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sheetId="1" r:id="rId5"/>
    <sheet state="hidden" name="hidden" sheetId="2" r:id="rId6"/>
    <sheet state="visible" name="Criteria" sheetId="3" r:id="rId7"/>
    <sheet state="visible" name="Changelog" sheetId="4" r:id="rId8"/>
    <sheet state="visible" name="Minutes" sheetId="5" r:id="rId9"/>
    <sheet state="visible" name="Дашборд 1 - Применимость критер" sheetId="6" r:id="rId10"/>
    <sheet state="visible" name="Дашборд 2 - Причины по критерия" sheetId="7" r:id="rId11"/>
  </sheets>
  <definedNames/>
  <calcPr/>
  <pivotCaches>
    <pivotCache cacheId="0" r:id="rId12"/>
  </pivotCaches>
</workbook>
</file>

<file path=xl/sharedStrings.xml><?xml version="1.0" encoding="utf-8"?>
<sst xmlns="http://schemas.openxmlformats.org/spreadsheetml/2006/main" count="10840" uniqueCount="6369">
  <si>
    <t>number</t>
  </si>
  <si>
    <t>call_name</t>
  </si>
  <si>
    <t>transcription</t>
  </si>
  <si>
    <t>default_call_week</t>
  </si>
  <si>
    <t>id_item_set</t>
  </si>
  <si>
    <t>item_set_created_at</t>
  </si>
  <si>
    <t>item_set_updated_at</t>
  </si>
  <si>
    <t>month_of_processing</t>
  </si>
  <si>
    <t>real_file_duration</t>
  </si>
  <si>
    <t>call_parts_count</t>
  </si>
  <si>
    <t>call_date</t>
  </si>
  <si>
    <t>call_duration</t>
  </si>
  <si>
    <t>call_id</t>
  </si>
  <si>
    <t>call_phone</t>
  </si>
  <si>
    <t>call_source</t>
  </si>
  <si>
    <t>call_time</t>
  </si>
  <si>
    <t>call_type</t>
  </si>
  <si>
    <t>call_week</t>
  </si>
  <si>
    <t>contact_id</t>
  </si>
  <si>
    <t>contact_name</t>
  </si>
  <si>
    <t>contact_type</t>
  </si>
  <si>
    <t>lead_created_at</t>
  </si>
  <si>
    <t>lead_id</t>
  </si>
  <si>
    <t>lead_name</t>
  </si>
  <si>
    <t>lead_pipeline</t>
  </si>
  <si>
    <t>lead_status</t>
  </si>
  <si>
    <t>lead_url</t>
  </si>
  <si>
    <t>user_id</t>
  </si>
  <si>
    <t>user_name</t>
  </si>
  <si>
    <t>score_0</t>
  </si>
  <si>
    <t>reason_0</t>
  </si>
  <si>
    <t>quote_0</t>
  </si>
  <si>
    <t>score_1</t>
  </si>
  <si>
    <t>reason_1</t>
  </si>
  <si>
    <t>quote_1</t>
  </si>
  <si>
    <t>score_2</t>
  </si>
  <si>
    <t>reason_2</t>
  </si>
  <si>
    <t>quote_2</t>
  </si>
  <si>
    <t>score_3</t>
  </si>
  <si>
    <t>reason_3</t>
  </si>
  <si>
    <t>quote_3</t>
  </si>
  <si>
    <t>score_4</t>
  </si>
  <si>
    <t>reason_4</t>
  </si>
  <si>
    <t>quote_4</t>
  </si>
  <si>
    <t>score_5</t>
  </si>
  <si>
    <t>reason_5</t>
  </si>
  <si>
    <t>quote_5</t>
  </si>
  <si>
    <t>score_6</t>
  </si>
  <si>
    <t>reason_6</t>
  </si>
  <si>
    <t>quote_6</t>
  </si>
  <si>
    <t>score_7</t>
  </si>
  <si>
    <t>reason_7</t>
  </si>
  <si>
    <t>quote_7</t>
  </si>
  <si>
    <t>score_8</t>
  </si>
  <si>
    <t>reason_8</t>
  </si>
  <si>
    <t>quote_8</t>
  </si>
  <si>
    <t>score_9</t>
  </si>
  <si>
    <t>reason_9</t>
  </si>
  <si>
    <t>quote_9</t>
  </si>
  <si>
    <t>score_10</t>
  </si>
  <si>
    <t>reason_10</t>
  </si>
  <si>
    <t>quote_10</t>
  </si>
  <si>
    <t>score_11</t>
  </si>
  <si>
    <t>reason_11</t>
  </si>
  <si>
    <t>quote_11</t>
  </si>
  <si>
    <t>score_12</t>
  </si>
  <si>
    <t>reason_12</t>
  </si>
  <si>
    <t>quote_12</t>
  </si>
  <si>
    <t>score_13</t>
  </si>
  <si>
    <t>reason_13</t>
  </si>
  <si>
    <t>quote_13</t>
  </si>
  <si>
    <t>score_14</t>
  </si>
  <si>
    <t>reason_14</t>
  </si>
  <si>
    <t>quote_14</t>
  </si>
  <si>
    <t>score_15</t>
  </si>
  <si>
    <t>reason_15</t>
  </si>
  <si>
    <t>quote_15</t>
  </si>
  <si>
    <t>score_16</t>
  </si>
  <si>
    <t>reason_16</t>
  </si>
  <si>
    <t>quote_16</t>
  </si>
  <si>
    <t>score_17</t>
  </si>
  <si>
    <t>reason_17</t>
  </si>
  <si>
    <t>quote_17</t>
  </si>
  <si>
    <t>score_18</t>
  </si>
  <si>
    <t>reason_18</t>
  </si>
  <si>
    <t>quote_18</t>
  </si>
  <si>
    <t>score_19</t>
  </si>
  <si>
    <t>reason_19</t>
  </si>
  <si>
    <t>quote_19</t>
  </si>
  <si>
    <t>score_20</t>
  </si>
  <si>
    <t>reason_20</t>
  </si>
  <si>
    <t>quote_20</t>
  </si>
  <si>
    <t>score_21</t>
  </si>
  <si>
    <t>reason_21</t>
  </si>
  <si>
    <t>quote_21</t>
  </si>
  <si>
    <t>score_22</t>
  </si>
  <si>
    <t>reason_22</t>
  </si>
  <si>
    <t>quote_22</t>
  </si>
  <si>
    <t>score_23</t>
  </si>
  <si>
    <t>reason_23</t>
  </si>
  <si>
    <t>quote_23</t>
  </si>
  <si>
    <t>score_24</t>
  </si>
  <si>
    <t>reason_24</t>
  </si>
  <si>
    <t>quote_24</t>
  </si>
  <si>
    <t>score_25</t>
  </si>
  <si>
    <t>reason_25</t>
  </si>
  <si>
    <t>quote_25</t>
  </si>
  <si>
    <t>score_26</t>
  </si>
  <si>
    <t>reason_26</t>
  </si>
  <si>
    <t>quote_26</t>
  </si>
  <si>
    <t>score_27</t>
  </si>
  <si>
    <t>reason_27</t>
  </si>
  <si>
    <t>quote_27</t>
  </si>
  <si>
    <t>score_28</t>
  </si>
  <si>
    <t>reason_28</t>
  </si>
  <si>
    <t>quote_28</t>
  </si>
  <si>
    <t>score_29</t>
  </si>
  <si>
    <t>reason_29</t>
  </si>
  <si>
    <t>quote_29</t>
  </si>
  <si>
    <t>score_30</t>
  </si>
  <si>
    <t>reason_30</t>
  </si>
  <si>
    <t>quote_30</t>
  </si>
  <si>
    <t>score_31</t>
  </si>
  <si>
    <t>reason_31</t>
  </si>
  <si>
    <t>quote_31</t>
  </si>
  <si>
    <t/>
  </si>
  <si>
    <t>total_score</t>
  </si>
  <si>
    <t>total_score_mandatory</t>
  </si>
  <si>
    <t>duration_min</t>
  </si>
  <si>
    <t>group_score_1</t>
  </si>
  <si>
    <t>group_score_1_mandatory</t>
  </si>
  <si>
    <t>field_866934</t>
  </si>
  <si>
    <t>CRM</t>
  </si>
  <si>
    <t>Приветствие</t>
  </si>
  <si>
    <t>Снятие первичного волнения</t>
  </si>
  <si>
    <t>Презентация предстоящего термина</t>
  </si>
  <si>
    <t>Отправка материалов</t>
  </si>
  <si>
    <t>Вопросы и возражения Клиента</t>
  </si>
  <si>
    <t>Следующие шаги</t>
  </si>
  <si>
    <t>Завершение разговора</t>
  </si>
  <si>
    <t>Стандарты общения</t>
  </si>
  <si>
    <t>Критические ошибки</t>
  </si>
  <si>
    <t>Экспертный блок</t>
  </si>
  <si>
    <t>Рекомендации</t>
  </si>
  <si>
    <t>Фильтры</t>
  </si>
  <si>
    <t>№</t>
  </si>
  <si>
    <t>Call file name</t>
  </si>
  <si>
    <t>Transcription</t>
  </si>
  <si>
    <t>Week of the call</t>
  </si>
  <si>
    <t>Item Set ID</t>
  </si>
  <si>
    <t>Item Set Created At</t>
  </si>
  <si>
    <t>Date of Analyze</t>
  </si>
  <si>
    <t>Month of Analyze</t>
  </si>
  <si>
    <t>Real File Duration</t>
  </si>
  <si>
    <t>количество частей</t>
  </si>
  <si>
    <t>Дата звонка</t>
  </si>
  <si>
    <t>Длительность</t>
  </si>
  <si>
    <t>ID звонка</t>
  </si>
  <si>
    <t>Телефон</t>
  </si>
  <si>
    <t>Источник</t>
  </si>
  <si>
    <t>Время звонка</t>
  </si>
  <si>
    <t>Тип звонка</t>
  </si>
  <si>
    <t>Номер недели</t>
  </si>
  <si>
    <t>ID контакта</t>
  </si>
  <si>
    <t>ФИО контакта</t>
  </si>
  <si>
    <t>Тип контакта</t>
  </si>
  <si>
    <t>Дата создания сделки</t>
  </si>
  <si>
    <t>ID сделки</t>
  </si>
  <si>
    <t>Название сделки</t>
  </si>
  <si>
    <t>Воронка сделки</t>
  </si>
  <si>
    <t>Этап сделки</t>
  </si>
  <si>
    <t>Ссылка на сделку</t>
  </si>
  <si>
    <t>ID менеджера</t>
  </si>
  <si>
    <t>ФИО менеджера</t>
  </si>
  <si>
    <t>1. Приветствие и представление менеджера</t>
  </si>
  <si>
    <t>1. Приветствие и представление менеджера – Reason</t>
  </si>
  <si>
    <t>1. Приветствие и представление менеджера – Quote</t>
  </si>
  <si>
    <t>2. Программирование разговора</t>
  </si>
  <si>
    <t>2. Программирование разговора – Reason</t>
  </si>
  <si>
    <t>2. Программирование разговора – Quote</t>
  </si>
  <si>
    <t>3. Уточнение эмоционального состояния клиента перед термином</t>
  </si>
  <si>
    <t>3. Уточнение эмоционального состояния клиента перед термином – Reason</t>
  </si>
  <si>
    <t>3. Уточнение эмоционального состояния клиента перед термином – Quote</t>
  </si>
  <si>
    <t>4. Снятие волнения и поддержка клиента</t>
  </si>
  <si>
    <t>4. Снятие волнения и поддержка клиента – Reason</t>
  </si>
  <si>
    <t>4. Снятие волнения и поддержка клиента – Quote</t>
  </si>
  <si>
    <t>5. Объяснение формата встречи с бератером</t>
  </si>
  <si>
    <t>5. Объяснение формата встречи с бератером – Reason</t>
  </si>
  <si>
    <t>5. Объяснение формата встречи с бератером – Quote</t>
  </si>
  <si>
    <t>6. Объяснение типичных вопросов бератера</t>
  </si>
  <si>
    <t>6. Объяснение типичных вопросов бератера – Reason</t>
  </si>
  <si>
    <t>6. Объяснение типичных вопросов бератера – Quote</t>
  </si>
  <si>
    <t>7. Снижение страха перед термином</t>
  </si>
  <si>
    <t>7. Снижение страха перед термином – Reason</t>
  </si>
  <si>
    <t>7. Снижение страха перед термином – Quote</t>
  </si>
  <si>
    <t>8. Отправка памятки для подготовки к термину</t>
  </si>
  <si>
    <t>8. Отправка памятки для подготовки к термину – Reason</t>
  </si>
  <si>
    <t>8. Отправка памятки для подготовки к термину – Quote</t>
  </si>
  <si>
    <t>9. Объяснение содержания памятки</t>
  </si>
  <si>
    <t>9. Объяснение содержания памятки – Reason</t>
  </si>
  <si>
    <t>9. Объяснение содержания памятки – Quote</t>
  </si>
  <si>
    <t>10. Отправка тренажёра для подготовки</t>
  </si>
  <si>
    <t>10. Отправка тренажёра для подготовки – Reason</t>
  </si>
  <si>
    <t>10. Отправка тренажёра для подготовки – Quote</t>
  </si>
  <si>
    <t>11. Теги возражений</t>
  </si>
  <si>
    <t>11. Теги возражений – Reason</t>
  </si>
  <si>
    <t>11. Теги возражений – Quote</t>
  </si>
  <si>
    <t>12. Корректность отработки возражений Клиента</t>
  </si>
  <si>
    <t>12. Корректность отработки возражений Клиента – Reason</t>
  </si>
  <si>
    <t>12. Корректность отработки возражений Клиента – Quote</t>
  </si>
  <si>
    <t>13. Вопросы Клиента</t>
  </si>
  <si>
    <t>13. Вопросы Клиента – Reason</t>
  </si>
  <si>
    <t>13. Вопросы Клиента – Quote</t>
  </si>
  <si>
    <t>14. Договорённость о следующем контакте</t>
  </si>
  <si>
    <t>14. Договорённость о следующем контакте – Reason</t>
  </si>
  <si>
    <t>14. Договорённость о следующем контакте – Quote</t>
  </si>
  <si>
    <t>15. Открытый канал связи и поддержка Клиента</t>
  </si>
  <si>
    <t>15. Открытый канал связи и поддержка Клиента – Reason</t>
  </si>
  <si>
    <t>15. Открытый канал связи и поддержка Клиента – Quote</t>
  </si>
  <si>
    <t>16. Проверка уверенности Клиента после разговора</t>
  </si>
  <si>
    <t>16. Проверка уверенности Клиента после разговора – Reason</t>
  </si>
  <si>
    <t>16. Проверка уверенности Клиента после разговора – Quote</t>
  </si>
  <si>
    <t>17. Объяснение процесса после успешного термина</t>
  </si>
  <si>
    <t>17. Объяснение процесса после успешного термина – Reason</t>
  </si>
  <si>
    <t>17. Объяснение процесса после успешного термина – Quote</t>
  </si>
  <si>
    <t>18. Инструкция на случай отказа в финансировании</t>
  </si>
  <si>
    <t>18. Инструкция на случай отказа в финансировании – Reason</t>
  </si>
  <si>
    <t>18. Инструкция на случай отказа в финансировании – Quote</t>
  </si>
  <si>
    <t>19. Сопровождение Клиента после термина</t>
  </si>
  <si>
    <t>19. Сопровождение Клиента после термина – Reason</t>
  </si>
  <si>
    <t>19. Сопровождение Клиента после термина – Quote</t>
  </si>
  <si>
    <t>20. Общая доброжелательность и вежливость Продавца</t>
  </si>
  <si>
    <t>20. Общая доброжелательность и вежливость Продавца – Reason</t>
  </si>
  <si>
    <t>20. Общая доброжелательность и вежливость Продавца – Quote</t>
  </si>
  <si>
    <t>21. Продавец использовал активное слушание и отзеркаливание Клиента</t>
  </si>
  <si>
    <t>21. Продавец использовал активное слушание и отзеркаливание Клиента – Reason</t>
  </si>
  <si>
    <t>21. Продавец использовал активное слушание и отзеркаливание Клиента – Quote</t>
  </si>
  <si>
    <t>22. Критические ошибки с точки зрения компании</t>
  </si>
  <si>
    <t>22. Критические ошибки с точки зрения компании – Reason</t>
  </si>
  <si>
    <t>22. Критические ошибки с точки зрения компании – Quote</t>
  </si>
  <si>
    <t>23. Критические ошибки с точки зрения клиента</t>
  </si>
  <si>
    <t>23. Критические ошибки с точки зрения клиента – Reason</t>
  </si>
  <si>
    <t>23. Критические ошибки с точки зрения клиента – Quote</t>
  </si>
  <si>
    <t>24. Критические ошибки с точки зрения закона</t>
  </si>
  <si>
    <t>24. Критические ошибки с точки зрения закона – Reason</t>
  </si>
  <si>
    <t>24. Критические ошибки с точки зрения закона – Quote</t>
  </si>
  <si>
    <t>25. Структура звонка: фактический скрипт, который применил Продавец</t>
  </si>
  <si>
    <t>25. Структура звонка: фактический скрипт, который применил Продавец – Reason</t>
  </si>
  <si>
    <t>25. Структура звонка: фактический скрипт, который применил Продавец – Quote</t>
  </si>
  <si>
    <t>26. Потеря клиента на этапе закрытия</t>
  </si>
  <si>
    <t>26. Потеря клиента на этапе закрытия – Reason</t>
  </si>
  <si>
    <t>26. Потеря клиента на этапе закрытия – Quote</t>
  </si>
  <si>
    <t>27. Краткое резюме звонка</t>
  </si>
  <si>
    <t>27. Краткое резюме звонка – Reason</t>
  </si>
  <si>
    <t>27. Краткое резюме звонка – Quote</t>
  </si>
  <si>
    <t>28. Рекомендации Продавцу: зоны роста</t>
  </si>
  <si>
    <t>28. Рекомендации Продавцу: зоны роста – Reason</t>
  </si>
  <si>
    <t>28. Рекомендации Продавцу: зоны роста – Quote</t>
  </si>
  <si>
    <t>29. Рекомендации Продавцу: лучшие практики</t>
  </si>
  <si>
    <t>29. Рекомендации Продавцу: лучшие практики – Reason</t>
  </si>
  <si>
    <t>29. Рекомендации Продавцу: лучшие практики – Quote</t>
  </si>
  <si>
    <t>30. Портрет клиента</t>
  </si>
  <si>
    <t>30. Портрет клиента – Reason</t>
  </si>
  <si>
    <t>30. Портрет клиента – Quote</t>
  </si>
  <si>
    <t>31. Сбой или прерывание разговора</t>
  </si>
  <si>
    <t>31. Сбой или прерывание разговора – Reason</t>
  </si>
  <si>
    <t>31. Сбой или прерывание разговора – Quote</t>
  </si>
  <si>
    <t>32. Полезный звонок</t>
  </si>
  <si>
    <t>32. Полезный звонок – Reason</t>
  </si>
  <si>
    <t>32. Полезный звонок – Quote</t>
  </si>
  <si>
    <t>Итоговый процент за звонок</t>
  </si>
  <si>
    <t xml:space="preserve">Длительность (мин)
</t>
  </si>
  <si>
    <t>Категория</t>
  </si>
  <si>
    <t>172422187_1887961834_d98a01</t>
  </si>
  <si>
    <t>https://docs.google.com/document/d/1iXoK0aGGJsISwZGbnQRnKIw9zvdErJqWrIckgLxefJk/edit?usp=drivesdk</t>
  </si>
  <si>
    <t>2026-03-09 - 2026-03-15</t>
  </si>
  <si>
    <t>2026-03-10 18:47:10</t>
  </si>
  <si>
    <t>2026-03-10 18:56:16</t>
  </si>
  <si>
    <t>2026.03</t>
  </si>
  <si>
    <t>2026-03-09</t>
  </si>
  <si>
    <t>172422187_1887961834</t>
  </si>
  <si>
    <t>+4915115887174, Статус: Разговор состоялся</t>
  </si>
  <si>
    <t>CallGear</t>
  </si>
  <si>
    <t>16:29:09+01:00</t>
  </si>
  <si>
    <t>Исходящий</t>
  </si>
  <si>
    <t>Lavrentieva Viktoriia</t>
  </si>
  <si>
    <t>Контакт</t>
  </si>
  <si>
    <t>2026-02-18T17:25:15+01:00</t>
  </si>
  <si>
    <t>Автосделка: New lead form Typeform 1769898488</t>
  </si>
  <si>
    <t>Бух Бератер</t>
  </si>
  <si>
    <t>Доведение</t>
  </si>
  <si>
    <t>https://sternmeister.kommo.com/leads/detail/18053858</t>
  </si>
  <si>
    <t>Кристина Никоненко</t>
  </si>
  <si>
    <t>Менеджер поприветствовала клиента, представилась и назвала компанию.</t>
  </si>
  <si>
    <t>[00:00:00.031] – Продавец – Виктория, добрый вечер. Здравствуйте. Меня зовут Кристина, я менеджер сопровождения компании Шторммастеры.</t>
  </si>
  <si>
    <t>Менеджер обозначила цель звонка (узнать про термин), предложила обсудить дальнейшие шаги и подготовку к термину. Также уточнила, есть ли у клиента 5-10 минут для разговора.</t>
  </si>
  <si>
    <t>[00:00:00.031] – Продавец – Виктория, добрый вечер. Здравствуйте. Меня зовут Кристина, я менеджер сопровождения компании Шторммастеры. Звоню узнать, как у вас обстоят с термином. Удалось ли вам новый термин оформить у бирайтера?, [00:00:19.512] – Продавец – Я вас поздравляю. Подскажите, пожалуйста, есть ли у вас буквально 5-10 минут для того, чтобы мы дальнейшие шаги, например, обсудили, подготовку к термину?</t>
  </si>
  <si>
    <t>Менеджер прямо спросил клиента о его эмоциональном состоянии и наличии волнения перед предстоящим термином.</t>
  </si>
  <si>
    <t>[00:01:07.130] – Продавец – Подскажите, пожалуйста, как себя в целом чувствуете? Есть ли волнение перед предстоящим термином?</t>
  </si>
  <si>
    <t>Клиент сказал, что пока не испытывает волнения. Менеджер одобрила такой настрой и перешла к объяснениям, подразумевая, что это поможет избежать волнения в будущем.</t>
  </si>
  <si>
    <t>[00:01:10.520] – Клиент – Пока что нет. [00:01:13.238] – Продавец – Это хороший настрой.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знаете ли вы содержание курса, сколько он длится. То есть все-таки стандартные вопросы будет задавать бирайтер на встрече с вами.</t>
  </si>
  <si>
    <t>Менеджер объяснила, что бератер будет задавать стандартные вопросы, касающиеся выбора курса и планов после обучения, что указывает на роль бератера как проверяющего целесообразность.</t>
  </si>
  <si>
    <t>[00:01:13.238] – Продавец – Это хороший настрой.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знаете ли вы содержание курса, сколько он длится. То есть все-таки стандартные вопросы будет задавать бирайтер на встрече с вами.</t>
  </si>
  <si>
    <t>Менеджер привела примеры вопросов, которые бератер обычно задает, касающиеся мотивации выбора курса, его содержания и планов клиента.</t>
  </si>
  <si>
    <t>[00:01:13.238] – Продавец –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знаете ли вы содержание курса, сколько он длится. То есть все-таки стандартные вопросы будет задавать бирайтер на встрече с вами.</t>
  </si>
  <si>
    <t>Менеджер снизила страх, предложив тренировку произношения и понимания логики ответов через бота, а также отметив, что можно говорить простыми фразами и не нужно ничего зубрить.</t>
  </si>
  <si>
    <t>[00:02:04.260] – Продавец – И можете прям по памятке почитать в спокойном для себя темпе. Время у нас много, не нужно ничего зубрить, главное понять логику ответов и несколько раз проговорить ключевые фразы. И как раз можно потренировать произношение по памятке и аудирование за счет бота. Это вам поможет говорить уверенно, четко и пусть даже простыми фразами., [00:02:32.600] – Клиент – Да, мне лучше простыми фразами, я потом запутываюсь.</t>
  </si>
  <si>
    <t>Менеджер не сообщила об отправке памятки, но спросила, присылали ли ее коллеги. Памятка уже была у клиента, но менеджер не предложила ее продублировать или отправить еще раз для удобства.</t>
  </si>
  <si>
    <t>[00:00:31.466] – Продавец – Замечательно. Подскажите, пожалуйста, помните, возможно, прислали ли вам мои коллеги памятку по вопросам, которые обычно берут?, [00:00:40.480] – Клиент – Да, есть.</t>
  </si>
  <si>
    <t>Менеджер не объяснила содержание памятки, но клиент подтвердил, что она у него есть и он ее "тогда смотрел" и пересмотрит позже. Менеджер упомянула, что по памятке можно "почитать в спокойном для себя темпе", и это поможет "понять логику ответов".</t>
  </si>
  <si>
    <t>[00:00:44.426]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[00:02:04.260] – Продавец – И можете прям по памятке почитать в спокойном для себя темпе. Время у нас много, не нужно ничего зубрить, главное понять логику ответов и несколько раз проговорить ключевые фразы.</t>
  </si>
  <si>
    <t>Менеджер сообщила об отправке бота-тренажера G5 на e-mail и объяснила, как он поможет тренировать произношение и аудирование.</t>
  </si>
  <si>
    <t>[00:01:48.620] – Клиент – Нет. [00:01:50.240] – Продавец – Я вам его тогда отправлю на e-mail. Он работает достаточно... Включить?, [00:02:04.260] – Продавец – И можете прям по памятке почитать в спокойном для себя темпе. Время у нас много, не нужно ничего зубрить, главное понять логику ответов и несколько раз проговорить ключевые фразы. И как раз можно потренировать произношение по памятке и аудирование за счет бота. Это вам поможет говорить уверенно, четко и пусть даже простыми фразами.</t>
  </si>
  <si>
    <t>Тегов нет.</t>
  </si>
  <si>
    <t>Клиент не озвучивал явных возражений или сомнений по отношению к курсу или процессу, только небольшое беспокойство по поводу того, что забудет информацию из памятки из-за срока до термина и медлительности Job Center.</t>
  </si>
  <si>
    <t>[00:00:44.426]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[00:05:10.000] – Клиент – Ой, я не думаю, что 30 марта. У меня такой же центр, они очень медленные. Если у меня 24-го только будет термин, то вряд ли, говорю сразу.</t>
  </si>
  <si>
    <t>Клиент не озвучивал явных возражений или сомнений, которые требовали бы отработки. Единственное, что можно отнести к сомнениям, – это беспокойство о том, что клиент забудет информацию к дате термина, на что Менеджер отреагировала понимающе, но без конкретного предложения, которое могло бы снять это сомнение. Также клиент выразил сомнение в своевременном начале курса из-за медлительности Job Center, на что Менеджер предложила запасные варианты.</t>
  </si>
  <si>
    <t>[00:00:44.426]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[00:01:00.660] – Продавец – Я понимаю, да, когда оно далеко. Да.</t>
  </si>
  <si>
    <t>Клиент задавал несколько вопросов, и Менеджер корректно на них ответила. Были вопросы по поводу бота ('как его включить?') и по поводу даты ангибота/следующего курса.</t>
  </si>
  <si>
    <t>[00:01:57.800] – Клиент – Ну да, как его включить?, [00:02:00.560] – Продавец – А просто его запускаете, он открывается в браузере., [00:05:00.740] – Клиент – А когда следующий курс? В мае или когда вы говорили?</t>
  </si>
  <si>
    <t>Менеджер договорилась о следующем звонке с клиентом на 16 число в 12:30, чтобы ответить на возможные вопросы.</t>
  </si>
  <si>
    <t>[00:03:12.800] – Клиент – Давайте, может, позже немножко, может, числа 16-го., [00:03:18.020] – Продавец – Давайте попробуем хорошо 16-го тогда. Во 2-й, в 1-й половине, как вам будет удобно?, [00:03:39.800] – Клиент – Сейчас я подумаю. Лучше где-то в 12:30.</t>
  </si>
  <si>
    <t>Менеджер явно сообщила клиенту, что он может писать, если появятся вопросы до следующего звонка.</t>
  </si>
  <si>
    <t>[00:09:13.800] – Продавец – Хорошо, если будут вопросы, то тоже пишите обязательно, буду вам отправлю.</t>
  </si>
  <si>
    <t>Менеджер прямо спросила клиента о том, как он себя чувствует после разговора, стало ли ему понятнее и появилась ли уверенность.</t>
  </si>
  <si>
    <t>[00:03:47.460] – Продавец – Я так и поставлю, у меня сейчас расписание свободно. Подскажите, пожалуйста, как вы себя чувствуете после нашего разговора? Более понятно, может быть, появилась какая-то уверенность в предстоящем вашем решении?</t>
  </si>
  <si>
    <t>Менеджер подробно объяснила дальнейший процесс после успешного термина, включая передачу документов в агентство РБА, назначение нового термина и важность запроса на ускорение этого процесса.</t>
  </si>
  <si>
    <t>[00:04:18.000] – Продавец – Я вас поняла. К любым результатам действительно нужно быть готовым. И по поводу результатов хотелось бы проговорить еще также важный момент. Если термин в Job Center пройдет успешно, ваши документы должны передать в агентство РБА. Обиратель вам об этом скажет. Далее они назначают новый термин уже. И тут нужно попросить сделать это как можно быстрее, чтобы не пропустить начало потока.</t>
  </si>
  <si>
    <t>Менеджер дала четкие инструкции на случай отказа в финансировании, подчеркнув важность выяснения причины и возможности повлиять на ситуацию.</t>
  </si>
  <si>
    <t>[00:07:07.780] – Продавец – И также, если вдруг, если по каким-либо причинам бирайтер не одобрит финансирование нашего курса, хотя у вас достаточно хороший шанс на получение финансирования, однако хочу отметить, что вам нужно во время термина выяснить причину, спросить, как он видит ваше развитие и чего, по его мнению, вам не хватает, чтобы получить финансирование. То есть важность термина с полным пониманием, какое решение принято и как можно на это повлиять, если потребуется.</t>
  </si>
  <si>
    <t>Менеджер не сообщила о том, что свяжется с клиентом после термина для обсуждения дальнейших действий. Была договоренность о звонке до термина, но не после.</t>
  </si>
  <si>
    <t>Продавец обращалась к клиенту по имени ("Виктория", [00:00:00.031]), использовала вежливые слова ("здравствуйте", "пожалуйста", "спасибо"). Общалась уважительно и доброжелательно, подстраивая тон под спокойное состояние клиента.</t>
  </si>
  <si>
    <t>[00:00:00.031] – Продавец – Виктория, добрый вечер. Здравствуйте. Меня зовут Кристина, я менеджер сопровождения компании Шторммастеры., [00:00:19.512] – Продавец – Я вас поздравляю. Подскажите, пожалуйста, есть ли у вас буквально 5-10 минут для того, чтобы мы дальнейшие шаги, например, обсудили, подготовку к термину?, [00:09:18.720] – Клиент – Спасибо большое.</t>
  </si>
  <si>
    <t>Продавец активно слушала клиента, реагировала на его реплики ("Я понимаю", "Я вас поняла"), поддерживала диалог и даже перефразировала ("Мне главное, чтобы сертификат котировался в Германии. - Я так поняла, что он официальный.")</t>
  </si>
  <si>
    <t>[00:01:00.660] – Продавец – Я понимаю, да, когда оно далеко. Да., [00:02:38.220] – Продавец – Ну, я вас прекрасно понимаю., [00:04:18.000] – Продавец – Я вас поняла. К любым результатам действительно нужно быть готовым., [00:08:41.740] – Продавец – Я так поняла, что он официальный.</t>
  </si>
  <si>
    <t>Критических ошибок с точки зрения компании не было. Продавец не высказывалась негативно, не отговаривала клиента, не дезинформировала. Разговор завершился с фиксацией следующего шага - запланированного звонка.</t>
  </si>
  <si>
    <t>[00:09:12.640] – Клиент – Хорошо, да., [00:09:13.800] – Продавец – Хорошо, если будут вопросы, то тоже пишите обязательно, буду вам отправлю.</t>
  </si>
  <si>
    <t>Продавец не допустила критических ошибок. Информация, касающаяся курса и процессов, была корректной. Поведение было уважительным, ответы ясные. Менеджер грамотно пояснила статус сертификата, что он "официальный" и "государство одобрило".</t>
  </si>
  <si>
    <t>[00:08:45.240] – Клиент – Да, это официальное. [00:08:46.000] – Продавец – Государство одобрило, то есть оно финансирует именно то, что нужно для трудоустройства вам. Другого оно финансировать не будет. Кто бы этого не хотел, может быть, и к лучшему, зато все максимально официально.</t>
  </si>
  <si>
    <t>Критических нарушений с точки зрения закона не зафиксировано. Продавец не давала ложных гарантий, не разглашала внутреннюю информацию и корректно комментировала статус сертификации, не заявляя о наличии AZAV, но говоря об официальности и одобрении государством.</t>
  </si>
  <si>
    <t>[00:08:46.000] – Продавец – Государство одобрило, то есть оно финансирует именно то, что нужно для трудоустройства вам. Другого оно финансировать не будет. Кто бы этого не хотел, может быть, и к лучшему, зато все максимально официально.</t>
  </si>
  <si>
    <t>А) Фактический скрипт:1. Приветствие и представление: Менеджер поздоровалась, представилась и назвала компанию. [00:00:00.031]2. Уточнение статуса термина: Менеджер спросила, оформлен ли новый термин. [00:00:06.666]3. Программирование разговора: Спросила об удобстве 5-10 минут для обсуждения дальнейших шагов. [00:00:19.512]4. Проверка наличия памятки: Уточнила, получал ли клиент памятку. [00:00:31.466]5. Проверка эмоционального состояния: Спросила о волнении перед термином. [00:01:07.130]6. Объяснение формата встречи с бератером: Рассказала о стандартных вопросах. [00:01:13.238]7. Предложение тренажера: Спросила, отправляли ли бота G5, и при отрицательном ответе предложила отправить. [00:01:48.620]8. Ценность тренажера: Объяснила, как бот поможет в подготовке. [00:02:04.260]9. Планирование следующего контакта: Предложила созвониться, чтобы ответить на вопросы. [00:02:45.380]10. Уточнение после разговора: Спросила о настроении клиента после звонка. [00:03:47.460]11. Объяснение процесса после успешного термина: Рассказала о передаче документов и важности быстрого назначения следующего термина. [00:04:18.000]12. Уточнение даты ангибота: Спросила, на какую дату был ангибот. [00:04:50.760]13. Инструкция на случай отказа: Рассказала, что делать, если бератер не одобрит финансирование. [00:07:07.780]14. Завершение разговора: Договоренность о следующем звонке и предложении писать с вопросами. [00:09:12.640]Б) Особенности скрипта: Продавец довольно последовательно шла по скрипту, охватывая ключевые моменты подготовки к термину. Нестандартным шагом можно назвать предложение бота G5. Пропущено было активное предложение отправить памятку повторно, хотя клиент упоминал, что пересмотрит её.В) Элементы скрипта сработали: Клиент подтвердил наличие термина, согласился на разговор, проявил интерес к боту G5, согласился на следующий звонок, задавал уточняющие вопросы по срокам и документам.Г) Элементы не сработали: Возможно, недостаточно активно была отработана фраза клиента о том, что "она все забудет", на что менеджер просто ответила: "Я понимаю, да, когда оно далеко".</t>
  </si>
  <si>
    <t>[00:00:00.031] – Продавец – Виктория, добрый вечер. Здравствуйте. Меня зовут Кристина, я менеджер сопровождения компании Шторммастеры., [00:00:19.512] – Продавец – Я вас поздравляю. Подскажите, пожалуйста, есть ли у вас буквально 5-10 минут для того, чтобы мы дальнейшие шаги, например, обсудили, подготовку к термину?, [00:00:31.466] – Продавец – Замечательно. Подскажите, пожалуйста, помните, возможно, прислали ли вам мои коллеги памятку по вопросам, которые обычно берут?, [00:01:07.130] – Продавец – Подскажите, пожалуйста, как себя в целом чувствуете? Есть ли волнение перед предстоящим термином?, [00:01:13.238] – Продавец –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знаете ли вы содержание курса, сколько он длится., [00:01:48.620] – Клиент – Нет. [00:01:50.240] – Продавец – Я вам его тогда отправлю на e-mail., [00:02:04.260] – Продавец – И можете прям по памятке почитать в спокойном для себя темпе. , [00:02:45.380] – Продавец – Подскажите, пожалуйста, также могу с вами позвонить где-нибудь, например, 12-го числа, 13-го числа, для того, чтобы, если у вас появятся вопросы по памятке, либо вообще в целом, может быть, про обучение какие-то вопросы появятся, я на них отвечу, в какое время вам будет удобно?, [00:03:47.460] – Продавец – Подскажите, пожалуйста, как вы себя чувствуете после нашего разговора? Более понятно, может быть, появилась какая-то уверенность в предстоящем вашем решении?, [00:04:18.000] – Продавец – Я вас поняла. К любым результатам действительно нужно быть готовым. И по поводу результатов хотелось бы проговорить еще также важный момент. Если термин в Job Center пройдет успешно, ваши документы должны передать в агентство РБА., [00:04:50.760] – Клиент – Сейчас скажу., [00:07:07.780] – Продавец – И также, если вдруг, если по каким-либо причинам бирайтер не одобрит финансирование нашего курса, хотя у вас достаточно хороший шанс на получение финансирования, однако хочу отметить, что вам нужно во время термина выяснить причину, спросить, как он видит ваше развитие и чего, по его мнению, вам не хватает, чтобы получить финансирование., [00:09:12.640] – Клиент – Хорошо, да. [00:09:13.800] – Продавец – Хорошо, если будут вопросы, то тоже пишите обязательно, буду вам отправлю.</t>
  </si>
  <si>
    <t>Разговор завершился позитивно, с конкретной договоренностью о следующем шаге: запланирован звонок на 16 число в 12:30. Клиент проявил готовность к последующим действиям.</t>
  </si>
  <si>
    <t>[00:09:12.640] – Клиент – Хорошо, да., [00:09:13.800] – Продавец – Хорошо, если будут вопросы, то тоже пишите обязательно, буду вам отправлю., [00:09:20.020] – Продавец – До свидания., [00:09:21.040] – Клиент – До свидания..</t>
  </si>
  <si>
    <t>Резюме</t>
  </si>
  <si>
    <t>А) Содержание звонка: Звонок был посвящен подготовке клиента к предстоящему термину в Job Center. Были затронуты темы: подтверждение даты термина, обсуждение возможных вопросов бератера, важность понимания логики ответов, предложение бота-тренажера для практики, инструкции на случай успешного/неуспешного прохождения термина, а также планирование следующего звонка для ответа на вопросы клиента. Мотивация клиента, презентация курса или этап оплаты не обсуждались, так как это был звонок сопровождения.Б) Реакция Клиента: Клиент была спокойна и в целом позитивно настроена. Она подтвердила наличие термина, выразила согласие на предложенный план подготовки (обсуждение, бот, следующий звонок) и задала уточняющие вопросы по срокам и документам. Не было выражено явных сомнений или негатива.В) Достигнутые договорённости: Были зафиксированы следующие шаги: отправка бота-тренажера на e-mail клиента, а также следующий звонок 16 марта в 12:30 для обсуждения вопросов. Продавец зафиксировала следующий шаг.</t>
  </si>
  <si>
    <t>Рекомендация</t>
  </si>
  <si>
    <t>1. Фраза Продавца: "Я понимаю, да, когда оно далеко".
   Контекст: Клиент сказала, что все забудет к 24 марта, потому что это долго. Продавец отреагировала этой фразой.
   Как следовало сказать: "Я прекрасно понимаю, что так бывает. Именно поэтому у нас есть памятка и бот-тренажер, которые можно использовать ближе к дате термина, чтобы освежить память и быть уверенной в ответах. Мы также созвонимся с вами ближе к дате, чтобы еще раз все проговорить."
   Ожидаемый эффект: Это позволило бы сразу же снять беспокойство клиента, подкрепить ценность предложенных инструментов и подтвердить дальнейшую поддержку, усилив уверенность клиента.
2. Фраза Продавца: Отсутствие активного предложения продублировать памятку.
   Контекст: Продавец спросила, присылали ли коллеги памятку, клиент ответила "да, есть", но также сказала, что "тогда смотрела" и "еще пересмотрит перед тем, как идти".
   Как следовало сказать: "Отлично, что памятка у вас есть. Я могу продублировать ее вам на почту вместе с ботом, чтобы она точно была под рукой, когда вы решите ее пересмотреть."
   Ожидаемый эффект: Это показало бы дополнительную заботу о клиенте, гарантировало бы наличие актуальной версии памятки и упростило бы для клиента доступ к ней, что также могло бы снизить беспокойство о том, что она "все забудет".</t>
  </si>
  <si>
    <t>1. Фраза Продавца: "Я вам его тогда отправлю на e-mail. Он работает достаточно... Включить? ... И можете прям по памятке почитать в спокойном для себя темпе. ... И как раз можно потренировать произношение по памятке и аудирование за счет бота. Это вам поможет говорить уверенно, четко и пусть даже простыми фразами."
   Контекст: Клиент не знала о боте G5. Продавец предложила его отправить и подробно объяснила его пользу.
   Почему это сработало: Продавец предложила конкретный инструмент для решения возможной проблемы (страх перед экзаменом, плохой немецкий), подробно объяснила его функционал и преимущества, а также сняла возможное опасение клиента о сложности ("пусть даже простыми фразами").
   Техника: Презентация решения потребностей (Feature-Advantage-Benefit), снижение барьеров.
   Тип практики: Массовая техника.
2. Фраза Продавца: "...вам нужно во время термина выяснить причину, спросить, как он видит ваше развитие и чего, по его мнению, вам не хватает, чтобы получить финансирование. То есть важность термина с полным пониманием, какое решение принято и как можно на это повлиять, если потребуется. К примеру, бывали такие моменты, что бирайтер отправляет на работу... В таком случае можно договориться с бирайтером о том, что на повторный термин вы ему принесете отклики... Если будут в виде отказа, то уже можно будет еще раз повторно рассмотреть обучение."
   Контекст: Продавец дала инструкцию, что делать в случае отказа в финансировании.
   Почему это сработало: Продавец не только подготовила клиента к возможному негативному исходу, но и предложила конкретный, пошаговый план действий для преодоления препятствия, придавая клиенту уверенность в том, что даже в случае отказа есть пути решения.
   Техника: Работа с возражениями на опережение, предоставление алгоритма действий, усиление позиции клиента.
   Тип практики: Массовая техника.</t>
  </si>
  <si>
    <t>[00:01:50.240] – Продавец – Я вам его тогда отправлю на e-mail. Он работает достаточно... Включить?, [00:02:04.260] – Продавец – И можете прям по памятке почитать в спокойном для себя темпе. Время у нас много, не нужно ничего зубрить, главное понять логику ответов и несколько раз проговорить ключевые фразы. И как раз можно потренировать произношение по памятке и аудирование за счет бота. Это вам поможет говорить уверенно, четко и пусть даже простыми фразами., [00:07:07.780] – Продавец – И также, если вдруг, если по каким-либо причинам бирайтер не одобрит финансирование нашего курса, хотя у вас достаточно хороший шанс на получение финансирования, однако хочу отметить, что вам нужно во время термина выяснить причину, спросить, как он видит ваше развитие и чего, по его мнению, вам не хватает, чтобы получить финансирование. То есть важность термина с полным пониманием, какое решение принято и как можно на это повлиять, если потребуется.</t>
  </si>
  <si>
    <t>А) Психологический и демографический портрет Клиента: Клиент - Виктория, спокойная, не склонная к панике, как она сама говорит "всегда спокойная, готова к любым результатам". [00:04:06.980] Проявляет небольшое беспокойство по поводу запоминания информации к далекой дате термина и скорости работы Job Center. Уточняющая, задает вопросы по процессу. Не проявляет инициативу в поиске информации, но готова следовать рекомендациям.Б) Цели и приоритеты Клиента: Главная цель клиента - получить сертификат, который котируется в Германии. [00:08:34.520] Возможно, ищет стабильность и возможность трудоустройства в Германии. Страх потерять время зря или получить недействительный документ. Нет ярко выраженных болей или страхов, кроме общих беспокойств по поводу бюрократических процессов.В) Дополнительные характеристики и предложения:Для маркетинга: Использовать формулировки, подчеркивающие официальность, государственную поддержку и признание сертификата в Германии. Акцент на пошаговое сопровождение и снятие бюрократических сложностей.УТП, которые сработали бы сильнее: Гарантии официального признания сертификата, подробное объяснение всех этапов взаимодействия с Job Center и Agentur für Arbeit, поддержка в случае отказа.Фичи/бонусы/способы оплаты: Важно акцентировать на полном сопровождении до трудоустройства, включая помощь с резюме и собеседованиями.Сегмент/персона/рынок: Клиент не ищет "быстрых" решений, а ориентирован на легальность и официальность, что характерно для людей, переехавших в Германию и стремящихся к интеграции на рынок труда. Этот сегмент ценит надежность и понятные процессы, готовность к бюрократии, но нуждается в поддержке.</t>
  </si>
  <si>
    <t>[00:04:06.980] – Клиент – Нет, я спокойная всегда, я готова к любым результатам, поэтому я не могу., [00:08:34.520] – Клиент – Нет, мне главное, чтобы сертификат котировался в Германии.</t>
  </si>
  <si>
    <t>Разговор был полноценным, завершился логично, участники попрощались.</t>
  </si>
  <si>
    <t>[00:09:20.020] – Продавец – До свидания., [00:09:21.040] – Клиент – До свидания..</t>
  </si>
  <si>
    <t>Звонок относится к этапу первого контакта сопровождения. Признаки первого контакта включают: поздравление с назначенным термином, объяснение цели звонка как первичной подготовки, разговор о том, как проходит встреча с бератером, обещание отправить тренажер и договоренность о следующем контакте для дальнейшей подготовки.Все эти пункты были соблюдены.</t>
  </si>
  <si>
    <t>[00:00:15.160] – Клиент – Да, сегодня удалось на 24 марта., [00:00:19.512] – Продавец – Я вас поздравляю. Подскажите, пожалуйста, есть ли у вас буквально 5-10 минут для того, чтобы мы дальнейшие шаги, например, обсудили, подготовку к термину?, [00:01:13.238] – Продавец – В любом случае, главное, что смысл встреч понимаете, какие вопросы будет бирайтер задавать..., [00:01:50.240] – Продавец – Я вам его тогда отправлю на e-mail., [00:02:45.380] – Продавец – Подскажите, пожалуйста, также могу с вами позвонить где-нибудь, например, 12-го числа, 13-го числа, для того, чтобы, если у вас появятся вопросы по памятке, либо вообще в целом, может быть, про обучение какие-то вопросы появятся, я на них отвечу, в какое время вам будет удобно?</t>
  </si>
  <si>
    <t>195627662_1888425111_b89574</t>
  </si>
  <si>
    <t>https://docs.google.com/document/d/1Pst-TCISMQXFmZEMYrmqtQcdR7F-wMwwL_D4cqn5iDg/edit?usp=drivesdk</t>
  </si>
  <si>
    <t>2026-03-11 15:00:20</t>
  </si>
  <si>
    <t>2026-03-11 15:10:31</t>
  </si>
  <si>
    <t>2026-03-11</t>
  </si>
  <si>
    <t>195627662_1888425111</t>
  </si>
  <si>
    <t>+491606896909, Статус: Разговор состоялся</t>
  </si>
  <si>
    <t>11:35:40+01:00</t>
  </si>
  <si>
    <t>Hanna Bielokon</t>
  </si>
  <si>
    <t>2026-03-11T11:31:07+01:00</t>
  </si>
  <si>
    <t>Автосделка: Lead from: https://sternmeister.de/education?utm_source=facebook&amp;utm_medium=video_diana_gipnoz&amp;utm_id=lp_short&amp;utm_campaign=%7Ccntry%3DGermany%7Creg%3Dall%7Cgls%3Dqual_lead%7Caid%7C120225303723160678&amp;utm_content=cid%7C120224919600550678%7Cgid%</t>
  </si>
  <si>
    <t>Принято от первой линии</t>
  </si>
  <si>
    <t>https://sternmeister.kommo.com/leads/detail/18379056</t>
  </si>
  <si>
    <t>Менеджер поприветствовала клиента, представилась и обозначила название компании. Это соответствует критерию: приветствие было вежливым, менеджер назвала себя Кристиной и уточнила название компании Штернмастер.</t>
  </si>
  <si>
    <t>[00:00:04.334] – Продавец – Здравствуйте, меня зовут Кристина, я менеджер сопровождения компании Штернмастер.</t>
  </si>
  <si>
    <t>Менеджер кратко объяснила цель звонка — обсудить дальнейшие шаги перед термином, обозначила примерную длительность разговора (5-10 минут) и уточнила, удобно ли клиенту сейчас говорить. Это полностью отвечает критерию.</t>
  </si>
  <si>
    <t>[00:00:12.907] – Продавец – Подскажите, пожалуйста, есть ли у вас буквально 5-10 минут для того, чтобы мы обсудили дальнейшие шаги перед термином?</t>
  </si>
  <si>
    <t>Менеджер не спросила напрямую о волнении клиента или его самочувствии перед термином. Вопросы и поддержка были связаны с процессом, но прямого уточнения эмоционального состояния не было.</t>
  </si>
  <si>
    <t>Клиент была немного обеспокоена процессом (например из-за новой земли, экзаменов и статуса), и менеджер выразила поддержку, при этом попыталась снизить волнение, заверив в своей поддержке перед термином и мотивируя, что всё получится.</t>
  </si>
  <si>
    <t>[00:00:43.070] – Продавец – Ну, значит, нужно себя хорошо презентовать ему., [00:00:49.778] – Продавец – Моя задача помочь вам подготовиться, ответить на все вопросы и сделать так, чтобы вы пришли на встречу с берайтером спокойно, уверенно.</t>
  </si>
  <si>
    <t>Менеджер объяснила, что встреча нужна для проверки мотивации и понимания курса, а также упомянула роль берайтера. По формату встречи она указала, что берайтер будет задавать вопросы о курсе, мотивации, и конечной целью должно быть трудоустройство.</t>
  </si>
  <si>
    <t>[00:05:35.944] – Продавец – Ну, в принципе, вы знаете уже, да, как встреча с берайтером проходит по поводу обучения., [00:05:49.444] – Продавец – чтобы берайтер понимал, что, конечно, ваша финальная точка будет трудоустройство.</t>
  </si>
  <si>
    <t>Менеджер привела примеры типичных вопросов: почему выбрали бухгалтерию, какой курс, что есть в курсе, финальная цель — трудоустройство. Это отвечает критерию.</t>
  </si>
  <si>
    <t>[00:05:39.488] – Продавец – Это вопрос про вашу мотивацию, почему вы брали именно бухгалтерию, что за курс, какой курс, да, там, что есть в этом курсе, да, и чтобы берайтер понимал, что, конечно, ваша финальная точка будет трудоустройство.</t>
  </si>
  <si>
    <t>Менеджер неоднократно поддерживала клиента, говорила, что не нужно бояться отвечать простыми фразами, отмечала, что главное — стратегия ответов и понимание логики, и что уровень немецкого уже хороший. Это снижает страх перед термином.</t>
  </si>
  <si>
    <t>[00:06:15.279] – Продавец – От слова идет на уровень простыми фразами, но тут главное понять логику, как и что отвечать берайтеру, в каком варианте ответ, соответственно, на немецком языке., [00:08:29.199] – Продавец – Он будет у меня хороший, господи, этот уровень языка., [00:08:37.990] – Продавец – И то, что вы добились уже сейчас хороших результатов, это только ваша заслуга, ваше стремление и желание.</t>
  </si>
  <si>
    <t>Менеджер прямо сообщила, что отправит памятку по подготовке к термину. О канале отправки сказано, что 'в любом случае напишет в WhatsApp', что подразумевает отправку памятки тоже этим каналом.</t>
  </si>
  <si>
    <t>[00:06:11.014] – Продавец – Я вам отправлю на всякий случай памятку, подготовку к терминам., [00:10:42.268] – Продавец – Еще в WhatsApp обязательно.</t>
  </si>
  <si>
    <t>Менеджер объяснила, что в памятке: список типичных фраз, логика ответов берайтеру, типичные ловушки, правильная стратегия ответов — что поможет подготовиться к встрече.</t>
  </si>
  <si>
    <t>[00:06:14.098] – Продавец – Это такой костыль. От слова идет на уровень простыми фразами, но тут главное понять логику, как и что отвечать берайтеру, в каком варианте ответ, соответственно, на немецком языке., [00:06:25.000] – Продавец – Там есть фразы типичные ловушки от берайтера, правильная стратегия ответов.</t>
  </si>
  <si>
    <t>Менеджер сообщила о тренажёре и разъяснила его назначение — для отработки ответов от имени берайтера, аналог бота-тренажёра.</t>
  </si>
  <si>
    <t>[00:08:14.641] – Продавец – И также отправлю вам этот пятичат-бот. Он задает вопросы от имени берайтера и сможете проговорить как раз-таки ответы.</t>
  </si>
  <si>
    <t>Тегов нет</t>
  </si>
  <si>
    <t>В течение разговора клиент проявлял ряд опасений и сомнений, среди которых: Страх отказа в финансировании (финансы семьи, смена статуса), Сомнение в курсе (нет опыта бухгалтера), Недостаточная подготовка (уровень немецкого, практика).</t>
  </si>
  <si>
    <t>[00:01:43.289] – Клиент – Я надеюсь на то, что это уже будет в новой земле, правильно понимаю?, [00:03:44.349] – Клиент – Скажут ли мне сейчас, что, фрау, не многовато ли обучения?, [00:07:46.310] – Клиент – И если сумма подходит под программу, то одобрение, случайно, возможно?, [00:11:33.852] – Клиент – Не пожалею ли я, что я без опыта вообще макнулась в это дело, и мне не хватит просто понимания процессов, не то что языка.</t>
  </si>
  <si>
    <t>Менеджер корректно реагировала на озвученные опасения (финансы, опыт, подготовка): подробно объясняла процесс, снижала волнение и поддерживала клиента.</t>
  </si>
  <si>
    <t>[00:05:56.915] – Продавец – Я вам... Ну, ранее вы проходили... А как давно проходили на лучшей?, [00:08:37.990] – Продавец – И то, что вы добились уже сейчас хороших результатов, это только ваша заслуга, ваше стремление и желание., [00:12:35.609] – Продавец – Здесь с нуля спокойно обучаются, потому что материалы программы охватывают. ... Тут разберется любой.</t>
  </si>
  <si>
    <t>Клиент задавала комплексные вопросы по поводу процесса финансирования, формальностей, курса бухгалтерии и необходимости опыта. Менеджер дала исчерпывающие и понятные ответы на все вопросы.</t>
  </si>
  <si>
    <t>[00:01:50.659] – Клиент – Я надеюсь на то, что это уже будет в новой земле, правильно понимаю? — [00:01:50.659] – Продавец – Да, это будет уже в новой земле., [00:11:16.004] – Клиент – У меня 17 лет было свое частное предприятие...., [00:12:15.515] – Клиент – Это я поняла, это с нуля материал? — [00:12:19.302] – Продавец – Да.</t>
  </si>
  <si>
    <t>Менеджер согласовала следующий контакт на 15 или 16 число, с объяснением даты и цели контакта (подготовка к встрече с берайтером и уточнение деталей после консультации с другом супруга, бывшим сотрудником Jobcenter).</t>
  </si>
  <si>
    <t>[00:09:48.614] – Продавец – Он ранее тоже работал в джоб-центре и подготовит вас к встрече с берайтером в агентуре Фарбайки., [00:10:08.057] – Продавец – Или даже давайте в воскресенье, 15-го числа. Будет еще лучше.</t>
  </si>
  <si>
    <t>Менеджер указала, что будет на связи с клиентом на всём этапе до термина и что коллега напишет в WhatsApp, создавая ощущение открытого взаимодействия.</t>
  </si>
  <si>
    <t>[00:00:47.034] – Продавец – И я буду с вами на связи до самого дня термина., [00:10:37.379] – Продавец – Она вам в любом случае напишет в WhatsApp.</t>
  </si>
  <si>
    <t>Менеджер не уточнила в явной форме, стало ли клиенту понятнее и увереннее после разговора, не задала вопрос о текущем состоянии клиента после консультации.</t>
  </si>
  <si>
    <t>Менеджер объясняла про дальнейший процесс (например, получения документов после прохождения термина), а также консультирование с коллегой после прохождения.</t>
  </si>
  <si>
    <t>[00:09:19.746] – Продавец – Также хотелось бы поговорить важный момент, если термин в джоб-центре пройдет успешно, ваши документы также придут., [00:09:25.316] – Продавец – У вас будет в агентуре термин или в джоб-центре?</t>
  </si>
  <si>
    <t>Менеджер не объяснила, что делать в случае отказа в финансировании и как себя вести при неудаче с берайтером.</t>
  </si>
  <si>
    <t>Менеджер указала, что после консультации с другом будет следующий контакт (разбор с ведущим специалистом до и после термина), создав иллюзию постоянного сопровождения.</t>
  </si>
  <si>
    <t>[00:10:31.368] – Продавец – Она вам в любом случае напишет в WhatsApp., [00:11:02.604] – Продавец – У нас уже будет полная картина, как действовать дальше.</t>
  </si>
  <si>
    <t>Менеджер неоднократно обращалась к клиенту по имени, использовала вежливые слова (спасибо, пожалуйста, поздравляю, хорошо), вела разговор искренне, доброжелательно, с поддержкой и похвалой (даже с самооценочной поддержкой), имела позитивный тон.</t>
  </si>
  <si>
    <t>[00:00:26.469] – Продавец – Хорошо, поздравляю вас с ремонтом., [00:08:29.199] – Продавец – Он будет у меня хороший, господи, этот уровень языка., [00:08:59.115] – Продавец – Ты с ума сошла, надо себя хвалить.</t>
  </si>
  <si>
    <t>Менеджер многократно показывала, что слушает и понимает клиента, перефразировала вопросы, поддерживала прямой диалог (например, по финансовому статусу, смене статуса, вопросам экзамена). Темп был живым, много реплик поддержки и перефразирования.</t>
  </si>
  <si>
    <t>[00:01:50.659] – Продавец – Да, это будет уже в новой земле., [00:05:07.636] – Продавец – Вижу, что вам нужно еще сдать на права., [00:12:01.216] – Продавец – Ваш вопрос. Хочу отметить, что мы не готовим теоретиков...</t>
  </si>
  <si>
    <t>Ни одной критической ошибки, вредной для компании, не зафиксировано. Диалог вёлся уважительно, следующие шаги зафиксированы, не было введения в заблуждение, отказа от клиента или некорректного обсуждения лицензий/процессов.</t>
  </si>
  <si>
    <t>В разговоре не было ни грубости, ни дезинформации, ни агрессии. Информация про курс соответствовала действительности, никакой ложной или опасной информации не прозвучало.</t>
  </si>
  <si>
    <t>Менеджер не давала ложных обещаний (например, гарантии трудоустройства), не разглашала внутреннюю конфиденциальную информацию, не вводила в заблуждение относительно AZAV/сертификата и в целом соблюдала допустимые рамки коммуникации.</t>
  </si>
  <si>
    <t>А) Продавец начал с приветствия, представления и поздравления клиента, далее уточнил удобство разговора, объяснил цель диалога. Затем последовательно обсуждался статус клиента (экзамены, новый берайтер, смена земли), далее проговаривались детали финансирования, возможных сложностей, затем был дан обзор формата встречи с берайтером и курса, отправка памятки, договорённость о следующем контакте. Б) Особенность: продавец много слушал, адаптировался под клиента, приводил конкретные советы. В) У клиента появился интерес, он задал ряд вопросов, открылся и делился деталями ситуации. Г) Клиент не ушёл в сомнение, но не было финального вопроса по уверенности/готовности.</t>
  </si>
  <si>
    <t>[00:00:04.334] – Продавец – Здравствуйте, меня зовут Кристина, я менеджер сопровождения компании Штернмастер., [00:06:11.014] – Продавец – Я вам отправлю на всякий случай памятку, подготовку к терминам., [00:10:08.057] – Продавец – Или даже давайте в воскресенье, 15-го числа.</t>
  </si>
  <si>
    <t>Разговор завершился позитивно, клиент согласилась на дальнейший контакт (дата обсуждена), материалы согласованы. Продавец корректно довёл до фиксации следующего шага.</t>
  </si>
  <si>
    <t>[00:10:31.368] – Продавец – Она вам в любом случае напишет в WhatsApp., [00:14:13.961] – Продавец – Ну, хорошо, вам удачного, доброго дня.</t>
  </si>
  <si>
    <t>А) Темы звонка: приветствие, поздравление с термином, обсуждение текущей ситуации (экзамены, переезд, смена статуса), детали финансирования, обсуждение возможных сложностей, объяснение формата встречи с берайтером, отправка памятки, обсуждение курса и этапов, договорённость о следующем контакте. Б) Реакция клиента: заинтересованная, иногда озабоченная (финансы, статус), охотно делилась деталями и задавала вопросы, проявляла интерес к курсу, но также открыто обсуждала страхи и неопределённость. В) Зафиксировано: отправка памятки и тренажёра, обсуждение даты следующего созвона (15-16 числа), согласие на продолжение диалога, обмен контактами.</t>
  </si>
  <si>
    <t>1. Не уточнено прямо эмоциональное состояние/уровень понятности после консультации. Лучше спросить: 'Анна, стало ли вам спокойнее после разговора? Всё ли теперь понятно про встречу с берайтером?' — Это снизит тревожность и повысит доверие. 2. Не озвучены шаги на случай отказа берайтера в финансировании. Рекомендация: 'Если вдруг получите отказ, обязательно узнаете причину и дайте знать нам, мы поможем подготовить обоснование.' — Это уменьшает страх отказа. 3. Можно было бы чуть подробнее дать вводный обзор по формату курса и преимуществам именно Sternmeister, чтобы усилить мотивацию и УТП. Пример: 'Наш курс выделяется тем, что...'. Ожидаемый эффект — рост уверенности и доверия клиента на старте.</t>
  </si>
  <si>
    <t>1. Поддержка и похвала клиента — 'И то, что вы добились уже сейчас хороших результатов, это только ваша заслуга...' — укрепляет доверие и позитивное отношение, массовая техника. 2. Персонализированный подход с учётом индивидуальных сложностей клиента (семья, статус, экзамены) — пример адаптации под клиента, индивидуальная техника. 3. Чёткость и структурность в доведении до следующего шага — фиксация даты следующего контакта и открытый канал в WhatsApp. Это массовая практика управления ожиданиями.</t>
  </si>
  <si>
    <t>А) Психологический и демографический портрет: Женщина, имя Анна, переехала в Германию, недавно вышла замуж, опыт работы воспитателем и предпринимателем, ответственный и тревожный стиль принятия решений, склонна к сомнениям (страх отказа, недостаточная подготовка), проявляет инициативу в уточнениях ('А мне Оля сейчас выслала'). Б) Цели: интеграция в немецкий рынок, смена профессии ('Я, в принципе, не бухгалтер...'), получение финансирования, уверенность в будущем ('Я шла по этому пути, потому что пыталась остаться в Мангелисте'). Переживает о фин. критериях, статусе в джоб-центре. В) Для маркетинга: важно подчеркивать поддержку на всех этапах, пошаговую структуру курса, простоту материала, возможность стартовать с нуля, организацию сопровождения по смене статуса. Для таких клиентов нужны подробные инструкции, список типовых ошибок и частые контакты. Каналы: WhatsApp, email, много практики в курсе, реальные кейсы.</t>
  </si>
  <si>
    <t>Разговор завершился естественно, участники попрощались, диалог был полноразмерным, технических сбоев не было.</t>
  </si>
  <si>
    <t>[00:14:13.961] – Продавец – Ну, хорошо, вам удачного, доброго дня., [00:14:18.894] – Клиент – До свидания.</t>
  </si>
  <si>
    <t>Это первый контакт сопровождения — менеджер поздравила с термином, обозначила себя как куратора до дня встречи, впервые подробно рассказала о формате термина, отправила памятку и договорилась о подготовке. Нет тематики промежуточной или финального контакта.</t>
  </si>
  <si>
    <t>[00:00:09.021] – Продавец – Поздравляю вас с назначенным термином., [00:00:47.034] – Продавец – И я буду с вами на связи до самого дня термина., [00:06:11.014] – Продавец – Я вам отправлю на всякий случай памятку, подготовку к терминам., [00:10:08.057] – Продавец – Или даже давайте в воскресенье, 15-го числа.</t>
  </si>
  <si>
    <t>195004316_1886502851_12674b</t>
  </si>
  <si>
    <t>https://docs.google.com/document/d/1adfg6MlGj-9lwxy_xZLs48LqHhmSJ6UqTSaTOt1q4V4/edit?usp=drivesdk</t>
  </si>
  <si>
    <t>2026-03-02 - 2026-03-08</t>
  </si>
  <si>
    <t>2026-03-11 16:44:20</t>
  </si>
  <si>
    <t>2026-03-11 16:53:55</t>
  </si>
  <si>
    <t>2026-03-03</t>
  </si>
  <si>
    <t>195004316_1886502851</t>
  </si>
  <si>
    <t>+380507739471, Статус: Разговор состоялся</t>
  </si>
  <si>
    <t>14:38:09+01:00</t>
  </si>
  <si>
    <t>Olesya Berkovska</t>
  </si>
  <si>
    <t>2026-03-03T14:01:16+01:00</t>
  </si>
  <si>
    <t>Автосделка: Lead from: https://sternmeister.de/education?utm_source=google&amp;utm_medium=cpc&amp;utm_campaign=cid|23273193589|aid|&amp;utm_content=gid||phr||dvc|m|pos||mch||src||reg|9196572|rin|9196572|kw|&amp;gclid=Cj0KCQiAubrJBhCbARIsAHIdxD8vtzdEXU3hVVAcpaEBVFn7H9avFB</t>
  </si>
  <si>
    <t>https://sternmeister.kommo.com/leads/detail/18249004</t>
  </si>
  <si>
    <t>Менеджер корректно поприветствовала Клиента, представилась и назвала компанию. Приветствие было формальным, и с самого начала прозвучала чёткая идентификация личности и компании. Для улучшения — стоит добавить уточнение имени Клиента (если оно известно).</t>
  </si>
  <si>
    <t>[00:00:04.50] – Продавец – Здравствуйте. Меня зовут Кристина, я менеджер отдела сопровождения компании Штернмастер.</t>
  </si>
  <si>
    <t>Менеджер сразу обозначила цель звонка (помощь в подготовке к термину) и примерную длительность (10 минут), а также уточнила, удобно ли сейчас говорить. Всё сделано корректно.</t>
  </si>
  <si>
    <t>[00:00:13.96] – Продавец – Подскажите, пожалуйста, есть ли у вас буквально 10 минут для того, чтобы мы с вами обсудили наши дальнейшие с вами шаги?</t>
  </si>
  <si>
    <t>Менеджер прямо уточнила эмоциональное состояние Клиента перед предстоящим термином, спросила о возможном волнении.</t>
  </si>
  <si>
    <t>[00:00:33.49] – Продавец – Подскажите, пожалуйста, есть ли у вас сейчас волнение по поводу предстоящего термина?</t>
  </si>
  <si>
    <t>Клиент сообщил о спокойствии, что всё хорошо. Продавец отреагировала позитивно, поддержала и отметила, что это хороший настрой, тем самым усилив уверенность Клиента.</t>
  </si>
  <si>
    <t>[00:00:39.02] – Клиент – Нет, нет, наоборот, спокойно, что все документы хорошо, что все в порядке., [00:00:44.13] – Продавец – Отлично, это хороший настрой.</t>
  </si>
  <si>
    <t>Менеджер объяснила, кто такой дирайтер (бератер) и какова цель встречи – проверка, насколько выбранный курс повышения квалификации поможет выйти на рынок труда.</t>
  </si>
  <si>
    <t>[00:00:53.00] – Продавец – Дирайтер – это ваш консультант в Jobcenter, и его задача убедиться, что выбранный вами курс повышения квалификации действительно поможет вам выйти на рынок труда.</t>
  </si>
  <si>
    <t>Менеджер привела примеры типичных вопросов дирайтера: про мотивацию, опыт, содержание курса, длительность, планы работы, уровень языка и пояснила цель этих вопросов.</t>
  </si>
  <si>
    <t>[00:01:09.20] – Продавец – Типичные вопросы, которые задают бирайтеры: почему выбрали именно бухгалтерию, знаете ли вы содержание самого курса, что там в нем находится, сколько он длится, где планируете работать после обучения, какой у вас уровень языка.</t>
  </si>
  <si>
    <t>Менеджер пояснила, что встреча – не экзамен, дирайтер не ставит оценок за язык и главное — мотивация. Успокоила Клиента, что достаточно говорить простыми фразами.</t>
  </si>
  <si>
    <t>[00:01:30.01] – Продавец – Тут хочу сразу сказать, важно понимать, бирайтер – это не экзаменатор, и он не ставит вам оценок, тем более за язык., [00:01:44.09] – Продавец – Главное – говорить четко, пусть даже простыми фразами.</t>
  </si>
  <si>
    <t>Менеджер сообщила, что отправит памятку «Подготовка к термину» и уточнила у Клиента удобный канал отправки, остановились на e-mail.</t>
  </si>
  <si>
    <t>[00:01:54.13] – Продавец – Первый этап – это самостоятельная часть, и я вам сейчас отправлю информацию., [00:01:59.09] – Продавец – Подготовка к термину называется, вам лучше на WhatsApp или отправить на e-mail?, [00:02:07.66] – Клиент – Может, давайте на e-mail., [00:02:09.37] – Продавец – Хорошо, давайте на e-mail.</t>
  </si>
  <si>
    <t>Менеджер подробно объяснила содержание памятки: 19 часто задаваемых вопросов с вариантами ответов, транскрипции, перевод, фразы-помощники и типичные ловушки. Чётко раскрыта польза.</t>
  </si>
  <si>
    <t>[00:02:16.66] – Продавец – В нем собраны 19 самых частых вопросов от бирайтера с готовыми вариантами ответов на немецком языке, транскрипцией и переводом на русский язык, чтобы вы могли на немецком языке к ним подготовиться., [00:02:32.10] – Продавец – Это фразы, которые помогут вам, если вы не поняли вопрос с дирайтером или вам нужно время подумать., [00:02:44.14] – Продавец – Там написаны каверзные вопросы, которые дирайтер иногда задает, и правильная должна быть стратегия ответа.</t>
  </si>
  <si>
    <t>Менеджер сообщила, что отправит тренажёр для тренировки перед термином (eBoot), и объяснила его назначение, чтобы Клиент смог потренироваться отвечать на вопросы бератера.</t>
  </si>
  <si>
    <t>[00:03:17.71] – Продавец – И еще я бы хотела вам отправить разработанный в нашей компании тренажер, чтобы вы могли более уверенно чувствовать себя на предстоящем терминe., [00:03:25.69] – Продавец – Это eBoot, который выступает в роли самого бирайтера, задает вопросы, почему вы выбрали этот курс, и вы можете прямо по памятке ему отвечать.</t>
  </si>
  <si>
    <t>Клиент не высказывал прямых возражений, страхов или сомнений по поводу программы, терминов, курса или процесса. Высказывания были преимущественно позитивные и уверенные.</t>
  </si>
  <si>
    <t>[00:00:39.02] – Клиент – Нет, нет, наоборот, спокойно, что все документы хорошо, что все в порядке., [00:03:49.89] – Клиент – Ну, я думаю, должна помочь, но в любом случае будем стараться, подготовимся, потому что мы сами заинтересованы, во-первых, и поучиться, это нам, и отсрочка, что нас не дергает бирайтер, и мы учимся, и мы получаем реально какую-то диплома, то есть это, ну, мы только за, мы наоборот хотим получить бонусы с этого.</t>
  </si>
  <si>
    <t>Возражения или явные сомнения Клиент не озвучивал, соответственно рассмотрение отработки не требуется.</t>
  </si>
  <si>
    <t>Клиент не задавал прямых вопросов, а лишь соглашался, предлагал варианты коммуникации и высказывал согласие на предложенные действия.</t>
  </si>
  <si>
    <t>[00:02:03.02] – Клиент – Может, так и так, может., [00:02:07.66] – Клиент – Может, давайте на e-mail.</t>
  </si>
  <si>
    <t>Менеджер озвучила конкретный следующий контакт (созвон 9 числа, после обеда) для обсуждения возможных вопросов по материалам и подготовке к термину.</t>
  </si>
  <si>
    <t>[00:04:19.79] – Продавец – Также подскажите, пожалуйста, если, к примеру, я с вами 9-го числа свяжусь... и сможем с вами их обсудить 9-го числа. Как вам такой вариант?, [00:04:53.76] – Клиент – Да, хорошо, набирайте, все это набирайте, да., [00:04:59.90] – Клиент – Ну, давайте после обеда, желательно после обеда., [00:05:06.55] – Продавец – Хорошо, после обеда тогда с вами свяжусь я.</t>
  </si>
  <si>
    <t>Менеджер в финале звонка сообщила, что всегда на связи и, если возникнут вопросы, Клиент может писать в чат.</t>
  </si>
  <si>
    <t>[00:08:17.68] – Продавец – Если есть вопросы, пишите в чат, я с вами на связи.</t>
  </si>
  <si>
    <t>Менеджер в явной форме спросила, стало ли Клиенту понятнее, чего ждать на термине, и как он себя чувствует после разговора.</t>
  </si>
  <si>
    <t>[00:05:28.26] – Продавец – Скажите, пожалуйста, как вы себя чувствуете после нашего разговора? Стало ли вам более понятно, чего ждать на самом термине?</t>
  </si>
  <si>
    <t>Менеджер подробно объяснила дальнейшие шаги после успешного термина: передача документов в агентство Arbeit, назначение нового термина, важность оперативности.</t>
  </si>
  <si>
    <t>[00:05:56.92] – Продавец – Если термин в Jobcenter пройдет успешно, ваши документы должны передать в агентство Fur Arbeitet. Агентство вам об этом скажет на своем термине. Далее они назначают уже новый термин. И важно попросить делать это как можно быстрее, чтобы не пропустить начало потока. Они идут всегда навстречу. Здесь можете не переживать. Главное, это не забыть сообщить.</t>
  </si>
  <si>
    <t>Менеджер объяснила, что при отказе важно выяснить причину решения сразу во время термина и получить рекомендации для будущей попытки (возможность апелляции).</t>
  </si>
  <si>
    <t>[00:06:48.79] – Продавец – И также, если по каким-либо причинам дирайтер не одобрит финансирование нашего курса обучения, во время термина нужно сразу выяснить причину и спросить, как он видит ваше развитие и чему, по его мнению, вам не хватает, чтобы получить финансирование. Более четкое понимание того, что вам нужно делать дальше.</t>
  </si>
  <si>
    <t>Менеджер не только зафиксировала повторный контакт до термина, но и описала дальнейшее сопровождение, включая информирование о помощи с апелляцией, если потребуется. Ожидается дальнейшая поддержка.</t>
  </si>
  <si>
    <t>[00:06:48.79] – Продавец – И также, если по каким-либо причинам дирайтер не одобрит финансирование нашего курса обучения... Более четкое понимание того, что вам нужно делать дальше. Ну и в целом, да, если… Также это нам поможет подать на апелляцию в дальнейшем.</t>
  </si>
  <si>
    <t>Весь диалог построен очень доброжелательно, с вежливой инициативой, использованием "пожалуйста", "благодарю вас", "добрый день" и отсутствием любой негативной интонации. Обращения по имени не было из-за отсутствия этой информации. Открытый, поддерживающий, позитивный стиль сохранялся.</t>
  </si>
  <si>
    <t>[00:00:13.96] – Продавец – Подскажите, пожалуйста, есть ли у вас буквально 10 минут для того, чтобы мы с вами обсудили наши дальнейшие с вами шаги?, [00:00:22.35] – Продавец – Благодарю вас., [00:08:13.86] – Продавец – Хорошо, тогда, да, доброго дня вам.</t>
  </si>
  <si>
    <t>Продавец слушал Клиента, реагировал на его слова подтверждением, делал мини-рефреймы (подчеркивал позитивное отношение к учебе и мотивацию). В общении есть "согласна", "отлично", "это хороший настрой" – признаки активного слушания.</t>
  </si>
  <si>
    <t>[00:00:44.13] – Продавец – Отлично, это хороший настрой., [00:04:12.21] – Продавец – Ну, я тут согласна, уже хочется выйти, да, что-то новое для себя открыть в этой жизни, новую профессию тоже получить.</t>
  </si>
  <si>
    <t>Критических ошибок не зафиксировано: Продавец не говорил негативно о компании или продукте, не отговаривал, не вводил в заблуждение по процессам и сертификату. Следующий контакт закреплён чётко (дата, время), намерение работать с клиентом подтверждено.</t>
  </si>
  <si>
    <t>[00:04:19.79] – Продавец – Также подскажите, пожалуйста, если, к примеру, я с вами 9-го числа свяжусь..., [00:04:53.76] – Клиент – Да, хорошо, набирайте, все это набирайте, да., [00:05:06.55] – Продавец – Хорошо, после обеда тогда с вами свяжусь я.</t>
  </si>
  <si>
    <t>Не выявлено недостоверной информации о курсе, лицензии или сертификате. Все ответы уважительны и соответствуют реальности. Не было грубости, перебиваний или недальновидных формулировок. Ошибки, нарушающие доверие или желания продолжать, отсутствуют.</t>
  </si>
  <si>
    <t>[00:02:16.66] – Продавец – В нем собраны 19 самых частых вопросов от бирайтера с готовыми вариантами ответов на немецком языке..., [00:03:49.89] – Клиент – Ну, я думаю, должна помочь, но в любом случае будем стараться, подготовимся, потому что мы сами заинтересованы...</t>
  </si>
  <si>
    <t>Не было сообщений, нарушающих законодательство или презентующих запрещённые гарантии. Не поднимались вопросы официальных ограничений по лицензии, не было упоминаний внутренних документов, нарушений сохранности данных/обещаний трудоустройства и т. д.</t>
  </si>
  <si>
    <t>[00:03:17.71] – Продавец – И еще я бы хотела вам отправить разработанный в нашей компании тренажер, чтобы вы могли более уверенно чувствовать себя на предстоящем терминe.</t>
  </si>
  <si>
    <t>А) Скрипт: Приветствие, представление, поздравление с достижением этапа. Запрограммировала формат разговора, цель и длительность. Сразу подключила мотивацию и атмосферу поддержки. Уточнила эмоциональное состояние. Далее — объяснение, кто такой дирайтер, каких вопросов ждать (с конкретикой). Успокоила по поводу языка/мотивации. Дальше — переход к памятке и материалам, обсуждение способов отправки (email). Подробное объяснение памятки и тренажёра. Проговорила режим работы с материалами, обозначила второй этап подготовки. Зафиксировала следующий контакт с датой и временем. Обсудила дальнейший процесс после термина. Финал — открытый канал связи и поддержка.
Б) Особенности: Очень структурированный, понятный темп, много поддерживающих фраз, отсутствует продажа по необходимости дополнительной записи онлайн — обсуждается подготовка к уже назначенному термину.
В) Сработало: Клиент открылся, с готовностью шёл на контакт, поддерживал позитивную линию, согласился с датой следующего созвона.
Г) Не было: Клиент не давал возражений, иногда был не очень инициативен, вопросы не задавал.</t>
  </si>
  <si>
    <t>[00:00:04.50] – Продавец – Здравствуйте. Меня зовут Кристина...</t>
  </si>
  <si>
    <t>А) Звонок завершился позитивно: Клиент согласился на следующий контакт 9-го числа после обеда, не выражал сомнений или возражений.
Б) Клиент сказал: «Да, хорошо, набирайте», «Хорошо, хорошо, договорились. Спасибо.»
В) Продавец четко договорился о времени, подтвердил этапы, поддержал доброжелательный финал.
Г) Для усиления можно было добавить вопрос о том, удобно ли Клиенту подготовить конкретные вопросы к следующему звонку (ещё больше раскрыть потребности).</t>
  </si>
  <si>
    <t>[00:04:53.76] – Клиент – Да, хорошо, набирайте, все это набирайте, да., [00:08:10.76] – Клиент – Хорошо, хорошо, договорились. Спасибо.</t>
  </si>
  <si>
    <t>А) Продавец поприветствовала, представилась и поздравила, что назначен термин. Объяснила суть и формат термина с дирайтером, расписала тип вопросов, успокоила по поводу требований, акцентировала мотивацию. Предложила памятку и тренажёр, подробно рассказала о структуре и материалах. Описала дальнейшие этапы после термина и что делать при отказе. Закончила договорённостью о следующем звонке (конкретная дата и время).
Б) Клиент реагировал позитивно, без тревожности или возражений, был в целом заинтересован и мотивирован. 
В) Достигнута договорённость о повторном созвоне 9 числа после обеда, клиент готовился к собеседованию и ждал материалов.</t>
  </si>
  <si>
    <t>[00:04:19.79] – Продавец – Также подскажите, пожалуйста, если, к примеру, я с вами 9-го числа свяжусь...</t>
  </si>
  <si>
    <t>1. Не прозвучало обращение по имени клиента. Контекст: Продавец использует только формальное обращение. Следовало бы хотя бы один раз уточнить имя и обращаться лично — это бы усилило персонализацию и доверие.
Ожидаемый эффект: Повышение вовлечённости и лояльности.
2. Недостаточно сильный дожим по выявлению индивидуальных интересов. Продавец не уточнил, чего конкретно больше всего опасается или ожидает клиент. Следовало: «А что для вас самое важное на этом курсе/термине?», «Есть ли что-то, что вызывает беспокойство?»
Ожидаемый эффект: Глубже раскрыть настоящие мотивы и потенциальные боли клиента.
3. Не проговорены дополнительные УТП курса (например, про карьерный центр, формат сертификации). Следовало: «После курса вам доступен карьерный центр», «Сертификат оформляется по гос. стандарту».
Ожидаемый эффект: Укрепить ценность предложения и конкурентные преимущества.
4. Нет формулировки срочности (почему важно не затягивать с обучением или стартом). Следовало: «Потоков не так много, лучше не тянуть, чтобы не потерять место.»
Ожидаемый эффект: Повышает вероятность активации клиента к действию.</t>
  </si>
  <si>
    <t>1. Поддержка и нормализация (массовая техника). Фраза: «Это хороший настрой», «Главное говорить четко, пусть даже простыми фразами». Сняло лишнее волнение, дало чувство уверенности.
Почему это сработало: уменьшает тревожность, поддерживает позитивную атмосферу.
2. Подробное описание памятки и тренажёра (массовая техника). Вовлекает клиента в процесс подготовки и даёт инструментарий, а не только сухую инструкцию. Суть: «В памятке 19 самых частых вопросов…» и «еBoot выступает в роли бирайтера».
Почему сработало: клиент понял, что получит реальные инструменты, повысится шанс усвоения материала.
3. Привязка к следующему звонку с уточнением времени (массовая техника). Суть: «9-го числа, после обеда, я вам наберу, и мы сможем обсудить вопросы…»
Почему сработало: снимает страх, что клиент останется один с материалом, и закрепляет контакт.</t>
  </si>
  <si>
    <t>А) Клиент спокоен, конструктивен, открыт, инициативу проявляет в пределах диалога («может на e-mail», «после обеда»). Волнений или страхов не декларирует, готов учиться. Пол, возраст и имя в явном виде не сообщались. Поведенчески – готов к взаимодействию, проявляет доверие, но не очень разговорчив.
Б) Приоритеты: получение новой профессии и отложение давления по поиску работы («мы хотим получить бонусы с этого»), ценит упорядоченность процесса, нацелен на официальный диплом.
Цели: повысить профессиональную квалификацию, перейти на новый этап в жизни.
В) Формулировки: хорошо сработают сообщения о том, что программа помогает выйти на рынок труда, сертификат официального образца (вайтербилдунг/абшлусццертификат). Для сегмента значимы гарантированная поддержка, материалы для подготовки, индивидуальные разъяснения. УТП: карьерный центр, поддержка после выпуска, помощь с документами, тренажёры, кураторы. Можно масштабировать на других клиентов с похожей мотивацией и уровнем доверия.</t>
  </si>
  <si>
    <t>[00:03:49.89] – Клиент – Ну, я думаю, должна помочь, но в любом случае будем стараться, подготовимся, потому что мы сами заинтересованы... , [00:04:12.21] – Продавец – Ну, я тут согласна, уже хочется выйти, да, что-то новое для себя открыть в этой жизни, новую профессию тоже получить.</t>
  </si>
  <si>
    <t>Разговор завершился логично и полно, участники попрощались, диалог дошёл до естественного завершения без технических сбоев.</t>
  </si>
  <si>
    <t>[00:08:21.82] – Клиент – Хорошо, да, спасибо., [00:08:23.56] – Продавец – До свидания.</t>
  </si>
  <si>
    <t>Разговор полностью соответствует первому контакту: менеджер поздравляет с назначением термина, объясняет цель контакта и структуру термина, впервые отправляет памятку и тренажёр, фиксирует следующий шаг для подготовки. Признаки второго или финального контакта отсутствуют.</t>
  </si>
  <si>
    <t>[00:00:10.05] – Продавец – Мне хотелось бы поздравить вас с назначенным термином., [00:00:23.37] – Продавец – Я буду с вами на связи до самого дня термина, и моя задача помочь вам подготовиться..., [00:01:54.13] – Продавец – Первый этап – это самостоятельная часть, и я вам сейчас отправлю информацию., [00:04:19.79] – Продавец – Также подскажите, пожалуйста, если, к примеру, я с вами 9-го числа свяжусь...</t>
  </si>
  <si>
    <t>171984639_1888209517_364bf8</t>
  </si>
  <si>
    <t>https://docs.google.com/document/d/1qFCXTgDKSfibGkkl_gAAiS4N5bTV4XTOVhPnR-rv72Q/edit?usp=drivesdk</t>
  </si>
  <si>
    <t>2026-03-11 18:55:05</t>
  </si>
  <si>
    <t>2026-03-11 19:03:02</t>
  </si>
  <si>
    <t>2026-03-10</t>
  </si>
  <si>
    <t>171984639_1888209517</t>
  </si>
  <si>
    <t>+380637167878, Статус: Разговор состоялся</t>
  </si>
  <si>
    <t>14:54:18+01:00</t>
  </si>
  <si>
    <t>Anastasiia Bykovets</t>
  </si>
  <si>
    <t>2026-02-17T17:52:19+01:00</t>
  </si>
  <si>
    <t>Lead from: https://sternmeister.de/education#rec999749301</t>
  </si>
  <si>
    <t>https://sternmeister.kommo.com/leads/detail/18038794</t>
  </si>
  <si>
    <t>Менеджер поздоровался с клиентом, но не назвал компанию SternMeister/Штернмейстер либо её производные, и сначала назвал другое имя. Представление было: 'Анастасия, добрый день, здравствуйте.' Затем 'Прошу прощения... Представлюсь, меня зовут Кристина.' — компании не было названо ни в начале, ни далее. Для полного соответствия стандарту необходимо чётко представиться и назвать компанию.</t>
  </si>
  <si>
    <t>[00:00:00.03] – Продавец – Анастасия, добрый день, здравствуйте., [00:00:18.75] – Продавец – Да, еще раз прошу прощения. Представлюсь, меня зовут Кристина.</t>
  </si>
  <si>
    <t>Менеджер обозначила цель звонка (обсуждение дальнейших шагов перед термином), озвучила примерную длительность ('буквально 5-10 минут') и спросила про возможность поговорить — что эквивалентно уточнению удобства разговора. Можно формулировать ещё точнее, но по факту стандарт выполнен.</t>
  </si>
  <si>
    <t>[00:00:08.51] – Продавец – Подскажите, пожалуйста, будет у вас буквально 5-10 минут, для того, чтобы мы обсудили дальнейшие шаги перед термином?</t>
  </si>
  <si>
    <t>Менеджер прямо поинтересовалась боязнью/волнением клиента: 'Подскажите, пожалуйста, Анастасия, есть ли у вас какие-то волнения по поводу предстоящего термина? Опасения, возможно?' — формулировка полностью соответствует критерию.</t>
  </si>
  <si>
    <t>[00:00:23.57] – Продавец – Подскажите, пожалуйста, Анастасия, есть ли у вас какие-то волнения по поводу предстоящего термина? Опасения, возможно?</t>
  </si>
  <si>
    <t>Клиент озвучила опасения, что не оплатят ('Есть опасения одно, что просто не оплатят.'). Менеджер поддержала, нормализовала переживания: 'То, что цена вопроса волнует, я вас поняла. Это абсолютно нормально. Практически все наши студенты переживали перед первым термином. Но я хочу вас успокоить, мы готовим людей к таким встречам каждый день. У нас накоплен огромный опыт, мы будем с вами на протяжении всего этого процесса, то есть вы не будете одна, это очень важно.' — соответствие критерию по всем пунктам.</t>
  </si>
  <si>
    <t>[00:00:32.26] – Клиент – Опасения есть одно, что просто не оплатят., [00:00:45.21] – Продавец – То, что цена вопроса волнует, я вас поняла. Это абсолютно нормально. Практически все наши студенты переживали перед первым термином. Но я хочу вас успокоить, ... мы будем с вами на протяжении всего этого процесса, то есть вы не будете одна, это очень важно.</t>
  </si>
  <si>
    <t>Менеджер структурно объяснила, кто такой бератер и что происходит на встрече: 'Его задача – это убедиться, что выбранный вами курс повышения квалификации действительно поможет вам выйти на рынок труда. То есть финальная точка после завершения курса – это будет трудоустройство. Он будет задавать вопросы о вашей мотивации, о вашем опыте, о самом курсе будет тоже вопросы задавать.' Стандарт выполнен.</t>
  </si>
  <si>
    <t>[00:03:44.28] – Продавец – ...Расскажу, как проходит встреча с бирайтером по данному вопросу. Его задача – это убедиться, что выбранный вами курс повышения квалификации действительно поможет вам выйти на рынок труда...</t>
  </si>
  <si>
    <t>Менеджер перечислила конкретные типовые вопросы: 'почему выбрали именно бухгалтерию, знаете ли вы содержание курса, сколько он длится, где планируете работать после обучения, то есть для них еще и картина будущего очень важна'. Объяснила, что бератер задает это для проверки мотивации и осознанности выбора.</t>
  </si>
  <si>
    <t>[00:04:06.22] – Продавец – Типичные вопросы, которые задают бирайтеры: почему выбрали именно бухгалтерию, знаете ли вы содержание курса, сколько он длится, где планируете работать после обучения, то есть для них еще и картина будущего очень важна.</t>
  </si>
  <si>
    <t>Менеджер прямо указала, что бератер не экзаменатор, объяснила логичность процесса, подчеркнула несложность требований: 'Здесь важно понимать, что бирайтер – это не экзаменатор, он не будет вам ставить оценки за немецкий, он хочет увидеть ваши мотивации и осознанный выбор.' — всё сделано правильно.</t>
  </si>
  <si>
    <t>[00:04:26.30] – Продавец – Здесь важно понимать, что бирайтер – это не экзаменатор, он не будет вам ставить оценки за немецкий, он хочет увидеть ваши мотивации и осознанный выбор.</t>
  </si>
  <si>
    <t>Менеджер сообщила о памятке и назвала канал отправки: 'Я прямо сейчас отправлю вам в WhatsApp нашу специальную памятку “Подготовка к термину”.' — все требования соблюдены.</t>
  </si>
  <si>
    <t>[00:04:38.89] – Продавец – Я прямо сейчас отправлю вам в WhatsApp нашу специальную памятку «Подготовка к термину».</t>
  </si>
  <si>
    <t>Содержание памятки раскрыто подробно: 'В нем собрано 19 самых частых вопросов бирайтера с готовыми вариантами ответов на немецком языке, транскрипции, переводом на русский. Также там есть фразы-спасатели, типичные ловушки бирайтера, важный раздел...' и далее про структуру и пользу памятки.</t>
  </si>
  <si>
    <t>[00:04:44.70] – Продавец – Это такой скелет... В нем собрано 19 самых частых вопросов бирайтера с готовыми вариантами ответов на немецком языке, транскрипции, переводом на русский. Также там есть фразы-спасатели, типичные ловушки бирайтера, важный раздел...</t>
  </si>
  <si>
    <t>Менеджер сообщила, что отправит тренажер: 'Также дополнительно направлю вам в WhatsApp разработанный нашей компанией тренажер, чтобы вы могли уверенно чувствовать себя на предстоящем термине. Это и бот: он открывается в браузере, задает вопросы от лица бирайтера. Можно будет потренировать ответы.' Описание соответствует.</t>
  </si>
  <si>
    <t>[00:05:46.05] – Продавец – Также дополнительно направлю вам в WhatsApp разработанный нашей компанией тренажер, чтобы вы могли уверенно чувствовать себя на предстоящем термине. Это и бот: он открывается в браузере, задает вопросы от лица бирайтера. Можно будет потренировать ответы.</t>
  </si>
  <si>
    <t>Возражения/сомнения клиента: 'Опасения есть одно, что просто не оплатят.' — Страх отказа в финансировании. 'Потому что это стоит дорого.' — Недостаточная подготовка к тому, что сумму могут не одобрить. 'Я не уверена, что мне его будут подплачивать еще раз здесь.' — Страх отказа, сомнения в процедуре. 'Я не чувствую себя настолько уверенной, чтобы я могла пойти сдать какие-то экзамены.' — Низкий уровень уверенности, возможно, страх перед сложностью экзаменов/термина.</t>
  </si>
  <si>
    <t>[00:00:32.26] – Клиент – Опасения есть одно, что просто не оплатят., [00:00:41.56] – Клиент – Потому что это стоит дорого., [00:01:37.89] – Клиент – Просто как бы у меня есть уже высшее экономическое образование, поэтому я не уверена, что мне его будут подплачивать еще раз здесь., [00:03:16.19] – Клиент – Я, хоть имею экономическое образование и сейчас учусь как бы на ЦАИС, но все равно я не чувствую себя настолько уверенной, чтобы я могла пойти сдать какие-то экзамены.</t>
  </si>
  <si>
    <t>Менеджер внимательно отработал сомнения: пояснил механизм финансирования, поддержал нормализацию переживаний по стоимости, прояснил вопросы по типу курса и различию с другими вариантами (аусбилдинг), заверил в поддержке и предоставил подготовочные материалы. Это снижает тревожность клиента.</t>
  </si>
  <si>
    <t>[00:00:45.21] – Продавец – То, что цена вопроса волнует, я вас поняла. Это абсолютно нормально... мы будем с вами на протяжении всего этого процесса, то есть вы не будете одна, это очень важно., [00:01:56.44] – Продавец – Обычно сумма за 30 тысяч, что уходит в аусбилдинг, это кто получает полностью на 3 года обучения... если образование в Германии никак не могут подтвердить, то тоже могут аусбилдинг одобрить., [00:04:44.28] – Продавец – В памятке ... фразы-спасатели, ... стратегия ответа. Там максимально простыми фразами написано, как осваивать...</t>
  </si>
  <si>
    <t>Клиент уточняла: 'А как думаете, с чем оно может быть связано?' (см. по поводу риска не одобрения), 'То есть тысячи людей получают... я все понимаю, просто есть знакомый...' – про суммы и подтверждение образования. Менеджер отвечал по существу, разъяснял разницу между типами финансирования (аусбилдинг), описал логику бератера. Все вопросы клиента обработаны полностью.</t>
  </si>
  <si>
    <t>[00:00:36.31] – Продавец – Я вас поняла. А как думаете, с чем оно может быть связано?, [00:01:47.78] – Продавец – Добрый ли, скорее всего, аусбилдинг вашим знакомым, верно?, [00:02:56.44] – Продавец – Обычно сумма за 30 тысяч, ...</t>
  </si>
  <si>
    <t>Следующий контакт обозначен и зафиксирован: 'Подскажите, пожалуйста, могу с вами связаться 13 числа, удобное для вас время, для того, чтобы ответить на ваши вопросы, если таковые появятся, и также обсудить с вами материалы, которые я вам сейчас отправлю?... В одиннадцать-двенадцать, хорошо.' — всё по стандарту.</t>
  </si>
  <si>
    <t>[00:06:02.29] – Продавец – Подскажите, пожалуйста, могу с вами связаться 13 числа, удобное для вас время, для того, чтобы ответить на ваши вопросы, если таковые появятся, и также обсудить с вами материалы, которые я вам сейчас отправлю?, [00:06:42.09] – Продавец – В одиннадцать-двенадцать, хорошо.</t>
  </si>
  <si>
    <t>Менеджер сообщил о следующих шагах и отправке материалов, но прямо не озвучил, что всегда можно обращаться, писать, звонить с возникающими вопросами. Лучше уточнять этот момент явно, особенно для тревожных клиентов.</t>
  </si>
  <si>
    <t>[00:06:02.29] – Продавец – ...могу с вами связаться 13 числа... чтобы ответить на ваши вопросы, если таковые появятся... (косвенное упоминание, прямого предложения обращаться по мере необходимости не было)</t>
  </si>
  <si>
    <t>Менеджер явно задал вопрос: 'Также, скажите, пожалуйста, как вы себя чувствуете после нашего разговора? Стало ли вам более понятно, чего ждать на термине? Появилось ли больше уверенности?' — пункт строго соблюден.</t>
  </si>
  <si>
    <t>[00:06:42.09] – Продавец – Также, скажите, пожалуйста, как вы себя чувствуете после нашего разговора? Стало ли вам более понятно, чего ждать на термине? Появилось ли больше уверенности?</t>
  </si>
  <si>
    <t>Менеджер объяснил следующие шаги: 'Если термин в Jobcenter пройдет успешно, ваши документы должны передать в агентство проработки. Бирайтер вам об этом скажет. Далее они назначают новый термин, и важно попросить сделать его как можно быстрее, чтобы не пропустить начало потока.' — по стандарту.</t>
  </si>
  <si>
    <t>[00:07:08.20] – Продавец – Если термин в Jobcenter пройдет успешно... ваши документы должны передать в агентство проработки... Далее они назначают новый термин, и важно попросить сделать его как можно быстрее, чтобы не пропустить начало потока.</t>
  </si>
  <si>
    <t>Менеджер прямо объяснил: 'Если по каким-то причинам бирайтер не одобрит финансирование нашего курса обучения, во время термина нужно сразу выяснить причину и спросить, как он видит ваше дальнейшее развитие и чего, по его мнению, вам не хватает, чтобы получить финансирование.' — пункт выполнен полностью.</t>
  </si>
  <si>
    <t>[00:09:21.40] – Продавец – Также важный момент. Если по каким-то причинам бирайтер не одобрит финансирование нашего курса обучения, во время термина нужно сразу выяснить причину и спросить, как он видит ваше дальнейшее развитие и чего, по его мнению, вам не хватает, чтобы получить финансирование.</t>
  </si>
  <si>
    <t>В явной форме менеджер не сказал, что свяжется с клиентом после термина для обсуждения дальнейших действий. В разговоре озвучен лишь следующий контакт до термина, далее — нет.</t>
  </si>
  <si>
    <t>[00:11:16.48] – Продавец – Хорошо, тогда с вами уже с 13-го числа и там обсудим наши дальнейшие шаги в подготовке.</t>
  </si>
  <si>
    <t>Менеджер 3 раза обратился по имени ('Анастасия'), использовал вежливые обращения ('пожалуйста', 'прошу прощения'), не перебивал, проявлял сочувствие и понимание ('я вас поняла'), тон — мягкий, доброжелательный. Клиент был немного тревожен, продавец подстраивался и сохранял спокойствие.</t>
  </si>
  <si>
    <t>[00:00:00.03] – Продавец – Анастасия, добрый день, здравствуйте., [00:00:05.16] – Продавец – Прошу прощения..., [00:06:42.09] – Продавец – Также, скажите, пожалуйста, как вы себя чувствуете после нашего разговора?</t>
  </si>
  <si>
    <t>Менеджер реагировал на опасения клиента ('Я вас поняла', 'То, что цена вопроса волнует, я вас поняла...'), уточнял детали, подстраивался под стиль клиента, перефразировал про её опыт и сомнения, давал обратную связь:</t>
  </si>
  <si>
    <t>[00:00:45.21] – Продавец – То, что цена вопроса волнует, я вас поняла. Это абсолютно нормально., [00:01:56.44] – Продавец – Обычно сумма за 30 тысяч, что уходит в аусбилдинг, это кто получает полностью на 3 года обучения., [00:03:44.28] – Продавец – Ну, сам факт того, что вы не уверены, что после них сможете закончить это обучение и поступить на работу, верно?</t>
  </si>
  <si>
    <t>Критических ошибок не выявлено: продавец не давал негативных оценок курсу, не отговаривал клиента, не сливал без закрепления следующих шагов, не дезинформировал по лицензиям или сертификатам, закрепил следующий шаг.</t>
  </si>
  <si>
    <t>[00:06:42.09] – Продавец – В одиннадцать-двенадцать, хорошо.</t>
  </si>
  <si>
    <t>Ошибок по этому критерию нет. Вся информация, которую дал продавец, соответствует реальному статусу курса, обсуждение было уважительным, грубости или давления не было.</t>
  </si>
  <si>
    <t>[00:00:45.21] – Продавец – То, что цена вопроса волнует, я вас поняла. Это абсолютно нормально.</t>
  </si>
  <si>
    <t>Юридических рисков или запретных обещаний не было. Информация о лицензии, процессе и сертификатах соответствовала допустимому уровню раскрытия. Никакой внутренней информации или лишних гарантий не озвучено.</t>
  </si>
  <si>
    <t>[00:00:45.21] – Продавец – ...стоимость программы утверждается самим государством, и она полностью покрывается. Если бы программа не соответствовала стандартам, она бы просто не получила адаптацию от ЗАФа, от ДЭФа.</t>
  </si>
  <si>
    <t>А) Скрипт: 1) Приветствие, извинение за задержку, краткое представление (без упоминания компании). 2) Запрос времени для разговора и объяснение цели ('обсудить дальнейшие шаги перед термином'). 3) Вопрос о волнении/опасениях, выявление главного страха — не оплатят. 4) Развернутая поддержка, нормализация чувств, объяснение государственного регламента стоимости. 5) Уточнение кейса клиента (аусбилдинг/образование). 6) Объяснение роли бератера и формата встречи. 7) Перечень типовых вопросов от бератера, пояснение, что бератер — не экзаменатор. 8) Обещание памятки и тренажёра, объяснение их пользы. 9) Подтверждение следующего шага/созвона. 10) Проверка, стало ли спокойнее. 11) Перечень дальнейших шагов после термина. 12) Инструкция на случай отказа. 13) Разбор организационных моментов (ангебот, даты потоков и т.д.). 14) Финальное согласование времени следующего контакта. 
Б) Особенности: продавец мягко поясняет процесс, не форсирует принятие решения, даёт ключевую инфо заранее, работает на снижение тревоги. 
В) Работает: шаги с объяснением (структура процесса), предоставление памятки, договоренность о следующем звонке — клиент не прерывает диалог, соглашается на повторный контакт. 
Г) Не сработал эмоциональный дожим — клиент остался тревожен и на завершающем этапе подтвердил неуверенность ('я ни в чем сейчас не уверена'). Техника эмоционального утепления требует усиления. Рекомендация — усилить финальный мотивирующий аргумент, активнее вытаскивать плюсы персонально для клиента.</t>
  </si>
  <si>
    <t>[00:00:08.51] – Продавец – Подскажите, пожалуйста, будет у вас буквально 5-10 минут, для того, чтобы мы обсудили дальнейшие шаги перед термином?, [00:00:23.57] – Продавец – есть ли у вас какие-то волнения по поводу предстоящего термина?..., [00:04:44.28] – Продавец – ...я прямо сейчас отправлю вам в WhatsApp нашу специальную памятку..., [00:06:02.29] – Продавец – ...могу с вами связаться 13 числа..., [00:06:42.09] – Продавец – Также, скажите, пожалуйста, как вы себя чувствуете после нашего разговора?</t>
  </si>
  <si>
    <t>А) Разговор завершился фиксацией следующего шага, но клиент прямо сказал: 'Если честно, я ни в чем сейчас не уверена. Когда мне утвердят обучение или скажут, может, искать что-то другое, тогда, в принципе, будет что-то понятно, а пока ничего не понятно.' Б) Клиент ушёл в неопределённость, сомневается. В) Продавец не сделал финального вдохновляющего или мотивирующего дожима, не поддержал аргументами персонально для этой ситуации (либо не подчеркнул персональные плюсы). Г) Техникой, способной переписать ситуацию, было бы детальное разбор заведомо самой вероятной причины отказа и предложение решений ('Давайте подумаем, какой вариант вам подойдет, если согласуют минимальное финансирование...').</t>
  </si>
  <si>
    <t>[00:06:55.53] – Клиент – Если честно, я ни в чем сейчас не уверена. Когда мне утвердят обучение или скажут, может, искать что-то другое, тогда, в принципе, будет что-то понятно, а пока ничего не понятно.</t>
  </si>
  <si>
    <t>А) Темы: представление, выявление тревоги клиента, обсуждение страха не получить финансирование, объяснение формата встречи с бератером, типовые вопросы, рассылка памятки и тренажера, узнавании дополнительной информации о курсе, обозначение следующего шага и организационные вопросы по текущим курсам клиента. Б) Реакция: клиент тревожен, местами нейтрален, не проявляет явного позитивного энтузиазма, фиксирует сомнения; реагирует на поддержку, но не вдохновляется. В) Договорённости: следующая встреча согласована на 13 число, 11-12 часов дня; обозначено, что продавец отправит материалы. Финальный интерес — средний, готовность к следующему контакту 'ок', но уверенности у клиента не появилось, уровень тревоги остаётся высоким.</t>
  </si>
  <si>
    <t>—</t>
  </si>
  <si>
    <t>1. Не назвал компанию при представлении. Фраза: 'Анастасия, добрый день, здравствуйте.' (Не указано — компания SternMeister, ни на старте, ни далее.) Важно чётко вводить бренд, чтобы у клиента не было сомнений, с кем идёт диалог. Лучший вариант: 'Анастасия, добрый день, компания Штернмейстер, меня зовут Кристина.' Ожидаемый эффект — повышение доверия и узнаваемости. — 2. Не проговорил клиенту возможность обращаться с вопросами между контактами. Фраза (отсутствует): Менеджер не заверил, что всегда на связи, не пригласил обратиться любым вопросом или тревогой вне плана-звонка. Нужно добавить: 'Если появятся вопросы до нашего следующего созвона, смело пишите или звоните, я всегда на связи.' Эффект — снижение тревоги, повышение доверия. — 3. Не сделал дожим/мотивационный итог. Клиент прямо сказал, что не уверен ('я ни в чем не уверена...'), менеджер лишь 'понял', но не развернул вдохновляющий или мотивирующий финал ('Для вас открыта реальная возможность... вы сможете...'). Следовало сказать: 'Вы уже сделали многое, а ваш опыт и уровень языка — ваша сильная сторона! Мы поддержим вас на каждом этапе.' Эффект — усиление эмоционального контакта и уверенности клиента.</t>
  </si>
  <si>
    <t>1. Массовая техника — Снятие тревоги через нормализацию: 'То, что цена вопроса волнует, я вас поняла. Это абсолютно нормально. Практически все наши студенты переживали перед первым термином.' — Снижает тревогу клиента, передаёт опыт других. — 2. Массовая техника — Детализация процесса и типовых вопросов: 'Типичные вопросы, которые задают бирайтеры: почему выбрали именно бухгалтерию...' — снимает лишние опасения, увеличивает ощущение контроля, формирует доверие и предсказуемость. — 3. Массовая техника — Обещание памятки и тренажёра: 'Я прямо сейчас отправлю вам в WhatsApp нашу специальную памятку “Подготовка к термину”.' — Предоставление конкретного, материального ресурса для подготовки повышает уверенность и воспринимаемую пользу.</t>
  </si>
  <si>
    <t>А) Психологический и демографический портрет: Клиент — женщина, Анастасия, настроена рационально, но тревожна, склонна к самоанализу и сомнениям. Имеет опыт высшего образования (экономика), дополнительно учится (ЦАИН/ЦАИС), рассуждает о знакомых и альтернативных вариантах (сравнивает суммы, примеры других). Открывает свои страхи (не оплатят, не утвердят, не справится с экзаменами). Диалог ведёт подробно, отвечает полно, но не проявляет инициативы решения проблем. — Б) Цели и приоритеты: получить финансирование на курс, повысить квалификацию для успешного выхода на рынок труда в Германии, избежать избыточных трат и неудачных шагов (страх зря потратить время и деньги, остаться с неподтвержденной квалификацией). Ищет гарантии, подтверждения возможностей. — В) Доп. характеристики: клиенту требуется больше эмоциональной поддержки и разъяснений. Для маркетинга — акцент на гос. поддержку, гарантии соответствия стандартам, простоту собеседования, помощь на всех этапах, наличие подготовительных инструментов и кейсов. Важно объяснять структурно и чётко: что делать, если возникнет отказ, обязательно упоминать персональную поддержку и возможность обращения.</t>
  </si>
  <si>
    <t>[00:00:32.26] – Клиент – Опасения есть одно, что просто не оплатят., [00:01:37.89] – Клиент – Просто как бы у меня есть уже высшее экономическое образование, поэтому я не уверена, что мне его будут подплачивать еще раз здесь., [00:06:55.53] – Клиент – Если честно, я ни в чем сейчас не уверена.</t>
  </si>
  <si>
    <t>Разговор завершён логично: участники попрощались, менеджер пожелал хорошего дня, клиент поблагодарил, пауза/сбоя не было.</t>
  </si>
  <si>
    <t>[00:11:40.58] – Продавец – Доброго дня вам., [00:11:41.94] – Клиент – Да, спасибо., [00:11:45.16] – Клиент – До свидания.</t>
  </si>
  <si>
    <t>Звонок — первый контакт сопровождения: впервые рассказывается, как проходит встреча с бератером, озвучивается цель как подготовка к термину, отправляются памятка и тренажёр, согласовывается повторный контакт перед термином, нет признаков промежуточного/финального созвона.</t>
  </si>
  <si>
    <t>[00:00:08.51] – Продавец – ...обсудили дальнейшие шаги перед термином, [00:04:38.89] – Продавец – ...отправлю вам в WhatsApp нашу специальную памятку «Подготовка к термину», [00:06:02.29] – Продавец – ...могу с вами связаться 13 числа, ... и также обсудить с вами материалы, которые я вам сейчас отправлю?</t>
  </si>
  <si>
    <t>172234134_1889009273_ef4caf</t>
  </si>
  <si>
    <t>https://docs.google.com/document/d/19Irkze2C4eC_1MAQSJCB_LAL3RYM0OFiSGgI4PWiTqQ/edit?usp=drivesdk</t>
  </si>
  <si>
    <t>2026-03-13 23:26:30</t>
  </si>
  <si>
    <t>2026-03-13 23:33:27</t>
  </si>
  <si>
    <t>2026-03-13</t>
  </si>
  <si>
    <t>172234134_1889009273</t>
  </si>
  <si>
    <t>+4915118621381, Статус: Разговор состоялся</t>
  </si>
  <si>
    <t>17:14:03+01:00</t>
  </si>
  <si>
    <t>Valentyna Sedikova</t>
  </si>
  <si>
    <t>2026-03-13T17:01:13+01:00</t>
  </si>
  <si>
    <t>Автосделка: Заявка - https://sternmeister.de/new_black</t>
  </si>
  <si>
    <t>https://sternmeister.kommo.com/leads/detail/18415142</t>
  </si>
  <si>
    <t>Менеджер поприветствовал Клиента, представился по имени и озвучил компанию Sternmeister, что соответствует критериям оценки. Рекомендации: Сохранять четкое и структурное приветствие в каждом звонке.</t>
  </si>
  <si>
    <t>[00:00:00.031] – Продавец – Алло, алло. Добрый вечер, здравствуйте. Меня зовут Кристина, я менеджер сопровождения компании Шторммастер.</t>
  </si>
  <si>
    <t>Менеджер обозначил цель звонка (помочь подготовиться к термину, сопровождать до дня термина), уточнил длительность разговора (буквально 10 минут), но прямо не спросил, удобно ли говорить. Однако клиент добровольно подтвердил готовность к разговору, что частично компенсирует недочёт. Рекомендуется всегда прямо спрашивать о времени для разговора.</t>
  </si>
  <si>
    <t>[00:00:22.520] – Продавец – И моя задача, как раз-таки, помочь вам подготовить, соответственно, все вопросы, сделать так, чтобы пришли на встречу с Бирайтером спокойно, уверенно, соответственно. Скажите, пожалуйста, будет у вас буквально 10 минут, чтобы мы обсудили дальнейшие шаги перед самим термином? [00:00:45.223] – Клиент – Да, конечно.</t>
  </si>
  <si>
    <t>Менеджер прямо задал вопрос о самочувствии/волнении перед предстоящим термином. Рекомендация: Продолжать такой подход.</t>
  </si>
  <si>
    <t>[00:01:01.521] – Продавец – Подскажите, пожалуйста, в целом, как себя чувствуете, есть ли волнения по поводу предстоящего термина?</t>
  </si>
  <si>
    <t>Менеджер выразила поддержку, сказала что хороший настрой, похвалила клиента и нормализовала переживания («Я уверена, что так и будет», «я уже не волнуюсь», «перестаньте, какой у вас возраст?», «голос молодой и бодрый»). Рекомендация: Всегда находить слова поддержки.</t>
  </si>
  <si>
    <t>[00:00:22.520] – Продавец – Я уверена, что так и будет ... [00:01:22.870] – Продавец – Отлично, хороший настрой. [00:01:33.331] – Продавец – У вас достаточно молодой и бодрый голос. В возрасте речи вообще никакой не должно быть.</t>
  </si>
  <si>
    <t>Менеджер достаточно подробно описал роль бератера и цель встречи. Объяснила, что бератер — консультант в соццентре, его задача — убедиться в мотивации и целесообразности курса, конечная цель — трудоустройство.</t>
  </si>
  <si>
    <t>[00:01:41.989] – Продавец – Давайте я вам расскажу кратко, как обычно проходит с Бирайтером. Бирайтер – это ваш консультант в соццентре. Его задача, главное, это убедиться, что выбранный вами курс повышения квалификации действительно поможет вам выйти на рынок. То есть финальная точка – это трудоустройство.</t>
  </si>
  <si>
    <t>Менеджер озвучил целый перечень типичных вопросов, которые могут прозвучать на встрече: почему выбрали курс, знаете ли о содержании, длительность обучения, кем работать после курса, уровень немецкого, самочувствие. Объяснила, что это стандартные вопросы.</t>
  </si>
  <si>
    <t>[00:01:41.989] – Продавец – И типичные вопросы, которые часто спрашивают, это: почему выбрали именно бухгалтерию, знаете ли вы содержание курса, сколько он длится, где планируете работать после обучения, какой вы сейчас уровень немецкого языка, как себя ощущаете. И все это стандартные вопросы, к которым нам нужно будет с вами подготовиться.</t>
  </si>
  <si>
    <t>Менеджер объяснила, что бератер не экзаменатор, важно донести мотивацию, даже если немецкий не высокий — это нормально. Предложена поддержка и снятие излишних опасений.</t>
  </si>
  <si>
    <t>[00:02:49.169] – Продавец – Здесь важно понимать, что Бирайтер это не экзаменатор, он не ставит вам оценок за немецкий язык, он хочет именно увидеть вашу мотивацию и осознанный выбор. Даже если ваш немецкий не на уровне, да, там, C1, да, это нормально. Главное говорить верно, четко, и пусть даже...</t>
  </si>
  <si>
    <t>Менеджер сказала, что отправит памятку для подготовки и указала, что почта будет отправлена (канал — почта и, возможно, WhatsApp).</t>
  </si>
  <si>
    <t>[00:02:49.169] – Продавец – И чтобы мы могли с вами начать уже сегодня готовиться, я вам отправлю такой скелет на памятку. ... [00:11:20.938] – Продавец – У вас есть, да? Вот я хочу… Сейчас буквально проверю, чтобы там точно она была. Ага, почты вашей у меня нет. Если будет удобно написать в WhatsApp почту, я вам прямо на почту всё отправлю.</t>
  </si>
  <si>
    <t>Менеджер подробно объяснила, что будет в памятке: 19 типовых вопросов, готовые варианты ответов, фразы-спасатели, типичные ловушки бератера, стратегия ответов. Отдельно подчеркнула, в чём польза (повторить ключевые фразы и понять логику).</t>
  </si>
  <si>
    <t>[00:02:49.169] – Продавец – Здесь очень важно именно, что в документе содержится 19 самых частых вопросов Бирайтера с готовыми вариантами ответа на немецком. Также есть фразы-спасатели, если, допустим, заполнить пустоту. Типичные ловушки Бирайтера, там описаны каверзные вопросы и очень важно, что там описана хорошая стратегия ответа на этот каверзный вопрос. … самое главное, это понять логику ответов и несколько раз просто проговорить ключевые фразы вслух.</t>
  </si>
  <si>
    <t>Менеджер сказала, что отправит ссылку на тренажёр — бота для практики стандартных вопросов бератера. Чётко описала назначение способ практики.</t>
  </si>
  <si>
    <t>[00:02:49.169] – Продавец – А также я вам еще дополнительно направлю, поскольку уровень у вас хороший, разработанный нашей компанией тренажер, сейчас бот, он открывается в браузере и задаёт вопросы от имени Бирайтера. То есть вы, соответственно, с ним можете проговорить для того, чтобы вы могли себя уверенно чувствовать на протяжении всего времени, пока будете на термине.</t>
  </si>
  <si>
    <t>Клиент не озвучивал явных возражений или страхов. Было легкое сомнение по поводу возраста и возможного отказа, но открытых возражений, страха перед термином или курса нет.</t>
  </si>
  <si>
    <t>[00:00:14.950] – Клиент – Ну, я надеюсь, я надеюсь, что мне дадут, Кристина. [00:09:31.269] – Клиент – Ну, она намекает мне прям, намекнула.</t>
  </si>
  <si>
    <t>Явные возражения или сомнения не озвучивались, так что оценка неприменима — менеджер не игнорировал сомнения, но и не было тревоги у клиента.</t>
  </si>
  <si>
    <t>Клиент спрашивал о деталях даты встречи, процессе оформления, Ангиботе, и Менеджер ответил развернуто и по существу на каждый вопрос.</t>
  </si>
  <si>
    <t>[00:00:45.223] – Клиент – Да, конечно. Подскажите, пожалуйста, как только это будет 23-го рано утром, скорее всего, тогда это мы, наверное, в пятницу уже… Потому что 23-е, мне кажется, это понедельник. [00:01:01.521] – Продавец – Да, да, да, все верно, 23-е понедельник, и в пятницу обязательно созвонимся... [00:07:35.524] – Клиент – Термин встречи? ... [00:07:46.387] – Клиент – Она мне сказала, что есть вот такая и такая. Я говорю, я не знаю, на какую вы успеете. [00:07:54.778] – Продавец – Ага, хорошо. Тогда будем отталкиваться уже от Джоб-центра...</t>
  </si>
  <si>
    <t>Менеджер озвучила дату следующего контакта (18-го числа), подтверждение регулярной связи и обозначение целей (дальнейшая подготовка к термину).</t>
  </si>
  <si>
    <t>[00:04:11.378] – Продавец – Хорошо, тогда 18-го числа с вами свяжусь, если у вас какие-то будут вопросы. Будем с вами.</t>
  </si>
  <si>
    <t>Менеджер сообщила, что можно обращаться при возникновении любых вопросов до дня термина, открыла канал связи через WhatsApp.</t>
  </si>
  <si>
    <t>[00:11:38.878] – Продавец – И если у вас вопросы какие-то вдруг появятся, не откроется памятка по термину, что-то не работает, нужна какая-то дополнительная информация, обязательно пишите в WhatsApp. Я с вами до дня термина по всем вопросам отвечу, помогу, сориентирую вас.</t>
  </si>
  <si>
    <t>Менеджер прямо поинтересовалась о том, стало ли Клиенту понятнее, чего ожидать на термине, и как он себя чувствует после разговора.</t>
  </si>
  <si>
    <t>[00:04:11.378] – Продавец – ...Так же подскажите, пожалуйста, как всё чувствуете после нашего разговора? Стало ли вам более понятно, чего ждать на предстоящем термине?</t>
  </si>
  <si>
    <t>Менеджер объяснила, что после успешного термина в Jobcenter документы передаются в Agentur für Arbeit, где будет новая встреча. Уточнила важность быстрого получения новой даты.</t>
  </si>
  <si>
    <t>[00:06:28.019] – Продавец – В Джоб-центре. Отлично. Также у вас в целом хороший шанс на получение финансирования. ...если термин в Джоб-центре пройдет успешно, ваши документы должны передать к агентам бюро Арбайта, Бирайтер вам об этом скажет. Далее, они выдают вам новый термин уже туда, и важно попросить это сделать как можно быстрее, чтобы не пропустить начало потока.</t>
  </si>
  <si>
    <t>Менеджер разъяснил, что нужно делать в случае отказа — выяснить причину отказа, узнать мнение бератера, что требуется для получения финансирования.</t>
  </si>
  <si>
    <t>[00:09:06.625] – Продавец – И если вдруг, если вдруг у вас идет отказ… ну такой, ну да, не знаю, да, мало ли. Если по каким-то причинам Бирайтер не одобрит финансирование нашего курса во время термина, нужно выяснить причину и спросить, как он видит ваше дальнейшее развитие и чего, по его мнению, вам не хватает после финансирования.</t>
  </si>
  <si>
    <t>Менеджер упомянула о постоянном сопровождении Клиента как в период до термина, так и после, обещала реагировать на все вопросы. Однако фразы про отдельный контакт после термина нет — подразумевается постоянное сопровождение.</t>
  </si>
  <si>
    <t>[00:11:38.878] – Продавец – Я с вами до дня термина по всем вопросам отвечу, помогу, сориентирую вас.</t>
  </si>
  <si>
    <t>Стиль общения мягкий, доброжелательный, местами неформальный (поддержка, похвала возраста, юмор), менеджер использует «пожалуйста», «спасибо», обращается уважительно и тепло. Имя клиента не называлось, но в остальном все признаки вежливости и доброжелательности налицо.</t>
  </si>
  <si>
    <t>[00:00:00.031] – Продавец – Добрый вечер, здравствуйте... [00:01:33.331] – Продавец – У вас достаточно молодой и бодрый голос... [00:11:55.341] – Клиент – Хорошо, спасибо, я вам отправлю сейчас почту. [00:12:00.751] – Продавец – Спасибо, спасибо большое. До свидания.</t>
  </si>
  <si>
    <t>Менеджер слушает внимательно, подчеркивает важные мысли Клиента, реагирует на рассказы, подхватывает реплики (про возраст, опыт работы, переезд); поддерживает диалог, а не монолог.</t>
  </si>
  <si>
    <t>[00:01:22.870] – Продавец – Отлично, хороший настрой... [00:01:33.331] – Продавец – У вас достаточно молодой и бодрый голос... [00:05:52.526] – Продавец – То, что у вас энергии много, это факт, что вы готовы работать...</t>
  </si>
  <si>
    <t>В разговоре нет негативных фраз о компании или курсе, продавец не отговаривал клиента, не допускал дезинформации по сертификату/AZAV и процессам, завершил разговор фиксацией следующего шага (созвон 18-го) и поддержкой.</t>
  </si>
  <si>
    <t>[00:04:11.378] – Продавец – Хорошо, тогда 18-го числа с вами свяжусь, если у вас какие-то будут вопросы.</t>
  </si>
  <si>
    <t>Вся информация, представленная продавцом, корректна и соответствует действительности; нет искажений, грубости или давления. Стиль уважительный, ответы ясны.</t>
  </si>
  <si>
    <t>[00:00:00.031] – Продавец – Меня зовут Кристина, я менеджер сопровождения компании Шторммастер... [00:02:49.169] – Продавец – ...главное говорить верно, четко, ...я вам отправлю такой скелет на памятку.</t>
  </si>
  <si>
    <t>В разговоре не прозвучало юридически опасных обещаний, разглашений или некорректных формулировок. Менеджер не обещал гарантии трудоустройства, не делал ложных заявлений о лицензии/сертификатах.</t>
  </si>
  <si>
    <t>[00:02:49.169] – Продавец – ...это не экзаменатор, он не ставит вам оценок за немецкий язык, он хочет именно увидеть вашу мотивацию и осознанный выбор.</t>
  </si>
  <si>
    <t>А) Скрипт: Продавец начал с приветствия, знакомства и поздравления с термином, формулировал цель звонка, далее уточнил волнение и настрой, объяснил формат встречи с бератером, подробно перечислил типовые вопросы, снял страх/поддержал, сообщил о памятке и тренажёре, подробно описал содержание памятки, задал вопросы о процессе (Ангибот, даты), зафиксировал следующий контакт и открыл канал связи. Б) Особенность: Скрипт детальный и последовательный, перекрыт всеми ключевыми блоками, пропусков нет. В) Важные этапы: Клиент проявил интерес при обсуждении сопутствующих вопросов и мотивации. Г) Нет провалов: Клиент не уходил в сомнение, не замолчал, вопросов было мало — все раскрыты.</t>
  </si>
  <si>
    <t>[00:00:00.031] – Продавец – Алло, алло. Добрый вечер, здравствуйте... [00:01:21.076] – Клиент – Абсолютно нет... [00:01:41.989] – Продавец – Давайте я вам расскажу кратко, как обычно проходит с Бирайтером... [00:02:49.169] – Продавец – ...я вам отправлю такой скелет на памятку...</t>
  </si>
  <si>
    <t>А) Разговор завершён договорённостью о следующем шаге (контакт 18-го числа), Клиент дал согласие и проявил готовность. Отказов и сомнений не было. Б) На этапе закрытия — взаимное подтверждение действий по памятке, договор о связи. В) Продавец закрыл звонок корректно, ничего не упуская. Г) Для улучшения можно было спросить: «Когда вам удобнее разобрать памятку — сразу или после изучения?» — для ускорения цикла.</t>
  </si>
  <si>
    <t>[00:11:55.341] – Клиент – Хорошо, спасибо, я вам отправлю сейчас почту. [00:12:00.751] – Продавец – Спасибо, спасибо большое. До свидания.</t>
  </si>
  <si>
    <t>А) Содержание: Продавец поприветствовал Клиента, представился, объяснил цель первого контакта, подробно рассказал о предстоящей встрече с бератером, типовых вопросах, снял возможные волнения, представил и пообещал отправку материалов (памятка, тренажер), уточнил детали предстоящей встречи и этапы процесса после и в случае отказа, договорился о дальнейшем контакте и открыл канал связи до термина. Б) Реакция Клиента: Заинтересованная, местами с лёгкими сомнениями, вопросы — уточняющего характера, в остальном позитивная. К презентации, УТП и предложениям — реакция благожелательная. В) Достигнутые договорённости: Следующий звонок 18-го числа, отправка памятки и тренажёра по почте/WhatsApp, постоянная поддержка менеджера. Попытка зафиксировать следующий шаг — есть.</t>
  </si>
  <si>
    <t>[00:00:00.031] – Продавец – Алло, алло. Добрый вечер, здравствуйте. ... [00:04:11.378] – Продавец – Хорошо, тогда 18-го числа с вами свяжусь... [00:11:38.878] – Продавец – обязательно пишите в WhatsApp. Я с вами до дня термина по всем вопросам отвечу, помогу, сориентирую вас.</t>
  </si>
  <si>
    <t>1. Не спросил прямо, удобно ли говорить в начале. – Цитата: «...будет у вас буквально 10 минут, чтобы мы обсудили...» Контекст: Менеджер сразу начал разговор, Клиент не выразил возражения. Лучше: «Скажите, пожалуйста, удобно ли вам сейчас говорить или выберем другое время?» Эффект: Создаёт больше уважения к времени Клиента.
2. Ни разу не обратился к Клиенту по имени (если оно известно). – Контекст: Только представился, имя клиента не использовал. Лучше: Перед фиксацией следующего шага или поддержки использовать имя загружает доверие.
3. Минимизировать длинные монологи — например, при объяснениях, где можно чаще проверять понимание Клиента («Поясните, пожалуйста, есть ли вопросы по этому пункту?»).</t>
  </si>
  <si>
    <t>[00:00:22.520] – Продавец – ...будет у вас буквально 10 минут, чтобы мы обсудили дальнейшие шаги перед самим термином?</t>
  </si>
  <si>
    <t>1. Поддержка уверенности и открытие перспектив («Я уверена, что так и будет»). – Контекст: В начале разговора Клиент высказал надежду, Менеджер моментально поддержала. Эффект: Снимает тревожность, создаёт тёплый, доверительный тон. Техника: Эмпатичная поддержка (массовая техника).
2. Подробное описание процесса и снятие страха экзамены («Берайтер это не экзаменатор... хочется именно увидеть вашу мотивацию»). – Контекст: Ожидание встречи у Клиента. Эффект: Снижает стресс у большинства клиентов. Техника: Нормализация страха, storytelling (массовая техника).
3. Подробное объяснение всех содержательных тем (в том числе, что именно будет в памятке). – Контекст: При объяснении подготовки. Эффект: Клиент понимает пользу, меньше рисков «проиграть» термины из-за незнания. Техника: Edu-сопровождение, детализация (массовая техника).</t>
  </si>
  <si>
    <t>[00:00:22.520] – Продавец – Я уверена, что так и будет..., [00:02:49.169] – Продавец – Здесь важно понимать, что Бирайтер это не экзаменатор, он не ставит вам оценок за немецкий язык, он хочет именно увидеть вашу мотивацию и осознанный выбор..., [00:02:49.169] – Продавец – Здесь очень важно именно, что в документе содержится 19 самых частых вопросов Бирайтера с готовыми вариантами ответа на немецком...</t>
  </si>
  <si>
    <t>А) Психологический и демографический портрет: Возраст выше среднего (есть взрослый сын), тип «новичок с опытом», уверенность высокая (не волнуется), доверяет профессионалам, позитивный, с юмором, не конфликтен. Проявил инициативу — уточняет даты, детали процесса. Личных данных (имени) нет. Б) Цели и приоритеты: Работать в Германии по профессии, повысить квалификацию, быть энергичной, хочет стабильности и трудоустройства («...хочется выйти на работу и работу иметь нормальную»), опасения по возрасту, но в целом стремление к саморазвитию. В) Для маркетинга: Упор на снятие страха из-за возраста/рода занятий, подробные описания процессов и выгод курса, кейсы для зрелых учеников, дополнительные (конструктивные) социальные гарантии. Сегмент масштабируем — зрелые эмигранты, ранее работавшие в смежных сферах.</t>
  </si>
  <si>
    <t>[00:01:21.076] – Клиент – Абсолютно нет. [00:05:52.526] – Продавец – То, что у вас энергии много, это факт, что вы готовы работать... [00:10:02.292] – Клиент – Понятно, что я же здесь пополнить бюджет, конечно же. Я шучу. В принципе, конечно, хочется выйти на работу и работу иметь нормальную.</t>
  </si>
  <si>
    <t>Разговор завершён логично: участники попрощались и подтвердили следующий шаг, технических сбоев или резких обрывов не было.</t>
  </si>
  <si>
    <t>[00:12:00.751] – Продавец – Спасибо, спасибо большое. До свидания.</t>
  </si>
  <si>
    <t>Это звонок первого контакта: Менеджер поздравил с назначенным термином, объяснил свою роль как постоянного сопровождающего до дня термина, описал первый процесс подготовки, впервые сообщил о памятке, тренажёре и договорился о дальнейшей подготовке и следующем звонке.</t>
  </si>
  <si>
    <t>[00:00:00.031] – Продавец – ...Поздравляю вас с назначенным термином, это большой уже шаг вперед. ...Я буду с вами на протяжении всего времени до самого дня термина. ...Скажите, пожалуйста, будет у вас буквально 10 минут, чтобы мы обсудили дальнейшие шаги перед самим термином?, [00:02:49.169] – Продавец – ...я вам отправлю такой скелет на памятку..., [00:04:11.378] – Продавец – Хорошо, тогда 18-го числа с вами свяжусь, если у вас какие-то будут вопросы.</t>
  </si>
  <si>
    <t>172582537_1888448089_d2d5dc</t>
  </si>
  <si>
    <t>https://docs.google.com/document/d/1xovHUf_PGNn0SoWf8PLfPx-cDaOIVUzk7YhJn20oMbo/edit?usp=drivesdk</t>
  </si>
  <si>
    <t>2026-03-16 02:28:13</t>
  </si>
  <si>
    <t>2026-03-16 10:04:09</t>
  </si>
  <si>
    <t>172582537_1888448089</t>
  </si>
  <si>
    <t>+491608414606, Статус: Разговор состоялся</t>
  </si>
  <si>
    <t>12:37:08+01:00</t>
  </si>
  <si>
    <t>Yuliia Postolnik</t>
  </si>
  <si>
    <t>2026-03-11T12:33:07+01:00</t>
  </si>
  <si>
    <t>Автосделка: Заявка - https://sternmeister.de/study</t>
  </si>
  <si>
    <t>https://sternmeister.kommo.com/leads/detail/18379670</t>
  </si>
  <si>
    <t>Менеджер корректно поздоровалась, представилась по имени и указала компанию: 'Меня зовут Кристина, я менеджер сопровождения компании Штернмастер.' Приветствие и представление были полными и понятными.</t>
  </si>
  <si>
    <t>[00:00:02.88] – Продавец – Юлия, добрый день, здравствуйте., [00:00:05.62] – Продавец – Меня зовут Кристина, я менеджер сопровождения компании Штернмастер.</t>
  </si>
  <si>
    <t>Менеджер обозначила цель звонка – подготовка к термину, назвала длительность ('буквально 5-10 минут') и уточнила, удобно ли клиенту говорить: 'Подскажите, пожалуйста, будет у вас буквально 5-10 минут для этого шага?'</t>
  </si>
  <si>
    <t>[00:00:05.62] – Продавец – ...Поздравляю вас с назначенным термином, это уже серьезный шаг вперед. Подскажите, пожалуйста, будет у вас буквально 5-10 минут для этого шага?, [00:00:17.82] – Продавец – ...моя задача помочь вам подготовиться, ответить на вопросы, сделать так, чтобы вы пришли на встречу с драйвом спокойно и уверенно.</t>
  </si>
  <si>
    <t>Менеджер прямо спросила про эмоциональное состояние: 'Подскажите, пожалуйста, есть ли какие-то волнения по поводу предстоящего термина?'</t>
  </si>
  <si>
    <t>[00:00:17.82] – Продавец – Подскажите, пожалуйста, есть ли какие-то волнения по поводу предстоящего термина?</t>
  </si>
  <si>
    <t>Клиент сообщил, что волнения нет. Менеджер учла это и продолжила поддерживать клиента, объяснив, что будет помогать на всех этапах, и подкрепила поддержкой: 'моя задача помочь вам подготовиться... сделать так, чтобы вы пришли на встречу с драйвом спокойно и уверенно.'</t>
  </si>
  <si>
    <t>[00:00:33.99] – Клиент – Нет., [00:00:17.82] – Продавец – ...моя задача помочь вам подготовиться, ответить на вопросы, сделать так, чтобы вы пришли на встречу с драйвом спокойно и уверенно.</t>
  </si>
  <si>
    <t>Менеджер объяснила, кто такой бератер, его задачи и цель встречи: 'Поскольку термин темного обучения, то бирайтер – это ваш консультант в джоб-центре, и его задача – это убедиться, что выбранный вами курс повышения квалификации действительно поможет вам выйти на рынок труда, то есть финальная точка курса – это именно трудоустройство.'</t>
  </si>
  <si>
    <t>[00:01:05.68] – Продавец – ...бирайтер – это ваш консультант в джоб-центре, и его задача – это убедиться, что выбранный вами курс повышения квалификации действительно поможет вам выйти на рынок труда, то есть финальная точка курса – это именно трудоустройство.</t>
  </si>
  <si>
    <t>Менеджер привела примеры вопросов: 'почему вы выбрали именно бухгалтерию? Знаете ли вы содержание курса, сколько он длится? ...где планируете после обучения работать.' Объяснила также, зачем их задают: проверить мотивацию и осознанность выбора.</t>
  </si>
  <si>
    <t>[00:01:19.78]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после обучения работать.</t>
  </si>
  <si>
    <t>Менеджер снижала тревожность, говоря, что бератер не экзаменатор: 'он не ставит вам оценки за немецкий, он хочет увидеть вашу мотивацию и осознанность выбора. Поэтому главное говорить уверенно, четко и пусть даже где-то простые фразы.'</t>
  </si>
  <si>
    <t>[00:01:42.26] – Продавец – ...бирайтер это не экзаменатор, он не ставит вам оценки за немецкий, он хочет увидеть вашу мотивацию и осознанность выбора. Поэтому главное говорить уверенно, четко и пусть даже где-то простые фразы.</t>
  </si>
  <si>
    <t>Менеджер сказала, что отправит памятку и обозначила канал – e-mail: 'Я вам на почту отправлю нашу специальную памятку. Она называется «Подготовка к термину».'</t>
  </si>
  <si>
    <t>[00:01:42.26] – Продавец – ...Я вам на почту отправлю нашу специальную памятку. Она называется «Подготовка к термину».</t>
  </si>
  <si>
    <t>Менеджер подробно описала, что содержит памятка: 19 типовых вопросов, готовые ответы, транскрипции, переводы, фразы-спасатели, раздел с ловушками бератера. Также объяснила пользу: памятка поможет подготовиться к встрече.</t>
  </si>
  <si>
    <t>[00:01:42.26] – Продавец – ...В нем собраны 19 самых частых вопросов, подбираются с готовыми вариантами ответов на немецком языке, транскрипциями и переводом на русский язык.[00:02:16.30] – Продавец – В памятке также есть раздел «Фразы-спасатели», ...и еще есть очень важный раздел, это типичные ловушки бирайтера, там написаны каверзные вопросы... и правильная стратегия ответов.</t>
  </si>
  <si>
    <t>Менеджер сообщила о тренажёре и его назначении: 'Я вам отправлю дополнительно запятый чат-бот. Это разработанный нашей компанией тренажер. Он выступает в роли бирайтера, задает от лица бирайтера вопросы, и можно еще таким образом по памятке отвечать.'</t>
  </si>
  <si>
    <t>[00:03:21.12] – Продавец – И еще я вам отправлю дополнительно запятый чат-бот. Это разработанный нашей компанией тренажер. Он выступает в роли бирайтера, задает от лица бирайтера вопросы, и можно еще таким образом по памятке отвечать.</t>
  </si>
  <si>
    <t>Клиент напрямую не озвучивал классические возражения, а скорее констатировал мнение о 'тяжелом джоб-центре' и 'берейтере', а также поделился опытом мужа. Прямые страхи или сомнения не были выражены.</t>
  </si>
  <si>
    <t>[00:04:30.84] – Клиент – У нас тяжелый джоб-центр, конечно. И бирайтер тоже очень тяжелый.</t>
  </si>
  <si>
    <t>Клиент не озвучивал прямых возражений или тревог, требующих отдельной проработки менеджером.</t>
  </si>
  <si>
    <t>Клиент не задавал прямых вопросов продавцу, скорее рассказывал о своем опыте и делился комментариями.</t>
  </si>
  <si>
    <t>Менеджер предложила связаться 13-го числа (конкретная дата, перед термином), чтобы обсудить, появились ли вопросы, и согласовала время (вторая половина дня).</t>
  </si>
  <si>
    <t>[00:07:46.84] – Продавец – И также, Илья, подскажите, пожалуйста, если мы, например, с вами сядемся 13-го числа, узнать, есть ли у вас какие-то вопросы., [00:07:55.42] – Продавец – Это будет пятница., [00:07:57.82] – Клиент – Да, только во вторую половину дня.</t>
  </si>
  <si>
    <t>Менеджер сообщила, что клиент может задавать вопросы в любое время: 'Если такие вопросы появятся, вы можете всегда мне написать, спросить, да, в любое время.'</t>
  </si>
  <si>
    <t>[00:07:30.38] – Продавец – Если такие вопросы появятся, вы можете всегда мне написать, спросить, да, в любое время.</t>
  </si>
  <si>
    <t>Менеджер спросила, как клиент себя чувствует после разъяснения процесса: 'Подскажите, пожалуйста, Юлия, вот после того, как я вам рассказала, как будет проходить встреча на термине, как вы себя чувствуете? Стало ли более понятно, чего ждать на самом термине?'</t>
  </si>
  <si>
    <t>[00:05:30.29] – Продавец – Подскажите, пожалуйста, Юлия, вот после того, как я вам рассказала, как будет проходить встреча на термине, как вы себя чувствуете? Стало ли более понятно, чего ждать на самом термине?</t>
  </si>
  <si>
    <t>Менеджер объяснила дальнейшие шаги: документы передают в Agentur für Arbeit, будет новый термин, важно попросить сделать это быстро, чтобы не пропустить начало потока.</t>
  </si>
  <si>
    <t>[00:06:20.98] – Продавец – ...Если термин пройдет успешно, ваши документы должны передать в агент Феррарбайд. Бирайтер вам об этом скажет. Далее они назначат новый термин, и важно попросить сделать это как можно быстрее, чтобы не пропустить начало потока.</t>
  </si>
  <si>
    <t>Менеджер не озвучила, что делать в случае отказа в финансировании курса, таких инструкций и советов в разговоре не было.</t>
  </si>
  <si>
    <t>Менеджер не сообщил о дальнейшем сопровождении после термина и не проговорил о планах связаться после прохождения встречи с бератером.</t>
  </si>
  <si>
    <t>Менеджер трижды использовал имя клиента ('Юлия'), регулярно употреблял вежливые слова ('пожалуйста', 'спасибо', 'замечательно'), стиль общения был дружелюбным и поддерживающим, диалог шел на позитивной ноте, даже на опасениях о 'тяжелом джоб-центре' менеджер сохраняла спокойствие.</t>
  </si>
  <si>
    <t>[00:00:02.88] – Продавец – Юлия, добрый день, здравствуйте., [00:05:30.29] – Продавец – Подскажите, пожалуйста, Юлия, вот после того, как я вам рассказала... , [00:07:46.84] – Продавец – И также, Илья, подскажите, пожалуйста, если мы, например, с вами сядемся 13-го числа...</t>
  </si>
  <si>
    <t>Менеджер активно поддерживал контакт, часто использовал 'угу', 'замечательно', раскрывал высказывания клиента (про опыт мужа, опасения по джоб-центру) и перефразировал, а также подтверждал, что слышит и понимает позицию клиента.</t>
  </si>
  <si>
    <t>[00:01:04.06] – Клиент – Угу., [00:03:44.62] – Клиент – Конечно., [00:05:30.29] – Продавец – ...как вы себя чувствуете?... , [00:04:55.32] – Клиент – Вот... Ну, вот всем предлагают курсы, я же говорю... , [00:05:06.58] – Продавец – Туда всех. Я поняла. Ну, хорошо.</t>
  </si>
  <si>
    <t>Критических ошибок не зафиксировано: Продавец не критиковал ни курс, ни компанию, не дезинформировал, не склонял к отказу, закрепил следующий шаг.</t>
  </si>
  <si>
    <t>[00:07:54.06] – Продавец – если мы, например, с вами сядемся 13-го числа, узнать, есть ли у вас какие-то вопросы.</t>
  </si>
  <si>
    <t>Ложной информации не было, грубости и перебивания тоже, Менеджер корректно и вежливо поддерживала диалог, информация соответствовала действительности.</t>
  </si>
  <si>
    <t>Ни одной фразы, попадающей под юридическую опасность, не прозвучало. Гарантий трудоустройства не давалось, лицензии и сертификаты не упоминались в запрещенном ключе, внутренних сведений не раскрывалось.</t>
  </si>
  <si>
    <t>A) Скрипт: 1) Приветствие и представление, 2) Программирование разговора (цель, длительность, удобно ли говорить), 3) Уточнение эмоционального состояния, 4) Объяснение сути встречи с бератером, 5) Конкретные типовые вопросы, 6) Снятие страха (бирэйтер не экзамен), 7) Обещание памятки и тренажёра, 8) Договоренность о повторном контакте, 9) Открытый канал для вопросов. Переключения между темами плавные: от технического (термин, вопросы, поддержка), к эмоциональному (опыт мужа, сложности с джоб-центром), затем административное завершение.
Б) Особенности: Живое слушание, поддержка клиента, нет давления, много разъяснений.
В) Сработали: Клиент соглашался, реагировал 'да', 'конечно', задавал вопросы и комментировал - интерес был. Договорились о повторном контакте.
Г) Не сработало: Нет реакции на сомнения по сложностям с центром и отсутствует информация на случай отказа.</t>
  </si>
  <si>
    <t>[00:00:02.88] – Продавец – Юлия, добрый день, здравствуйте., [00:01:05.68] – Продавец – ...бирайтер – это ваш консультант в джоб-центре..., [00:03:21.12] – Продавец – ...я вам отправлю дополнительно запятый чат-бот..., [00:07:54.06] – Продавец – если мы, например, с вами сядемся 13-го числа, узнать, есть ли у вас какие-то вопросы.</t>
  </si>
  <si>
    <t>А) Разговор завершён с явной договорённостью о дальнейшем контакте – клиент не отказался, не ушёл в сомнения. Б) На этапе закрытия клиент дал согласие на подготовку к термину и подтвердил удобство следующего контакта. В) Продавец закрепил следующий шаг, не допустил ошибок. Г) Дополнительно: если бы продавец уточнил, есть ли технические вопросы или напомнил о преимуществах курса, можно было бы усилить уверенность.</t>
  </si>
  <si>
    <t>[00:07:54.06] – Продавец – если мы, например, с вами сядемся 13-го числа, узнать, есть ли у вас какие-то вопросы., [00:08:09.10] – Продавец – Все хорошо, тогда информацию вам отправляю по подготовке к термину на почту и с вами на связи.</t>
  </si>
  <si>
    <t>А) Содержание: Звонок посвящён поздравлению клиента с назначением термина, объяснению встреч с бератером, типовых вопросов, снятию волнения, презентации вспомогательных материалов (памятка, тренажёр), обмену опытом о Jobcenter и договорённости о следующем звонке.
Б) Реакция клиента: В целом спокойная, временами взволнованная (опыт с 'тяжёлым джоб-центром'), но открыт к поддержке, проявляет участие в диалоге, соглашается на обучение и контакт.
В) Договорённости: Согласован следующий созвон (13-е число, вторая половина дня), клиент знает, что может обращаться с вопросами, обещаны материалы для подготовки.</t>
  </si>
  <si>
    <t>1. Не дано инструкции на случай отказа: Клиент делится опытом трудностей с мужем и тяжелым джоб-центром – важно было проговорить шаги, что делать при отказе ('Если бератер откажет, важно узнать причину и сразу связаться с нами, мы подскажем, как поступить'). 
2. Нет обещания сопровождения после термина: После обсуждения дальнейших шагов не сказано, что менеджер поддержит после встречи ('Я обязательно свяжусь после термина – обсудим, что делать дальше'). 
3. Не усилены сильные стороны программы на фоне скепсиса клиента: Когда клиент говорит о малой пользе курсов, следовало акцентировать преимущества, реальную помощь в трудоустройстве и успехи других учеников ('Наши выпускники устраиваются на работу, а программа – максимально практикоориентированная'). 
Ожидаемый эффект: Больше уверенности у клиента, выше лояльность и снятие страха отказа.</t>
  </si>
  <si>
    <t>1. Акцент на простоту и поддержку: 'Главное говорить уверенно, четко и пусть даже где-то простые фразы.' – Сработало на снижение тревожности, массовая техника.
2. Подробное структурное объяснение памятки: Пролонгация ценности инструмента подготовки до термина, хорошо работает на повышение вовлечённости, массовая техника.
3. Живое активное слушание: Менеджер часто подхватывает, вставляет согласительные реплики, зеркалит опасения ('Я поняла...'). Это помогает удерживать клиента, индивидуальная техника.
Вывод: Эти подходы способствуют доверию, пониманию и мотивируют клиента.</t>
  </si>
  <si>
    <t>A) Психологический и демографический портрет: Юлия — рассудительная, немного тревожная, с опытом в системе Jobcenter (оперирует терминологией, знает, как проходят процессы), склонна доверять опыту близких (мужа), осторожна, но не пессимистична. Поведение — уточняющее, время от времени комментирует, делится опытом, соглашается на предложенные шаги.
Б) Цели: Получить профессию (бухгалтер), повысить уровень возможностей на рынке, уйти со статуса Jobcenter, минимизировать риск отказа системы. Болит страх отказа в обучении, переживания из-за 'жёстких' бератеров. Хочет заранее подготовиться и избежать ошибок мужа.
В) Для маркетинга: Работают подробные памятки, симуляторы, личная поддержка. Важно заранее объяснять последовательность шагов и показывать реальные кейсы успеха. Триггер: 'тяжёлый центр', 'пример мужа', необходимость сопровождения после одобрения. Важно масштабировать персональное сопровождение и 'чек-листы'.</t>
  </si>
  <si>
    <t>Разговор был полноценным, участники попрощались, никаких технических сбоев или резких обрывов не было. Диалог завершен фразами прощания.</t>
  </si>
  <si>
    <t>[00:08:16.10] – Продавец – До свидания.</t>
  </si>
  <si>
    <t>Звонок — первый контакт сопровождения: есть поздравление с термином, обещана поддержка до дня встречи, первичное объяснение процесса, впервые анонсируется памятка и тренажёр, согласуется следующий контакт. Характерные признаки первого контакта налицо.</t>
  </si>
  <si>
    <t>[00:00:05.62] – Продавец – Меня зовут Кристина, я менеджер сопровождения компании..., [00:00:17.82] – Продавец – Я буду с вами на связи до самого дня термина..., [00:01:04.06] – Продавец – Тогда кратко расскажу, как обычно проходит встреча с бирайтером именно на тему обучения, хорошо?, [00:07:54.06] – Продавец – если мы, например, с вами сядемся 13-го числа, узнать, есть ли у вас какие-то вопросы.</t>
  </si>
  <si>
    <t>195647960_1888488554_0dea20</t>
  </si>
  <si>
    <t>https://docs.google.com/document/d/1p4wIhZz3YmgC4w6VTDcik3i13vR9Ez85Xn0IPnYN4mA/edit?usp=drivesdk</t>
  </si>
  <si>
    <t>2026-03-16 02:25:55</t>
  </si>
  <si>
    <t>2026-03-16 10:09:24</t>
  </si>
  <si>
    <t>195647960_1888488554</t>
  </si>
  <si>
    <t>+491702069627, Статус: Разговор состоялся</t>
  </si>
  <si>
    <t>15:01:37+01:00</t>
  </si>
  <si>
    <t>Liudmyla Melnychuk</t>
  </si>
  <si>
    <t>2026-03-11T11:20:06+01:00</t>
  </si>
  <si>
    <t>Автосделка: Lead from: https://sternmeister.de/education?utm_source=facebook&amp;utm_medium=site_nikita&amp;utm_campaign=03-11-2025+%7C+Nikita+%7C+Lead+Optimization%7Caid%7C120233304256270678&amp;utm_content=cid%7C120233194575060678%7Cgid%7C120233194575120678%7Cadsn%</t>
  </si>
  <si>
    <t>Консультация перед термином ДЦ</t>
  </si>
  <si>
    <t>https://sternmeister.kommo.com/leads/detail/18378980</t>
  </si>
  <si>
    <t>Менеджер корректно поприветствовал клиента, представился и обозначил компанию SternMeister. В начале разговора Менеджер сказал: "Меня зовут Кристина, я менеджер сопровождения компании Stern Master." Таким образом, приветствие и представление выполнены полностью.</t>
  </si>
  <si>
    <t>[00:00:07.38] – Продавец – Меня зовут Кристина, я менеджер сопровождения компании Stern Master. Подскажите, пожалуйста, вам удобно сейчас разговаривать?</t>
  </si>
  <si>
    <t>Менеджер объяснил цель звонка (подготовка к термину, помощь перед встречей с бератором) и уточнил, удобно ли клиенту разговаривать. Длительность или формат разговора подробно не были озвучены, но цель и удобство общения обозначены чётко.</t>
  </si>
  <si>
    <t>[00:00:07.38] – Продавец – Меня зовут Кристина, я менеджер сопровождения компании Stern Master. Подскажите, пожалуйста, вам удобно сейчас разговаривать?, [00:00:17.86] – Продавец – Отлично. Еще раз поздравлю вас с назначенным термином. Я буду с вами на связи до самого дня термина. Моя задача помочь вам подготовиться, ответить на все вопросы и сделать так, чтобы вы пришли на встречу с бератором спокойно, уверенно.</t>
  </si>
  <si>
    <t>Менеджер прямо спросил, как клиент себя чувствует, есть ли волнение по поводу термина. Вопрос был задан полноценно и корректно.</t>
  </si>
  <si>
    <t>[00:00:17.86] – Продавец – Подскажите, пожалуйста, Людмила, как вы себя чувствуете перед термином? Есть ли волнение по поводу термина?</t>
  </si>
  <si>
    <t>Клиент выразил, что нет волнения, но нужны чёткие инструкции и информация. Менеджер поддержал клиента, нормализовал возможные переживания и выразил уверенность в помощи: "Беспокоиться – это нормально, волноваться перед термином. Практически все наши студенты переживают... Вы будете не одна, мы проведем вас через весь этот процесс." Поддержка оказана грамотно.</t>
  </si>
  <si>
    <t>[00:00:38.42] – Клиент – У меня нет волнения, мне просто надо четко говорить., [00:01:29.20] – Продавец – Я вас поняла. Ну да, конечно, бухгалтерия, медицина – это достаточно активная физическая работа. На самом деле, тут… Конечно, бухгалтерия вам подойдет гораздо больше. Беспокоиться – это нормально, волноваться перед термином. Практически все наши студенты переживают перед термином по обучению, но я хочу вас успокоить. Мы готовим к таким встречам. Каждый день у нас накоплен огромный опыт. Вы будете не одна, мы проведем вас через весь этот процесс.</t>
  </si>
  <si>
    <t>Менеджер подробно объяснил, кто такой бератер, какова цель встречи, и что ожидается от клиента: проверка, поможет ли курс выйти на рынок труда, оценка мотивации и осознанности выбора курса.</t>
  </si>
  <si>
    <t>[00:04:38.46] – Продавец – ...Я кратко расскажу, как обычно проходят встречи с бирайтером, чтобы у вас была полная картина. Бирайтер – это консультант, и его задача – убедиться, что выбранный вами курс повышения квалификации действительно поможет вам выйти на рынок труда, то есть конечная точка – трудоустройство.</t>
  </si>
  <si>
    <t>Менеджер перечислил примеры типичных вопросов, которые может задать бератер: почему выбрана бухгалтерия, содержание курса, длительность, планы на работу, уровень немецкого и пр. Также пояснил, зачем эти вопросы задаются.</t>
  </si>
  <si>
    <t>[00:04:38.46] – Продавец – ...Будут задавать вопросы о вашей мотивации, опыте, и в целом даже о самом курсе: что будет на курсе. Типичные вопросы, которые задают: почему вы выбрали именно бухгалтерию, знаете ли вы содержание курса, сколько он длится, где планируете работать после обучения — по ценам будущего обязательно.</t>
  </si>
  <si>
    <t>Менеджер объяснил, что встреча с бератером не экзамен, а проверка мотивации и осознанности выбора. Подчеркнул, что даже A2 по языку допустим, главное — уверенность и желание учиться.</t>
  </si>
  <si>
    <t>[00:04:38.46] – Продавец – Здесь важно понимать, что бирайтер, не экзаменатор, он не ставит оценки за немецкий, он хочет увидеть вашу мотивацию и осознанный выбор, который приведет к результату. Даже если ваш немецкий пока на уровне А2, это нормально. Главное говорить уверенно, четко, пусть даже простыми фразами.</t>
  </si>
  <si>
    <t>Менеджер сообщил о намерении отправить памятку с подготовкой к термину и обозначил канал отправки (e-mail).</t>
  </si>
  <si>
    <t>[00:04:38.46] – Продавец – Для подготовки к встрече с бирайтером мы можем с вами сделать следующее: я вам отправлю памятку на e-mail.</t>
  </si>
  <si>
    <t>Менеджер подробно объяснил, что памятка содержит: 19 типовых вопросов с ответами, транскрипцию, перевод, фразы 'спасатели', типичные ловушки, кадровые вопросы, подробную инструкцию по использованию. Проговорил пользу для подготовки.</t>
  </si>
  <si>
    <t>[00:04:38.46] – Продавец – Это подготовка к термину, документ, разработанный нами для будущих студентов, где собрано 19 самых частых вопросов от бирайтера с готовыми ответами на немецком языке, транскрипцией и переводом на русский. В памятке есть раздел «Фразы спасателей» — они помогут, если не поняли вопрос или нужно время подумать, что можно вставить между диалогом. Еще раздел – типичные ловушки бирайтера: кадровые вопросы и правильные стратегии ответа. Там есть вопросы на тему охвата языка для работы в бухгалтерии, например, у вас не носитель языка, и стратегия ответа: «Да, мой язык не идеальный, но в курсе есть 86 часов узконаправленного немецкого, я продолжаю совершенствовать языковые навыки». То есть это не просто «развиваюсь и становлюсь лучше», а факт того, что у вас есть 86 часов узконаправленного немецкого с необходимой терминологией. Без немецкого никуда. Мы в Германии, и улучшаем себя постоянно. Поэтому важна правильная формулировка ответов. Рекомендую изучать памятку в спокойном темпе, не надо спешить, главное понять логику ответов и несколько раз проговорить ключевые фразы. В памятке есть подробная инструкция, как с ней работать.</t>
  </si>
  <si>
    <t>Менеджер сообщил о наличии и отправке тренажера (IGPT-чатбота) для ролевой отработки, проговаривания вслух и закрепления материала.</t>
  </si>
  <si>
    <t>[00:08:04.54] – Продавец – Чтобы вы хорошо звучали, я вам также отправлю разработанный нашей компанией тренажер – IGPT-чатбот, который задает вопросы от лица бирайтера, и вы сможете устно проговорить по памятке подготовки к термину, чтобы звучать уверенно и чтобы ваш бирайтер понимал, что у вас становитесь лучше, что для него важно и на это он акцентирует внимание.</t>
  </si>
  <si>
    <t>Клиент озвучивал следующие сомнения и опасения: Низкий уровень немецкого, Страх отказа в финансировании, Непонимание процесса Jobcenter, Сложность вопросов на термине, Недостаточная подготовка. Цитаты по ним приведены ниже.</t>
  </si>
  <si>
    <t>[00:00:38.42] – Клиент – У меня нет волнения, мне просто надо четко говорить. У меня А2. Мне надо узнать, что я должна ей говорить вообще..., [00:01:29.20] – Клиент – ...Но она говорит, ну у тебя 80 %, как мы должны тебя оплачивать? Ну, обучение, да?..., [00:04:28.28] – Клиент – Она говорит, нет, тебе не подходит, куда тебе учиться., [00:04:28.28] – Клиент – ...Я не знаю, как с ней говорить, чтобы она поняла. А по-другому, у меня А2., [00:12:30.20] – Клиент – Все равно все зависит от них – хотят они это сделать или не хотят.</t>
  </si>
  <si>
    <t>Менеджер корректно реагировал на озвученные сомнения и опасения Клиента: объяснял процесс, снижал тревожность, давал поддержку, инструменты для уверенности, отдельные разъяснения по языку, пошаговое сопровождение.</t>
  </si>
  <si>
    <t>[00:01:29.20] – Продавец – Я вас поняла..., [00:04:38.46] – Продавец – ...он хочет увидеть вашу мотивацию..., [00:08:42.84] – Продавец – Как вы думаете, вам поможет такая памятка?, [00:12:37.86] – Продавец – Давайте так договоримся. Мы со своей школой предоставляем отличный курс, после которого есть реальный шанс трудоустроиться...., [00:14:16.28] – Продавец – Хотелось бы проговорить важный момент: если термин пройдет успешно, документы должны передать в агентство фрербайт, бирайтер об этом скажет, дальше назначат новый термин, важно попросить сделать его как можно быстрее, чтобы не пропустить дату начала потока.</t>
  </si>
  <si>
    <t>Клиент задавал вопросы по процедуре, по документам и по тому, что говорить бератеру. Менеджер дал развернутые ответы на каждый заданный вопрос.</t>
  </si>
  <si>
    <t>[00:10:57.44] – Клиент – Мне надо этот ангибот полностью распечатать, потому что социальный работник сделал термин к ним..., [00:14:34.92] – Клиент – Нужно распечатать 21 лист, дать мотивационное письмо, выучить вопросы и ответы, а потом какие документы приложить и что ей сказать. Передайте, пожалуйста, в агентуру фюрербайт, или я жду вашего ответа, как?</t>
  </si>
  <si>
    <t>Менеджер обозначил следующий контакт: позвонит 13-го числа узнать, как дела и как идёт подготовка, что конкретизирует срок и цель следующей связи.</t>
  </si>
  <si>
    <t>[00:09:50.20] – Продавец – У вас термин назначен на 17 число. Подскажите, пожалуйста, если я свяжусь с вами 13-го числа, узнать, как у вас идут дела? Удобно будет?, [00:10:03.46] – Клиент – Да, конечно.</t>
  </si>
  <si>
    <t>В конце разговора Менеджер сообщил, что можно обращаться в WhatsApp при возникновении вопросов, уточняя канал и подтверждая готовность поддержать Клиента.</t>
  </si>
  <si>
    <t>[00:19:53.14] – Продавец – Если не придет информация по подготовке к термину, напишите в WhatsApp, что ничего не пришло, я переправлю.</t>
  </si>
  <si>
    <t>Менеджер прямо спросил, как клиент себя чувствует после разговора, и стало ли ему понятнее, чего ждать на термине и появилось ли больше уверенности.</t>
  </si>
  <si>
    <t>[00:12:08.12] – Продавец – Скажите, пожалуйста, как вы себя чувствуете после нашего разговора? Стало ли более понятно, чего ждать на термине? Появилась ли больше уверенности?</t>
  </si>
  <si>
    <t>Менеджер объяснил, что происходит после успешной встречи: документы передаются в агентство фюрербайт, назначается новый термин, и важно просить ускорить процесс.</t>
  </si>
  <si>
    <t>[00:14:16.28] – Продавец – Хотелось бы проговорить важный момент: если термин пройдет успешно, документы должны передать в агентство фрербайт, бирайтер об этом скажет, дальше назначат новый термин, важно попросить сделать его как можно быстрее, чтобы не пропустить дату начала потока.</t>
  </si>
  <si>
    <t>Менеджер дал чёткую инструкцию: в случае отказа выяснить причину, узнать позицию бератера, что потребуется для финансирования, и расписал возможные сценарии решения.</t>
  </si>
  <si>
    <t>[00:16:07.32] – Продавец – Если трейтер отказывается финансировать, во время термина нужно выяснить причину и спросить, как она видит ваше развитие, чего не хватает для финансирования. Например, не хватает языка – тогда пройдете курсы. Или она скажет, у вас язык достаточный для работы – хорошо, я пойду оставлять отклики и через две недели посмотрим. Если возьмут – отлично, не возьмут – вернемся к ангиботу и обучению. Важно уйти с термином с полной ясностью, какое решение принято и как на него повлиять.</t>
  </si>
  <si>
    <t>Менеджер сообщил, что будет на связи с Клиентом, и после термина, в случае вопросов, также предложил дополнительный контакт и поддержку со стороны коллег.</t>
  </si>
  <si>
    <t>[00:19:53.14] – Продавец – Я отправлю материалы, 13-го числа свяжусь, узнаю, как дела, есть ли вопросы. В дальнейшем у вас будет встреча с моим коллегой перед термином, я сообщу. 16-го с вами свяжется ведущий специалист джоб-центра Максим...</t>
  </si>
  <si>
    <t>Менеджер корректно обращался к клиенту по имени, был максимально вежлив, использовал тёплый тон и слова благодарности, поддерживал эмоционально, подстраивался по стилю и не проявлял сухости или высокомерия.</t>
  </si>
  <si>
    <t>[00:00:17.86] – Продавец – ...Подскажите, пожалуйста, Людмила...</t>
  </si>
  <si>
    <t>Менеджер активно слушал, подтверждал понимание, повторял за клиентом уточнения, реагировал на мысли клиента собственным перефразированием, поддерживал живой диалог.</t>
  </si>
  <si>
    <t>[00:01:29.20] – Продавец – Я вас поняла...., [00:04:36.72] – Продавец – Пока по уроку именно. Хорошо, я вас поняла. Хотя бы есть четкое понятие, по какой позиции попытаются отказаться, и стратегию мы можем проработать., [00:12:08.12] – Продавец – Скажите, пожалуйста, как вы себя чувствуете после нашего разговора? Стало ли более понятно...</t>
  </si>
  <si>
    <t>Критических ошибок не выявлено. Продавец не высказывался негативно о курсе или компании, не отговаривал, не "сливал" клиента без шага, не искажал информации о лицензировании/сертификатах, а завершил разговор закреплением следующего шага и поддержкой.</t>
  </si>
  <si>
    <t>[00:09:50.20] – Продавец – У вас термин назначен на 17 число. Подскажите, пожалуйста, если я свяжусь с вами 13-го числа, узнать, как у вас идут дела? Удобно будет?</t>
  </si>
  <si>
    <t>Ошибок, способных подорвать доверие, не зафиксировано. Информация дана корректно, поведение было уважительным, не было перебиваний или давления. Продавец не вводил в заблуждение по процессам, сертификатам и лицензиям.</t>
  </si>
  <si>
    <t>Ни одной критической ошибки с точки зрения закона не обнаружено. Продавец не давал ложных гарантий трудоустройства, не раскрывал внутреннюю информацию, по лицензии AZAV не лгал, работу организации описывал корректно.</t>
  </si>
  <si>
    <t>А) Скрипт: 1. Приветствие, представление, проверка удобства - [00:00:07.38]; 2. Обозначение цели разговора – подготовка к термину, помощь клиенту, 3. Уточнение эмоционального состояния и ожиданий по термин, 4. Прояснение проблем и запроса клиента, 5. Нормализация тревожности, 6. Описание роли бератера, формата встречи, типовых вопросов, 7. Блок о памятке – что это, зачем, предложение отправить, 8. Описание тренажёра, 9. Обсуждение вопросов клиента по документам и процедурам, 10. Резюмирование шагов, 11. Договоренность о следующем звонке и поддержке, 12. Прощание. 
Б) Особенности: последовательный, логичный, хорошо структурированный путь, без больших отходов от темы; пропусков нет. 
В) Сработали: клиент стал задавать вопросы, проявил интерес к памятке и тренажёру, согласился на дальнейшие действия. 
Г) Не сработало: клиент остался неуверен по поводу решения бератера, но это не связано со структурой, а с внешними барьерами.</t>
  </si>
  <si>
    <t>А) Разговор завершился фиксированием плана действий (что и когда делать), подтверждением готовности, и договорённостью о следующем контакте. Б) На этапе закрытия клиент не озвучил отказ, не проявил сомнения, принял рекомендации и подтвердил готовность двигаться далее. В) Продавец не допустил ошибок: всё резюмировал, повторил шаги и оставил канал связи открытым. Г) Тактика: добавить ещё больше подчеркивания выгод курса, чтобы повысить уверенность клиента, но формально закрытие выполнено.
Клиент остался на связи, готов к дальнейшим действиям.</t>
  </si>
  <si>
    <t>[00:20:22.68] – Клиент – Хорошо, спасибо большое вам., [00:20:24.62] – Продавец – Хорошо, все хорошо, до свидания.</t>
  </si>
  <si>
    <t>А) Содержание: звонок полностью посвящён подготовке к термину с бератером; обсуждались цели встречи, возможные вопросы, опасения клиента, документы и процесс (памятка, тренажёр, мотивация, действия после термина, порядок документов и отказа, сопровождение). 
Б) Реакция: Клиент информирован, заинтересован, местами выражает беспокойство и скепсис, но принимает рекомендации, уточняет детали. На предложения соглашается, инициативу проявляет умеренно. 
В) Договорённости: зафиксирован следующий звонок, шаги по документам/памятке/тренажёру, канал связи WhatsApp открыт, подробно проговорен план до/после термина.</t>
  </si>
  <si>
    <t>1. Недостаточно акцентировать сильные стороны курса конкретно для кейса клиента: можно было чаще подчёркивать персональные выгоды, связанные с инвалидностью, прошлым опытом клиента (лучшее – внутри мотивационного блока).
2. Иногда не углубляет анализ отказов/барьеров бератора: следовало бы детальнее спросить, какие именно аргументы бератор приводил, где клиент теряет уверенность.
3. Не делал попыток смоделировать ситуация отказа в процессе: мог добавить вопросы — 'Если всё-таки получите отказ, что для вас будет критично?'
4. Не дал пошагового алгоритма: вместо 'можно распечатать 21 лист', дать чёткий чек-лист: 'Документы: памятка, ангибот, мотивационное письмо, что сказать. Следующие действия...'.
Ожидаемый эффект: увеличение доверия и восприятия курса как индивидуального решения, снижение тревожности, повышение мотивации к активному участию в процессе, проактивное управление возражениями.</t>
  </si>
  <si>
    <t>1. Снятие тревожности через нормализацию: "Беспокоиться – это нормально, практически все наши студенты переживают..." После этого клиент более открыто делится мыслями – техника массовая, нормализация эмоций.
2. Презентация памятки как готового решения: "Я вам отправлю памятку... где собрано 19 самых частых вопросов с ответами..." Это создало для клиента ощущение структуры и уверенности – техника массовая, value presentation.
3. Открыть канал и резюмировать поддержку: "Если не придет информация... напишите в WhatsApp..." – индивидуальная техника, подчёркивает вовлечённость и готовность помогать.
Все техники можно обучать массово. Они повышают лояльность, снижают тревожность и делают компанию более клиентоориентированной.</t>
  </si>
  <si>
    <t>А) Клиентка Людмила, зрелого возраста, ориентирована на получение понятных, структурированных инструкций, умеренно уверена, склонна к сомнениям относительно успешности процесса из-за медицинских ограничений и языка. Требует поддержки и ясности во всех шагах, чётко объясняет свои боли (здоровье, язык, непонимание процесса Jobcenter). Инициативна в вопросах, но склонна перекладывать ответственность на бератора. 
Б) Цели: переобучение на бухгалтера в Германии (медицинский труд невозможен), желание работать по менее физически активной профессии, снизить риски отказа, получить подтверждение своих возможностей, интегрироваться в рынок. Боли: низкий язык, страх отказа, недоверие к работникам институций. Сроки — как можно быстрее, чтобы использовать шанс сейчас. Мотивация: "Я бы хотела быть бухгалтером...", "Я не могу физический труд выполнять..." 
В) Для маркетинга: использовать чёткие инструкции, шаги, кейсы клиентов-женщин 60+ с инвалидностью, рамки A2–B1, подчёркивать сопровождение и помощь в документах, отдельное внимание психологическому сопровождению. Каналы: WhatsApp, печатные памятки. Сегмент — уязвимые группы, для которых важен психоэмоциональный сервис и подстройка под медлительный/вдумчивый пользовательский путь.</t>
  </si>
  <si>
    <t>Разговор завершился логично и полноценно: участники попрощались, диалог дошёл до конца, технических сбоев не было.</t>
  </si>
  <si>
    <t>[00:20:24.62] – Продавец – Хорошо, все хорошо, до свидания., [00:20:28.88] – Клиент – До свидания.</t>
  </si>
  <si>
    <t>Звонок явно относится к этапу первого контакта сопровождения: прозвучали поздравления с назначением термина, менеджер объяснил формат встречи с бератером, впервые подробно описал памятку, а также договорился о следующем контакте. Обсуждается основная цель – подготовка к термину, работа с возражениями и тревожностями клиента.</t>
  </si>
  <si>
    <t>[00:00:17.86] – Продавец – Отлично. Еще раз поздравлю вас с назначенным термином. Я буду с вами на связи до самого дня термина. Моя задача помочь вам подготовиться...</t>
  </si>
  <si>
    <t>195632147_1888462211_3a5171</t>
  </si>
  <si>
    <t>https://docs.google.com/document/d/1KY5kMVEPyjyCLwzDMr43SctxhfW73oscSFg0rpfYcRs/edit?usp=drivesdk</t>
  </si>
  <si>
    <t>2026-03-16 02:25:29</t>
  </si>
  <si>
    <t>2026-03-16 10:14:52</t>
  </si>
  <si>
    <t>195632147_1888462211</t>
  </si>
  <si>
    <t>+4917675746733, Статус: Разговор состоялся</t>
  </si>
  <si>
    <t>12:59:34+01:00</t>
  </si>
  <si>
    <t>Anzhelika Mikhalko</t>
  </si>
  <si>
    <t>2026-03-11T12:44:07+01:00</t>
  </si>
  <si>
    <t>Автосделка: Lead from: https://sternmeister.de/education?utm_source=google&amp;utm_medium=cpc&amp;utm_campaign=cid|23263737483|aid|784226841342&amp;utm_content=gid|187111781725|phr|kwd-2346663020134|dvc|m|pos||mch|b|src||reg|9060719|rin||kw|%D0%BA%D1%83%D1%80%D1%81%D</t>
  </si>
  <si>
    <t>Консультация перед термином ДЦ проведена</t>
  </si>
  <si>
    <t>https://sternmeister.kommo.com/leads/detail/18379788</t>
  </si>
  <si>
    <t>Менеджер корректно поприветствовал клиента, представился по имени и назвал компанию. Он начал разговор с приветствия и обозначил свою роль и компанию.</t>
  </si>
  <si>
    <t>[00:00:02.107] – Продавец – Анжелика, добрый день, здравствуйте., [00:00:06.974] – Продавец – Меня зовут Кристина, я менеджер сопровождения компании Штернмастер.</t>
  </si>
  <si>
    <t>Менеджер обозначил цель звонка (помощь в подготовке к термину), упомянул длительность разговора (5-10 минут), уточнил возможность обсуждения дальнейших шагов. Однако не спросил прямо, удобно ли клиенту говорить, но клиент сам подтвердил готовность и выделил время.</t>
  </si>
  <si>
    <t>[00:00:13.865] – Продавец – Подскажите, пожалуйста, будет у вас буквально 5-10 минут для того, чтобы мы с вами дальнейшие шаги обсудили?</t>
  </si>
  <si>
    <t>Менеджер прямо спросил о самочувствии клиента и волнении перед встречей с бератером.</t>
  </si>
  <si>
    <t>[00:00:39.638] – Продавец – Подскажите, пожалуйста, в первую очередь, как вы себя чувствуете, есть ли волнение перед встречей с бирайтером?</t>
  </si>
  <si>
    <t>Менеджер поддержал клиента и нормализовал его переживания, объяснив, что волнение типично и что у компании есть опыт поддержки клиентов на этом этапе.</t>
  </si>
  <si>
    <t>[00:01:13.686] – Продавец – Ничего страшного, это абсолютно нормально., [00:01:16.810] – Продавец – Почти все наши ближайшие студенты переживают перед термином по поводу обучения, но я хочу вас успокоить., [00:01:27.281] – Продавец – Вы будете не одна, мы пройдем вас через весь этот путь.</t>
  </si>
  <si>
    <t>Менеджер подробно объяснил, кто такой бератер, его роль и цель встречи, а также финальную задачу курса.</t>
  </si>
  <si>
    <t>[00:01:40.625] – Продавец – Бирайтер – это ваш консультант, соответственно, в JobCenter, и его задача – убедиться, что выбранный вами курс повышения квалификации действительно поможет вам выйти на рынок труда, то есть именно трудоустройство – финальная точка курса.</t>
  </si>
  <si>
    <t>Менеджер перечислил типичные вопросы от бератера: о мотивации, содержании курса, длительности, планах работы после курса.</t>
  </si>
  <si>
    <t>[00:01:59.388]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то есть картину будущего спросить.</t>
  </si>
  <si>
    <t>Менеджер объяснил, что встреча не экзамен, оценок за немецкий не ставят, и важно говорить уверенно даже простыми фразами, что заметно снижает страх клиента.</t>
  </si>
  <si>
    <t>[00:02:17.840] – Продавец – важно обратить внимание, что бирайтер, да, то есть он не ваш экзаменатор, то есть он не будет ставить вам оценок за немецкий язык, он хочет увидеть вашу мотивацию..., [00:02:39.053] – Продавец – Даже если ваш немецкий не на уровне носителя, это нормально., [00:02:42.217] – Продавец – Главное говорить уверенно и четко, пусть даже простыми фразами.</t>
  </si>
  <si>
    <t>Менеджер сообщил об отправке памятки и указал канал (e-mail).</t>
  </si>
  <si>
    <t>[00:03:31.509] – Продавец – чтобы вы могли начать уже готовиться сегодня, я прямо сейчас отправлю вам на e-mail нашу специальную памятку.</t>
  </si>
  <si>
    <t>Менеджер подробно объяснил структуру и разделы памятки: типовые вопросы, варианты ответов, транскрипция, фразы-спасатели, ловушки от бератера, стратегии ответов.</t>
  </si>
  <si>
    <t>[00:03:38.224] – Продавец – Называется она «Подготовка к термину»., [00:03:43.615] – Продавец – В нем собраны 19 самых частых вопросов, подобраны варианты ответов на немецком языке и транскрипции с переводом на русский язык., [00:03:56.482] – Продавец – Также в памятке есть раздел «Фразы спасателей»..., [00:04:06.556] – Продавец – И еще один важный раздел – это типичные ловушки от бирайтера.</t>
  </si>
  <si>
    <t>Менеджер сообщил об отправке тренажёра (чат-бот ЧапиТи) для практики подготовки к термину, описал его суть и назначение.</t>
  </si>
  <si>
    <t>[00:05:49.033] – Продавец – Это разработанный в нашей компании тренажер., [00:05:51.177] – Продавец – Это и ЧапиТи чат-бот., [00:05:55.482] – Продавец – Он задает вопросы от имени бирайтера., [00:05:57.764] – Продавец – И вы сможете вслух как раз-таки проговорить там всю памятку, от себя что-то добавить на немецком.</t>
  </si>
  <si>
    <t>Страх перед термином, Низкий уровень немецкого, Страх отказа в финансировании, Другое</t>
  </si>
  <si>
    <t>Клиент озвучивал страх и волнение перед термином, сомнение по поводу уровня немецкого, опасение по поводу возможного отказа из-за возраста/квалификации, также приводил примеры дискриминации.</t>
  </si>
  <si>
    <t>[00:00:45.425] – Клиент – Честно говоря, да. (про волнение), [00:02:47.283] – Клиент – У меня совсем не так, бэ анси..., [00:08:11.003] – Клиент – Если они не понимают по-русски, я бы там рассказала..., [00:11:48.746] – Клиент – Я только единственное, что волнуюсь, потому что у нас тут тоже девчонка, но она младше меня на два года, он мне сказал, что ты сильно старая..., [00:14:35.486] – Клиент – Не будет времени.</t>
  </si>
  <si>
    <t>На каждое сомнение Менеджер подробно реагировал: поддерживал, объяснял нормативность волнения, снимал страх оценки языка, объяснял процесс в случае отказа, уверял, что возраст не аргумент. Это снижало тревожность и проясняло ситуацию для Клиента.</t>
  </si>
  <si>
    <t>[00:01:16.810] – Продавец – Почти все наши ближайшие студенты переживают перед термином по поводу обучения, но я хочу вас успокоить..., [00:02:39.053] – Продавец – Даже если ваш немецкий не на уровне носителя, это нормально., [00:12:41.312] – Продавец – У них там есть градация по возрасту, тут можете не переживать., [00:13:26.674] – Продавец – Вы в любом случае должны уйти с термина с полным пониманием того, что для вас играют термин и как вам дальше развиваться в стране.</t>
  </si>
  <si>
    <t>Клиент задавала вопросы по поводу писем, мотивационного письма, действий при отказе, возможности запроса официального письма об отказе и получения финансирования. Менеджер на все вопросы отвечал подробно и разъяснял, как поступить.</t>
  </si>
  <si>
    <t>[00:13:13.072] – Клиент – А как называется вот это письмо, что если они мне отказывают?... , [00:13:24.312] – Клиент – Да, можно, нужно. – ответ Продавца..., [00:20:41.878] – Продавец – Подскажите, пожалуйста, может быть, у вас есть какие-то вопросы об учении, сертификате, расписании?, [00:20:49.730] – Клиент – Нет, смотрите, я распечатала сертификаты, распечатала всё, что прислали.</t>
  </si>
  <si>
    <t>Менеджер договорился о следующем контакте: в пятницу перед термином будет звонок для проверки подготовки и обсуждения вопросов.</t>
  </si>
  <si>
    <t>[00:07:21.581] – Продавец – Если с вами свяжется, например, в пятницу узнать, как у вас проходит подготовка к термину, если какие-то вопросы по обучению, удобно будет принять звонок?, [00:07:31.213] – Клиент – Конечно, конечно, да, в пятницу, да.</t>
  </si>
  <si>
    <t>Менеджер сообщил о возможности обращаться при возникновении вопросов, а также предложил писать в чатах.</t>
  </si>
  <si>
    <t>[00:13:13.528] – Продавец – Если у вас какие-то вопросы появятся, вы можете написать в чатах.</t>
  </si>
  <si>
    <t>Менеджер спросил, стало ли понятнее, чего ждать на термине, и появилось ли больше уверенности.</t>
  </si>
  <si>
    <t>[00:07:41.144] – Продавец – Стало ли вам более понятно, чего ждать на термине?, [00:07:43.586] – Продавец – Появилась ли больше уверенности?</t>
  </si>
  <si>
    <t>Менеджер подробно объяснил дальнейший процесс, что будет передача документов в агентство, необходимость быстро получить следующий термин, на что обратить внимание.</t>
  </si>
  <si>
    <t>[00:08:22.036] – Продавец – Также я хотела бы проговорить важный момент. Если термин в JobCenter пройдет успешно, ваши документы должны передать агентам фюрарбайт...</t>
  </si>
  <si>
    <t>Менеджер дал четкие инструкции, что делать в случае отказа — выяснить причину, узнать мнение бератера, что делать для получения финансирования, и предложил стратегию повторного обращения.</t>
  </si>
  <si>
    <t>[00:08:49.934] – Продавец – если по каким-либо причинам бирайтер не одобрит финансирование нашего курса обучения, во время термина нужно выяснить причину и спросить, как он видит ваше развитие, чего, по его мнению, вам не хватает, чтобы получить финансирование.</t>
  </si>
  <si>
    <t>Менеджер сообщил, что свяжется с клиентом после предстоящего созвона и будет сопровождать в дальнейшем — прямых фраз именно после термина нет, но по логике сопровождение обозначено.</t>
  </si>
  <si>
    <t>[00:23:10.904] – Продавец – Хорошо, тогда 13-го мы продолжим. Я расскажу про дальнейшие наши шаги.</t>
  </si>
  <si>
    <t>Менеджер постоянно использовал вежливые слова (благодарю, пожалуйста, конечно), был доброжелателен, ни разу не был резок, цеплялся к деталям, проявлял уважение и искренний интерес, эмоционально поддерживал клиента.</t>
  </si>
  <si>
    <t>[00:00:26.776] – Продавец – Хорошо, благодарю вас., [00:00:39.638] – Продавец – Подскажите, пожалуйста..., [00:21:10.279] – Продавец – Вот те два письма, которые мы вам отправили? Скорее всего, мотивационное письмо..., [00:23:00.067] – Продавец – Познакомьтесь с материалами, которые я отправила, у вас действительно все шансы на одобрение.</t>
  </si>
  <si>
    <t>Менеджер активно слушал и реагировал на реплики Клиента, перефразировал, уточнял детали из речи Клиента, разбирал ситуации, проявлял эмпатию, оценивал опасения — всё это признаки активного слушания и отзеркаливания.</t>
  </si>
  <si>
    <t>[00:01:13.686] – Продавец – Ничего страшного, это абсолютно нормально., [00:03:12.508] – Продавец – Самое главное, да., [00:23:00.067] – Продавец – Познакомьтесь с материалами, которые я отправила, у вас действительно все шансы на одобрение.</t>
  </si>
  <si>
    <t>Ни одной из критических ошибок (негатив о курсе/компании, отговор, "слив" клиента, дезинформация по лицензиям или сертификату) не было допущено. Все шаги отработаны: фиксирован новый этап и следующие действия.</t>
  </si>
  <si>
    <t>[00:07:31.213] – Клиент – Конечно, конечно, да, в пятницу, да., [00:23:10.904] – Продавец – Хорошо, тогда 13-го мы продолжим. Я расскажу про дальнейшие наши шаги.</t>
  </si>
  <si>
    <t>Менеджер давал корректные сведения о курсе и процессах, не вводил в заблуждение, не грубил, не обвинял, отвечал вежливо, без давления и высокомерия.</t>
  </si>
  <si>
    <t>[00:12:41.312] – Продавец – У них там есть градация по возрасту, тут можете не переживать., [00:13:24.312] – Продавец – Да, можно, нужно. Вы в любом случае должны уйти с термина с полным пониманием.</t>
  </si>
  <si>
    <t>Менеджер не делал юридически опасных заявлений, не давал гарантий, не разглашал внутреннюю информацию, не говорил о лицензии AZAV как о полностью имеющейся на момент звонка, не обещал 100% трудоустройство.</t>
  </si>
  <si>
    <t>[00:16:13.190] – Продавец – У нас по трудоустройству, когда ребята устраивались, у нас идет 83-85% трудоустройства.</t>
  </si>
  <si>
    <t>А) Продавец начал с приветствия и представления, затем озвучил цель звонка (подготовка к термину), уточнил, есть ли время у клиента. Далее снял волнение, объяснил формат встречи с бератером и ответил на волнующие вопросы по подготовке. Подробно описал памятку и тренажёр, обозначил, как они помогут, объяснил варианты развития событий после термина и в случае отказа. Зафиксировал дату следующего контакта и предложил поддержку. Б) Скрипт близок к идеальному: последовательность, построение диалога, высокая детализация, поддержка клиента. Не было пропусков этапов; нестандартных действий не выявлено. В) Клиент активно взаимодействовал, задал вопросы, уточнял детали, благодарил. Г) Клиент иногда высказывал опасения по возрасту, времени, языку, но получал корректную поддержку. Провалов или замалчиваний не было. Итог: вся модель поведения продавца была четко выстроена, клиент остался в процессе и с интересом.</t>
  </si>
  <si>
    <t>[00:00:02.107] – Продавец – Анжелика, добрый день, здравствуйте., [00:07:31.213] – Клиент – Конечно, конечно, да, в пятницу, да., [00:08:49.934] – Продавец – если по каким-либо причинам бирайтер не одобрит финансирование нашего курса обучения, во время термина нужно выяснить причину и спросить, как он видит ваше развитие...</t>
  </si>
  <si>
    <t>А) Разговор завершился с зафиксированной договорённостью: клиент согласился на повторный контакт. Б) На этапе закрытия клиент сказал: "Конечно, конечно, да, в пятницу, да." В) Продавец не допустил ошибок: уточнил все детали, не было недостатка аргументов или поддержки. Г) В качестве дополнительной тактики можно использовать призыв к подготовке к собеседованию для закрепления уверенности клиента: "Давайте вместе пройдем парочку типовых вопросов до пятницы — вам будет еще спокойнее!".</t>
  </si>
  <si>
    <t>А) Продавец представился и поздравил клиента с назначением термина, объяснил цель звонка — подготовка к собеседованию с бератером. Описал структуру встречи, типовые вопросы, отправил памятку и тренажёр для подготовки. Обсудил, что делать при отказе, и что делать после одобрения термином. Б) Клиент проявлял интерес, иногда высказывал сомнения (по возрасту, языку), живо участвовал, активно задавал вопросы. В) Были зафиксированы следующие шаги: дата созвона перед термином и открытый канал связи. Следующий контакт согласован. Интерес клиента явно присутствует, отказа не было.</t>
  </si>
  <si>
    <t>[00:00:06.974] – Продавец – Меня зовут Кристина..., [00:07:31.213] – Клиент – Конечно, конечно, да, в пятницу, да., [00:23:10.904] – Продавец – Хорошо, тогда 13-го мы продолжим...</t>
  </si>
  <si>
    <t>1. Уточнять удобство времени для разговора прямым вопросом. Цитата: "будет у вас буквально 5-10 минут..." — Лучше: "Скажите, удобно ли вам сейчас говорить?" Это поможет ещё точнее подстроиться под клиента. Ожидаемый эффект: меньшее напряжение, клиент чувствует уважение ко времени. 2. Чётко объяснять ценообразование и юридические формулировки по лицензиям и сертификатам (если клиент спросит). Фразы, связанных с AZAV и сертификатами, не было, но если бы клиент их затронул — стоит сделать подготовленный блок с официальными формулировками. 3. Призывать клиента к активному пробному озвучиванию ответов уже в ходе звонка — "Давайте прямо сейчас попробуем озвучить один из вопросов из памятки, я вам подскажу!" Ожидаемый эффект: закрепление уверенности, переход к действию во время звонка.</t>
  </si>
  <si>
    <t>будет у вас буквально 5-10 минут для того, чтобы мы с вами дальнейшие шаги обсудили?</t>
  </si>
  <si>
    <t>1. Снятие тревоги и нормализация страхов (массовая техника). Фраза: "Ничего страшного, это абсолютно нормально. Почти все наши ближайшие студенты переживают перед термином по поводу обучения, но я хочу вас успокоить..." Контекст: после признания клиента в волнении. Это снижает сопротивление через нормализацию. 2. Детальное объяснение структуры и содержания памятки (массовая техника): "В нем собраны 19 самых частых вопросов, подобраны варианты ответов на немецком языке и транскрипции с переводом на русский язык..." Это формирует у клиента ощущение безопасности — он видит, что подготовка устроена системно. 3. Поддержка инициативы, акцент на успехах клиента (индивидуальная техника): "Познакомьтесь с материалами, которые я отправила, у вас действительно все шансы на одобрение. Ну, я не вижу пока причин для переживания." — позволяет клиенту почувствовать себя способным и успешным, что фиксирует его мотивацию и продолжение диалога.</t>
  </si>
  <si>
    <t>[00:01:13.686] – Продавец – Ничего страшного, это абсолютно нормально..., [00:03:43.615] – Продавец – В нем собраны 19 самых частых вопросов..., [00:23:00.067] – Продавец – Познакомьтесь с материалами, которые я отправила, у вас действительно все шансы на одобрение.</t>
  </si>
  <si>
    <t>А) Клиент — женщина, Анжелика, вероятно 40+ лет (по упоминанию младших коллег и опасениям по возрасту), иммигрант, уровень немецкого: B1-B2. Темперамент — волнительный, но инициативный, ответственная (записывает информацию, самостоятельно печатает документы). Проявляет страхи и сомнения — по возрасту, по языку, боится отказа. Проявляет открытость поддержке, иногда иронизирует. Б) Цели — повысить квалификацию и получить финансирование курса, выйти на новую работу в Германии, интегрироваться в рынок труда. Боли — страх дискриминации по возрасту, страх не справиться из-за языка, боязнь потерять шанс на финансирование. Мотивация подтверждена фразами: "Я найду, что сразу я буду работать, это 100%". В) Для маркетинга работает упор на системную поддержку, гарантированную подготовку, подробные памятки, развернутую обратную связь; канал — телефон, e-mail. Бонусы типа дополнительных симуляторов, подробные инструкции, уверяющий подход — важны. Масштабировать можно: сегмент — женщины-иммигранты 35+. Триггеры — страх остаться без работы, желание интегрироваться, стремление к самостоятельности.</t>
  </si>
  <si>
    <t>[00:00:20.045] – Клиент – Да, да, да, я уже приготовила тетрадочку, фручечку, я вас еще буду записывать., [00:11:48.746] – Клиент – Я только единственное, что волнуюсь, потому что у нас тут тоже девчонка, но она младше меня на два года..., [00:16:01.096] – Клиент – Это ощущение просто... Я найду, что сразу я буду работать, это 100%.</t>
  </si>
  <si>
    <t>Разговор был полноценным, завершен договоренностью, явного прерывания или сбоев не было. Участники не попрощались явно, но остановились на логичной фазе — передача к другому специалисту и следующее взаимодействие.</t>
  </si>
  <si>
    <t>[00:23:42.708] – Клиент – Хорошо...</t>
  </si>
  <si>
    <t>Это первый контакт сопровождения. Менеджер поздравил с назначением термина; объяснил, что его задача — вести клиента до встречи; подробно рассказал о формате термина; впервые по сути направил памятку и тренажер для подготовки; договорились о следующем контакте. Признаки: первичная консультация, обсуждение переживаний, знакомство с предстоящим процессом.</t>
  </si>
  <si>
    <t>[00:00:10.179] – Продавец – Поздравляю вас с назначенным термином, это большой шаг вперед., [00:00:29.261] – Продавец – Я буду с вами на связи до самого дня термина, и моя задача помочь вам подготовиться..., [00:03:31.509] – Продавец – Я прямо сейчас отправлю вам на e-mail нашу специальную памятку., [00:07:21.581] – Продавец – Если с вами свяжется, например, в пятницу узнать, как у вас проходит подготовка к термину...</t>
  </si>
  <si>
    <t>172077384_1888526478_5542ce</t>
  </si>
  <si>
    <t>https://docs.google.com/document/d/1v8XxAgDquXoiuwPCAcvZe-5-qjRiGruoINwj78q0UGw/edit?usp=drivesdk</t>
  </si>
  <si>
    <t>2026-03-16 02:27:48</t>
  </si>
  <si>
    <t>2026-03-16 10:01:26</t>
  </si>
  <si>
    <t>172077384_1888526478</t>
  </si>
  <si>
    <t>+491715543440, Статус: Разговор состоялся</t>
  </si>
  <si>
    <t>17:22:06+01:00</t>
  </si>
  <si>
    <t>Varvara</t>
  </si>
  <si>
    <t>2026-02-24T13:51:14+01:00</t>
  </si>
  <si>
    <t>Автосделка: Facebook №3055911667938036</t>
  </si>
  <si>
    <t>https://sternmeister.kommo.com/leads/detail/18141910</t>
  </si>
  <si>
    <t>Менеджер поприветствовал клиента по имени: 'Варвара, добрый день', однако не представился и не назвал компанию SternMeister. Клиенту не была обозначена ни должность, ни организация, из которой поступает звонок. Это критично, так как клиент должен чётко понимать, кто, откуда и с какой целью ему звонит. Рекомендация: всегда представляться полностью и сразу обозначать компанию.</t>
  </si>
  <si>
    <t>[00:00:02.677] – Продавец – Варвара, добрый день.</t>
  </si>
  <si>
    <t>Менеджер не обозначил цель звонка и не сообщил о предполагаемой длительности или формате разговора. Хотя он уточнил у клиента, удобно ли говорить ('Подскажите, пожалуйста, удобно вам разговаривать?'), цели и задачи звонка явно не обозначал, что снижает прозрачность коммуникации. Рекомендация: при начале разговора обязательно кратко объяснить цель звонка, возможно — примерное время.</t>
  </si>
  <si>
    <t>[00:00:06.925] – Продавец – Подскажите, пожалуйста, удобно вам разговаривать?</t>
  </si>
  <si>
    <t>Менеджер прямо поинтересовался, как клиент себя чувствует перед термином, уточнил наличие волнительных моментов или опасений: 'Как у вас тут стоят дела с подготовкой?', 'Как себя чувствуете перед термином? Уже практически через неделю есть какие-то волнения, опасения, может быть, у вас?'. Это соответствует требованию критерия.</t>
  </si>
  <si>
    <t>[00:01:13.909] – Продавец – Подскажите, пожалуйста, в целом, как себя чувствуете перед термином? Уже практически через неделю есть какие-то волнения, опасения, может быть, у вас?</t>
  </si>
  <si>
    <t>Клиент прямо заявил, что не волнуется и чувствует себя уверенно, на что менеджер одобрительно и поддерживающе отреагировал: 'Это замечательно, что чувствуете себя хорошо, потому что главное — это все-таки мотивация и уверенность в себе.' Менеджер закрепил положительный настрой клиента.</t>
  </si>
  <si>
    <t>[00:01:29.405] – Продавец – Это замечательно, что чувствуете себя хорошо, потому что главное — это все-таки мотивация и уверенность в себе.</t>
  </si>
  <si>
    <t>Менеджер не объяснил, кто такой бератер, не описал его роль или цель встречи. В разговоре отсутствует пояснение, что за встреча ожидает клиента, зачем она назначается или какую роль выполняет бератер. Рекомендация: четко проговаривать, что это консультант Jobcenter/Agentur für Arbeit и какова цель встречи.</t>
  </si>
  <si>
    <t>Менеджер не рассказал, какие типичные вопросы можно ожидать от бератера на встрече. Нет приведённых примеров или даже намёков на возможные темы беседы с консультантом. Рекомендация: обязательно назвать 1-2 примера, чтобы клиенту было спокойнее и понятнее, к чему готовиться.</t>
  </si>
  <si>
    <t>Менеджер не проговорил, что встреча с бератером не является экзаменом, не пояснил требований, не подчеркивал, что главное — мотивация, а не безукоризненное знание языка. Такой поддержки даже 'для протокола' не было озвучено, хотя это уменьшило бы потенциальную тревожность клиента.</t>
  </si>
  <si>
    <t>Менеджер не упоминал о такой памятке и не обещал её отправить. Клиент только сам отмечает, что памятка получена и изучена, но менеджер не подтверждает, что отправлял ее лично или через компанию, не проговаривает ни канал, ни содержание. Рекомендация: важно сообщить клиенту, что такая памятка была отправлена или будет отправлена повторно.</t>
  </si>
  <si>
    <t>[00:00:45.726] – Продавец – А памятку, которую мы отправляли вам для подготовки перед термином? [00:00:50.757] – Клиент – Да, я тоже с ней ознакомлена.</t>
  </si>
  <si>
    <t>Менеджер не объяснял, что входит в памятку, как она поможет клиенту, какие вопросы/ответы/подсказки там содержатся. Нет попытки повысить осознанность использования памятки и пользы от неё для подготовки.</t>
  </si>
  <si>
    <t>Менеджер не говорил клиенту о тренажёре для подготовки к термину и не обещал отправить дополнительный инструмент (ссылку/ресурс/чат-бот и пр.), хотя был упомянут G5 Chatbot, но обсуждение его исходит от клиента. Важно проактивно предлагать такие инструменты.</t>
  </si>
  <si>
    <t>[00:00:54.442] – Продавец – Ну и тоже G5 Chatbot немножко, да, тоже открывали, верно понимаю?</t>
  </si>
  <si>
    <t>Клиент в разговоре не озвучивал никаких существенных возражений или страхов относительно процесса, финансирования, уровня знания немецкого и так далее. Основные вопросы клиента были о графике и специфике программ, но не в формате возражений.</t>
  </si>
  <si>
    <t>Клиент не озвучивал возражений или сомнений в разговоре. Значимых волнений и страхов не зафиксировано, а вопрос о программе не нес формат возражения.</t>
  </si>
  <si>
    <t>Клиент задавал вопросы и Менеджер давал развернутые и понятные ответы. Например, на вопросы о расписании ('А почему такой разрыв, например, с 9 до 15, а потом перерыв из 6 до 19?'), о возможностях пропуска занятий ('ну, вот у меня там термин к стоматологу, образно говоря, там на 12 часов, в такой ситуации?'), об используемых программах и разнице между ними для разных категорий бухгалтеров. На все вопросы клиен получил ясные ответы.</t>
  </si>
  <si>
    <t>[00:01:50.066] – Клиент – А почему такой разрыв, например, с 9 до 15, а потом перерыв из 6 до 19?</t>
  </si>
  <si>
    <t>Менеджер согласовал с клиентом дату и примерное время следующего созвона, обозначил, что 19 числа в промежутке с 16 до 17 часов клиенту будет удобно, а также проговорил промежуточные и вспомогательные меры (например, выйти на связь 16 числа). Цель — финальная подготовка и обсуждение оставшихся вопросов до термина.</t>
  </si>
  <si>
    <t>[00:10:36.240] – Клиент – Где-то в 16:30, после 16 часов, с 16 до 17 я свободна.</t>
  </si>
  <si>
    <t>Менеджер сообщил клиенту о возможности писать в чат (WhatsApp), если понадобится помощь или появятся вопросы, потерялись какие-то материалы. Это поддерживает ощущение постоянной поддержки и снижает тревожность клиента.</t>
  </si>
  <si>
    <t>[00:12:24.211] – Продавец – ...Если будут вопросы, пожалуйста, пишите также в чат, в WhatsApp, можете написать, что-то потеряли, какие-то материалы, Angebot, мало ли, какие-то сертификаты. Пишите, я с вами пришлю.</t>
  </si>
  <si>
    <t>Менеджер не уточнил в конце разговора, стало ли клиенту понятнее, чего ожидать от предстоящего термина и чувствует ли он больше уверенности после диалога. Отсутствует финальный опрос о внутреннем состоянии клиента.</t>
  </si>
  <si>
    <t>Менеджер четко объяснил, что после успешного прохождения термина документы передаются в агентство по трудоустройству (Agentur für Arbeit), и что важно попросить назначить следующий термин как можно скорее, чтобы не пропустить начало курса.</t>
  </si>
  <si>
    <t>[00:11:14.740] – Продавец – Да, все верно. После того, как вам одобрят термин в джоб-центре, придется успешно, ваши документы будут передаваться в агентство Феррабайт...</t>
  </si>
  <si>
    <t>Менеджер не объяснил клиенту, что делать, если бератер не одобрит финансирование. Не прозвучала ни рекомендация выяснить причину, ни четкий план действий на случай отказа в выдаче Gutschein. Эта информация важна для полной подготовки к термину.</t>
  </si>
  <si>
    <t>Менеджер сообщил, что будут сопровождать клиента не только до, но и после встречи с бератором, помогут подготовиться к следующему этапу, поддержат при необходимости получения Gutschein.</t>
  </si>
  <si>
    <t>[00:11:56.640] – Продавец – ...По поводу термина в агентстве Феррабайт, также мы будем вас сопровождать, поможем подготовиться к встрече с агентством Феррабайт. У нас есть специалисты в этом направлении, кто поможет вам получить Gutschein.</t>
  </si>
  <si>
    <t>Менеджер не менее 3 раз обращался по имени ('Варвара'), постоянно использовал вежливую лексику ('прошу прощения', 'пожалуйста', 'я вас поняла'), был доброжелателен и чуток к эмоциям клиента. Эмоциональный фон был тёплым и поддерживающим, особенно с учетом спокойствия клиента.</t>
  </si>
  <si>
    <t>Менеджер внимательно реагировал на реплики клиента ('Я вас поняла', 'Замечательно', 'То есть вы ничего не пропустите'), уточнял и отзеркаливал мысли ('Правильно понимаю...', 'То есть если идти на главного бухгалтера уже, то...'), диалог шёл в активной манере, не было длинных монологов.</t>
  </si>
  <si>
    <t>[00:00:59.869] – Продавец – Ну да, то есть годовой отчет мы учим готовить, и там действительно разные окна, на обучении вам все это более подробно.</t>
  </si>
  <si>
    <t>В разговоре не было негативных высказываний о компании/курсе, не было отговоров или потерь клиента без закрепления шага, не было ложной информации о лицензии AZAV и сертификатах. Менеджер предложил и зафиксировал следующий шаг, всё корректно.</t>
  </si>
  <si>
    <t>[00:12:24.211] – Продавец – Тогда 16 числа я с вами сижу. ... и уже Максим, тоже ведущий наш специалист, в это же время 19-го с вами свяжется.</t>
  </si>
  <si>
    <t>Менеджер не допускал грубости, перебиваний, ошибок в подаче информации по курсу, сертификации или структуре. Все сведения были даны корректно и уважительно, негативного впечатления для клиента не возникло.</t>
  </si>
  <si>
    <t>Нарушений законодательства замечено не было; менеджер не раскрывал внутренней информации, не давал гарантий трудоустройства, корректно выражался по вопросам лицензии и структуры курса. Все в рамках B2C-продажи услуг в Германии.</t>
  </si>
  <si>
    <t>A) Скрипт: 1) Приветствие и прощение за задержку. 2) Проверка, удобно ли говорить. 3) Проверка готовности и ознакомления с материалами ('Удалось ли материалы открыть, посмотреть?'). 4) Проверка эмоционального состояния ('Как себя чувствуете, волнения, опасения?'). 5) Ответы на интересующие вопросы (расписание, специфика программы, перспективы). 6) Разъяснения по обучению, профессиональным перспективам. 7) Проговаривание логистики будущих шагов, согласование даты следующего контакта и открытого канала. 8) Поддержка, завершение разговора.
Б) Не было явного роликалинга по этапам собеседования с бератором, не проговорены памятки и тренажёры. Был нестандартный акцент на личных историях клиентки. В целом, удерживал клиента в структуре процесса.
В) Сработали: вопросы клиента по графику четко проработаны, позитивные реакции на гибкость; поддержка выбора клиента, обсуждение книги/опыта.
Г) Не сработало — не проговорены детали по памятке, тренажеру, нет снятия тревожности (подробнее) о термине (хотя клиент не выражал волнения).</t>
  </si>
  <si>
    <t>А) Разговор завершился достижением договорённости о следующем контакте, клиент выразил согласие, отказов или неопределённости не было. Б) Клиент согласился с предложенным временем контакта, подтвердил готовность. В) Продавец закрепил шаг и предложил дополнительную возможность поддержки. Г) Эффективно: менеджер контролировал этап закрытия, сразу фиксировал следующее касание.</t>
  </si>
  <si>
    <t>[00:12:50.220] – Клиент – Хорошо, спасибо вам большое.</t>
  </si>
  <si>
    <t>А) Содержание: В ходе звонка обсудили подготовку к предстоящему термину (встреча с бератором), проверили работу с обучающими материалами, книги, памятки, специфику расписания, ключевых программ, вопросы про карьерный путь, перспективы главного бухгалтера; затронули этапы после успешного термина и логику дальнейших контактов.
Б) Реакция клиента: Клиент был спокоен, уверен, проявлял интерес, задавал уточняющие вопросы по расписанию, содержанию курса, карьерным перспективам, проявлял позитивное и открытое отношение.
В) Достигнуты договоренности: Согласованы дата и время следующего контакта, закреплён канал связи для дополнительных вопросов, подтверждена поддержка до и после термина.</t>
  </si>
  <si>
    <t>Ошибка 1: Не определил и не сообщил цель звонка в начале. Лучше: 'Варвара, звоню из SternMeister — хочу помочь вам подготовиться к встрече с бератором, расскажу, на что обратить внимание.' Ожидаемый эффект: больше доверия, ощущение заботы.
Ошибка 2: Не объяснил формат и цели встречи с бератором. Следовало бы кратко рассказать: 'Вас ждёт встреча с консультантом из Jobcenter, который оценит вашу мотивацию и знания о профессии.' Эффект: уменьшение тревожности, прояснение значимости этапа.
Ошибка 3: Не рассказал и не предложил памятку или тренажёр проактивно. Лучше: 'Мы подготовили для вас чек-лист и тренажёр — отправлю в WhatsApp. Они помогут отрепетировать ответы.' Эффект: растёт лояльность и чувство поддержки.
Ошибка 4: Не уточнил состояние клиента после разговора. Следовало бы завершить вопросом: 'Скажите, стало ли понятнее, что будет на встрече, уменьшилось ли волнение?' Эффект: более глубокий контакт, повышение уровня готовности клиента.
Все пункты повышают вовлечённость и ощущение чёткого сопровождения клиента.</t>
  </si>
  <si>
    <t>1. Вежливое обращение и человеческое отношение — 'Прошу прощения', 'Я вас поняла', тёплое завершение. Сработало потому, что укрепляет расположение клиента (массовая техника).
2. Фокус на карьерной перспективе: разъяснение различий по программам, перспектив роста ('для главного бухгалтера отдельное обучение, карьерный путь до трёх лет') — работает на сохранение интереса тем, кто хочет дальше расти (массовая техника).
3. Открытый канал связи: предложение писать в чат при вопросах или проблемах ('пишите также в чат, в WhatsApp...') — снижает стресс и мотивирует к сотрудничеству (массовая техника).
Индивидуальных техник, уникальных находок или ярких нестандартных ходов не наблюдается.</t>
  </si>
  <si>
    <t>А) Психологический/демографический портрет: Имя — Варвара. Клиент спокойна, аккуратна, рациональна, заранее изучила материалы, задаёт структурированные вопросы, не поддаётся волнению ('Нет, у меня нет волнений, опасений. Я всегда уверенно чувствую.'). Проявляет инициативу к уточнению технических (расписание), профессиональных (программы, перспективы карьерного роста) и процессных (этапы взаимодействия с бюраторами) аспектов.
Б) Цели/приоритеты: Для неё важна системность, карьерные перспективы, возможно, стремится к стабильности и развитию — упоминает о возможностях дорасти до главбуха, стремится чётко разобраться в содержании обучения. Мотивация: профессиональное развитие, готова вникать в немецкую терминологию.
В) Маркетинг/характеристики: Этим клиентам важно логичное построение коммуникации, детальные ответы, поддержка на каждом этапе, возможность обсуждать профессиональные нюансы и перспективы роста; УТП: гибкость расписания, разъяснения карьерных треков, поддержка с немецкой терминологией, безопасность (чёткие сценарии перехода между этапами бюрократии).
В целом, сегмент зрелых, мотивированных, хорошо подготовленных клиентов, готовых вкладываться в развитие с расчётом на долгосрочные результаты.</t>
  </si>
  <si>
    <t>Разговор завершился полностью: участники попрощались, обменялись добрыми пожеланиями, выключились на позитивной ноте. Не было технических сбоев или резкого завершения — всё логично и структурировано.</t>
  </si>
  <si>
    <t>[00:12:52.180] – Продавец – Хорошо, тогда доброго вам дня, до свидания.</t>
  </si>
  <si>
    <t>По содержанию это не первый, а уже промежуточный контакт: Менеджер уточняет, что материалы уже были отправлены и изучены, памятка была получена и рассмотрена, вопросы по форматам и расписанию обсуждаются детально; обсуждены дальнейшие шаги с Jobcenter и Agentur für Arbeit. Признаков первого контакта нет, так как клиент уже разобрался в памятке, знаком с материалами и программой ('Да, удалось ознакомиться, я все материалы отправила', 'А памятку, которую мы отправляли вам для подготовки перед термином?', 'Да, я тоже с ней ознакомлена.').</t>
  </si>
  <si>
    <t>[00:00:35.397] – Клиент – Да, удалось ознакомиться, я все материалы отправила, те, которые прилагались для Jobcenter, я все отправила дураторам.</t>
  </si>
  <si>
    <t>172478998_1888118866_5a53f6</t>
  </si>
  <si>
    <t>https://docs.google.com/document/d/1npTuyud_M-Ng0ZYc_FOvKRbzsIvP2N9Q6dZPcSrtNgE/edit?usp=drivesdk</t>
  </si>
  <si>
    <t>2026-03-16 02:30:12</t>
  </si>
  <si>
    <t>2026-03-16 10:16:01</t>
  </si>
  <si>
    <t>172478998_1888118866</t>
  </si>
  <si>
    <t>+4916095813884, Статус: Разговор состоялся</t>
  </si>
  <si>
    <t>10:44:38+01:00</t>
  </si>
  <si>
    <t>Svitlana Trotsenko</t>
  </si>
  <si>
    <t>2026-03-10T10:27:04+01:00</t>
  </si>
  <si>
    <t>Автосделка: Lead from: https://sternmeister.de/education?utm_source=tiktok&amp;utm_medium=cpc&amp;utm_campaign=test_4.12&amp;utm_content=video_svetlana_mify&amp;utm_term=de_25&amp;ttclid=E_C_P_Ct0BbOf4FMDCfmmleE2PpQ_MeSwtk3N0bYBG4Juq0Gx4EuEllYfZAGswTnp_OTVP0ktiezyE0QO9EU94uI</t>
  </si>
  <si>
    <t>https://sternmeister.kommo.com/leads/detail/18361374</t>
  </si>
  <si>
    <t>Менеджер корректно поприветствовал клиента, представился и назвал компанию. Прозвучало: 'Меня зовут Кристина, я менеджер отдела сопровождения компании Штерммастер.' Это соответствует стандарту приветствия и представления.</t>
  </si>
  <si>
    <t>[00:00:05.974] – Продавец – Меня зовут Кристина, я менеджер отдела сопровождения компании Штерммастер.</t>
  </si>
  <si>
    <t>Менеджер обозначил цель звонка (помощь и подготовка к термину), озвучил приблизительную длительность (5-10 минут) и уточнил, удобно ли говорить: 'Поздравляю вас с назначенным термином... будет у вас буквально 5-10 минут для того, чтобы мы с вами обсудили наши дальнейшие шаги?' Клиент подтвердил готовность.</t>
  </si>
  <si>
    <t>[00:00:05.974] – Продавец – Поздравляю вас с назначенным термином, это уже большой шаг вперед. Подскажите, пожалуйста, будет у вас буквально 5-10 минут для того, чтобы мы с вами обсудили наши дальнейшие шаги?, [00:00:18.829] – Клиент – Да, давайте.</t>
  </si>
  <si>
    <t>Менеджер уточнил эмоциональное состояние, спросив о волнениях или опасениях: 'Светлана, подскажите, пожалуйста, есть у вас какие-то волнения, опасения перед встречей с геральтером?'</t>
  </si>
  <si>
    <t>[00:00:20.712] – Продавец – Светлана, подскажите, пожалуйста, есть у вас какие-то волнения, опасения перед встречей с геральтером?</t>
  </si>
  <si>
    <t>Клиент озвучил спокойствие ('Нет, абсолютно'). Менеджер поддержал позитивный настрой: 'Отлично, что у вас такой хороший настрой, это половина всегда успеха.' Это правильная реакция на эмоциональное состояние клиента.</t>
  </si>
  <si>
    <t>[00:00:45.759] – Клиент – Нет, абсолютно., [00:01:32.298] – Продавец – ...Отлично, что у вас такой хороший настрой, это половина всегда успеха.</t>
  </si>
  <si>
    <t>Менеджер объяснил, кто такой бератер, его роль и задачу на встрече, описал финальную цель: 'Светлана, бирайтер — это ваш консультант в Zoom-центре, и его задача убедиться, что выбранный вами курс повышения квалификации действительно поможет вам выйти на рынок труда...'.</t>
  </si>
  <si>
    <t>[00:01:46.343] – Продавец – Светлана, бирайтер — это ваш консультант в Zoom-центре, и его задача убедиться, что выбранный вами курс повышения квалификации действительно поможет вам выйти на рынок труда, то есть финальная точка будет по завершению курса именно трудоустройства.</t>
  </si>
  <si>
    <t>Менеджер перечислил типичные вопросы (мотивация, опыт, содержание курса, планы, знание программы и пр.): 'Типичный вопрос, который задают: почему вы брали именно бухгалтерию, знаете ли вы содержание самого курса, сколько он длится, картину будущего спрашивают, где планируете работать после обучения...'.</t>
  </si>
  <si>
    <t>[00:01:46.343] – Продавец – Типичный вопрос, который задают: почему вы брали именно бухгалтерию, знаете ли вы содержание самого курса, сколько он длится, картину будущего спрашивают, где планируете работать после обучения.</t>
  </si>
  <si>
    <t>Менеджер подчеркнул, что встреча не экзамен, главное — показать мотивацию: 'И здесь очень важно понимать, что бирайтер — это не экзаменатор, он не ставит оценки за немецкий, он хочет именно увидеть вашу мотивацию и что осознанный выбор — это ваш.'. Также поддержал минимизацию стресса.</t>
  </si>
  <si>
    <t>[00:01:46.343] – Продавец – ...бирайтер — это не экзаменатор, он не ставит оценки за немецкий, он хочет именно увидеть вашу мотивацию и что осознанный выбор — это ваш. И главное говорить уверенно и четко, и пусть даже где-то простыми фразами.</t>
  </si>
  <si>
    <t>Менеджер сообщил, что пришлет памятку и описал канал (e-mail): 'Для того, чтобы мы с вами успешно подготовились к данному термину, я вам направлю на e-mail памятку нашу специальную, она называется «Подготовка к термину».'</t>
  </si>
  <si>
    <t>[00:02:36.684] – Продавец – Для того, чтобы мы с вами успешно подготовились к данному термину, я вам направлю на e-mail памятку нашу специальную, она называется «Подготовка к термину».</t>
  </si>
  <si>
    <t>Менеджер развернуто пояснил, что памятка содержит частые вопросы, ответы, транскрипции и переводы, а также разделы с фразами-помощниками и ловушками бератера, показав пользу памятки: 'В нем собраны 19 самых частых вопросов от бирайтера с готовыми вариантами ответов на немецком с транскрипцией и переводом на русский язык... В памятке есть раздел «Фразы спасателя». ... Еще один важный раздел, как раз-таки — это типичная ловушка бирайтера.'</t>
  </si>
  <si>
    <t>[00:02:36.684] – Продавец – В нем собраны 19 самых частых вопросов от бирайтера с готовыми вариантами ответов на немецком с транскрипцией и переводом на русский язык. Также в памятке есть раздел «Фразы спасателя». Это фразы, которые помогут вам, если вы не поняли вопрос или вам нужно время подумать. Еще один важный раздел, как раз-таки — это типичная ловушка бирайтера.</t>
  </si>
  <si>
    <t>Менеджер сообщил о тренажёре и объяснил его суть: 'Также дополнительно вам направлю разработанный в нашей компании тренажер, чтобы вы могли более уверенно чувствовать себя на предстоящем термине. ... Это e-bot, он открывается в Браунхере, и он задает вопросы от имени бирайтера, а вы можете прямо по памятке ему отвечать...'.</t>
  </si>
  <si>
    <t>[00:04:54.450] – Продавец – Также дополнительно вам направлю разработанный в нашей компании тренажер, чтобы вы могли более уверенно чувствовать себя на предстоящем термине. Что это за тренажер? Это e-bot, он открывается в Браунхере, и он задает вопросы от имени бирайтера, а вы можете прямо по памятке ему отвечать, заодно попрактикуете произношение немецкого, и в целом будете гораздо увереннее себя чувствовать.</t>
  </si>
  <si>
    <t>Тегов есть</t>
  </si>
  <si>
    <t>Клиент озвучил возражения и сомнения:
- Низкий уровень немецкого ('Хотите сказать, что лучше всего мне отвечать на немецком? Я не отвечу красиво, потому что у меня всего уровень отсылай.')
- Сложность вопросов на термине ('...по поводу бухгалтера это уже проблемка, потому что я не сталкивалась с этими словами.')
- Непонимание процесса Jobcenter/ForArbeit ('Меня пугает, что документы передаются в агентство ForArbeit, я не понимаю этой логики.')
- Страх отказа в финансировании ('А если вдруг не нахожу работу, что будет? Мы к такому не готовы, но я просто спрашиваю, что может быть.')
- Недостаточная подготовка ('Думаю, поможет, но не сильно, потому что мой уровень немецкого не очень хороший.')</t>
  </si>
  <si>
    <t>[00:03:02.098] – Клиент – Хотите сказать, что лучше всего мне отвечать на немецком? Я не отвечу красиво, потому что у меня всего уровень отсылай.; [00:11:22.659] – Клиент – Просто там сразу будут не такие простые вопросы, допустим, то, что я знаю на уровне отсылать. Естественно, когда касаемо драйверов, это другое направление, и с этим у меня меньше практики, если там, допустим, кауфен, вонен и всё такое — для меня это нелегко, а по поводу бухгалтера это уже проблемка, потому что я не сталкивалась с этими словами.; [00:21:11.423] – Клиент – Пока нет, не сталкивалась. Потом возникнут вопросы. Меня пугает, что документы передаются в агентство ForArbeit, я не понимаю этой логики. Я думала, что финансирование лежит на джоб-центре, а оказывается — на другую контору. Я не понимаю, что с ней делать, это меня пугает.; [00:14:00.654] – Клиент – До тех пор, пока я не подписала договор. А если вдруг не нахожу работу, что будет?; [00:05:21.615] – Клиент – Думаю, поможет, но не сильно, потому что мой уровень немецкого не очень хороший.</t>
  </si>
  <si>
    <t>На сомнения клиента о языке Менеджер объяснила, что приветствуется самостоятельный ответ, но может помочь переводчик, и привела пример, как отвечать на сложный вопрос. На страхи по поводу работы объяснила, что программа сильно практическая и большой шанс трудоустройства. На вопросы по ForArbeit — разъяснила процесс, сняла страх неизвестности, поэтапно разложив переход между организациями. Все тревоги были отработаны детально, позволили снизить тревожность.</t>
  </si>
  <si>
    <t>[00:03:14.092] – Продавец – А у вас бирайтер говорит на русском?... лучше, конечно, самостоятельно отвечать...; [00:04:46.854] – Продавец – ...желательно самостоятельно. Также в памятке есть раздел «Фразы спасателя»...; [00:07:28.144] – Продавец – ...у нас два варианта. Первый вариант — это то, что вы будете сразу же составлять свое портфолио...; [00:13:53.486] – Продавец – Это джоб-центр, вы остаетесь на джоб-центре, он финансирует всё, пособия, квартиру и так далее.; [00:21:36.069] – Продавец – Здесь не переживайте, ко встрече с агентством ForArbeit мы вас тоже подготовим, проговорим ключевые моменты.</t>
  </si>
  <si>
    <t>Клиент задавал вопросы о практике на курсе, кто оплачивает курс, будет ли что-то подписывать и какая ответственность, нужно ли компенсировать стоимость. На каждый из них Менеджер давал развернутый, корректный ответ, по шагам и с деталями.</t>
  </si>
  <si>
    <t>[00:06:42.846] – Клиент – Кстати, забыла у Анны спросить, после курса нам какую-то практику предоставляют или нет? Вы можете мне подсказать?; [00:13:23.895] – Клиент – Подождите, а я должна буду какие-то документы подписывать?; [00:15:36.408] – Клиент – Для меня очень важно, потому что я потом должна буду компенсировать сумму?; [00:14:37.328] – Продавец – Во-первых, он будет спрашивать отчет, проходит ли обучение, как у вас это идет, он контролирует. Он подписывает договор, но финансовую ответственность вы не несете за Weiterbildung.</t>
  </si>
  <si>
    <t>Менеджер предложила следующую связь с уточнением времени: 'Скажите, пожалуйста, если, к примеру, мы с вами свяжемся в пятницу 13-го часа, обсудим, как у вас идет подготовка...'. Далее согласовала время: 'Тогда в 15:00, чтобы вы тоже отдохнули после курса.'</t>
  </si>
  <si>
    <t>[00:08:52.235] – Продавец – Скажите, пожалуйста, если, к примеру, мы с вами свяжемся в пятницу 13-го часа, обсудим, как у вас идет подготовка...; [00:09:28.833] – Продавец – Тогда в 15:00, чтобы вы тоже отдохнули после курса.</t>
  </si>
  <si>
    <t>Менеджер чётко обозначила, что доступна для связи любым удобным способом: 'Если будут вопросы, есть почта и WhatsApp компании «Старммастер», можете писать по расписанию, сертификатам, терминам либо любым вопросам.' Также утвердила, что на номер можно звонить и писать запросы.</t>
  </si>
  <si>
    <t>[00:20:07.707] – Продавец – Если будут вопросы, есть почта и WhatsApp компании «Старммастер», можете писать по расписанию, сертификатам, терминам либо любым вопросам.; [00:20:42.682] – Продавец – Да, можете. Или попросить Кристину.</t>
  </si>
  <si>
    <t>Менеджер спросила напрямую, стало ли понятнее и появилась ли уверенность: 'Стало ли вам после нашего разговора более понятно, как будет проходить сам термин в джоб-центре? Появилось ли больше уверенности?'</t>
  </si>
  <si>
    <t>[00:09:28.833] – Продавец – Подскажите, пожалуйста, Светлана, стало ли вам после нашего разговора более понятно, как будет проходить сам термин в джоб-центре? Появилось ли больше уверенности?</t>
  </si>
  <si>
    <t>Менеджер подробно объяснила, что происходит после термина: 'После термина в джоб-центре ваши документы будут передавать агентству ForArbeit. ... Назначается новый термин, и важно попросить это сделать как можно быстрее, чтобы не пропустить начало потока.'</t>
  </si>
  <si>
    <t>[00:12:04.610] – Продавец – После термина в джоб-центре ваши документы будут передавать агентству ForArbeit. ..., [00:12:28.895] – Продавец – Бирайтер ваши документы передаст в агентство ForArbeit и назначит вам новый термин.</t>
  </si>
  <si>
    <t>Менеджер дала чёткую инструкцию на случай отказа: 'если вдруг бирайтер не одобрит финансирование, нужно выяснить причину и спросить, как он видит ваше развитие, чего не хватает. Важно уйти с термина с пониманием решения и понять, как можно повлиять, если надо.'</t>
  </si>
  <si>
    <t>[00:18:10.248] – Продавец – ...если вдруг бирайтер не одобрит финансирование, нужно выяснить причину и спросить, как он видит ваше развитие, чего не хватает. Важно уйти с термина с пониманием решения и понять, как можно повлиять, если надо.</t>
  </si>
  <si>
    <t>Менеджер заявила, что будет сопровождать после термина, обозначила дальнейшее взаимодействие, связана с планированием следующего контакта и проработкой итогов: '13-го числа я свяжусь с нашим ведущим специалистом...'.</t>
  </si>
  <si>
    <t>[00:10:35.331] – Продавец – ...Также 13-го числа я свяжусь с нашим ведущим специалистом, который работает в джоб-центре, он подскажет, как лучше — с переводчиком или самостоятельно.</t>
  </si>
  <si>
    <t>Продавец обращалась по имени минимум 3 раза, использовала вежливую лексику ('Спасибо', 'Благодарю вас', 'Согласна', 'Конечно', 'Я вас поняла'), поддерживала и не была ни разу ни резкой, ни сухой, ни раздражённой. Эмоциональный фон был поддерживающий и спокойный, без высокомерия или давления.</t>
  </si>
  <si>
    <t>[00:01:32.298] – Продавец – Отлично, что у вас такой хороший настрой, это половина всегда успеха., [00:01:45.501] – Клиент – Давайте, да., [00:09:28.833] – Продавец – Тогда в 15:00, чтобы вы тоже отдохнули после курса., [00:20:48.710] – Продавец – Если я занята, мне передадут сообщение, можете попросить время для связи по термин.</t>
  </si>
  <si>
    <t>Продавец активно слушала, перефразировала мысли и уточняла детали, применяла фразы типа 'Я вас поняла', 'Благодарю вас', 'Конечно, согласна', задавала уточняющие вопросы и реагировала на слова клиента, подводя краткие итоги по его ответам.</t>
  </si>
  <si>
    <t>[00:00:47.787] – Продавец – Я вас поняла. Это первый термин у вас по поводу обучения или ранее уже были подобные термины?, [00:07:28.144] – Продавец – ...Первый вариант — это то, что вы будете сразу же составлять свое портфолио, у вас будут все кейсы актуальные и свежие.</t>
  </si>
  <si>
    <t>Критических ошибок не выявлено: Продавец не говорил негативного о компании или сервисе, не отговаривал клиента, не сливал без шага (следующий контакт – 13-го в 15:00), не вводил в заблуждение по лицензиям/сертификатам. Диалог завершён с договорённостью о следующем шаге.</t>
  </si>
  <si>
    <t>[00:08:52.235] – Продавец – Скажите, пожалуйста, если, к примеру, мы с вами свяжемся в пятницу 13-го часа, обсудим, как у вас идет подготовка...</t>
  </si>
  <si>
    <t>Ошибок, которые могли бы подорвать доверие клиента, не допущено. Информация корректна, профессиональна, нет давления или введения в заблуждение, атмосферу доверия Продавец поддержал.</t>
  </si>
  <si>
    <t>[00:15:47.620] – Клиент – Просто не понимаю, откуда деньги берутся. Если вдруг что-то не получилось, нужно рассматривать варианты положительные и негативные., [00:14:49.628] – Продавец – ...вы никакой ответственности не несете за Weiterbildung, вы никому ничего не должны во время курса. Это отличается от Ausbildung, где есть финансовая ответственность.</t>
  </si>
  <si>
    <t>В разговоре не было нарушений законодательства: не раскрывалась внутренняя информация, Продавец не давал юридически опасных гарантий и не делал ложных обещаний относительно лицензии или сертификата.</t>
  </si>
  <si>
    <t>[00:15:18.830] – Клиент – Это если Ausbildung, а Weiterbildung нет?, [00:15:21.813] – Продавец – Нет, ничего. Weiterbildung доступна всем, кто проживает в Германии и имеет гражданство.</t>
  </si>
  <si>
    <t>A) Скрипт: 1. Приветствие-Представление; 2. Поздравление с назначением термина; 3. Программирование разговора (цель, озвучивание 5-10 минут); 4. Диагностика волнения/опыта; 5. Пояснение формата встречи с бератером и типовых вопросов; 6. Преодоление страха («не экзамен»); 7. Предложение памятки и тренажера; 8. Подробная разъяснительная работа с возражениями, ответы на вопросы; 9. Детальный разбор процесса (Jobcenter → ForArbeit, финансовая схема, ответственность, практика); 10. Фиксация следующего контакта и открытие канала.
Б) Все элементы скрипта на месте, пропусков по стандарту нет. 
В) Сработали – диагностические вопросы, описание процесса, предложение помощи, ответы на волнующие вопросы.
Г) Клиент временами высказывал опасения, однако Продавец их своевременно снимал, заминки по сути не было.</t>
  </si>
  <si>
    <t>[00:00:05.974] – Продавец – Меня зовут Кристина...; [00:00:18.829] – Клиент – Да, давайте.; [00:01:45.501] – Клиент – Давайте, да.; [00:08:52.235] – Продавец – Скажите, пожалуйста, если, к примеру, мы с вами свяжемся в пятницу 13-го часа...</t>
  </si>
  <si>
    <t>Разговор завершился зафиксированным следующим шагом: созвон 13-го числа в 15:00. Клиент не ушёл в отказ, согласилась на следующий контакт, озвучила ожидания по инфо. Продавец поддержал, резюмировал, обозначил готовность поддерживать контакт и отвечать на вопросы. Тактика сработала.</t>
  </si>
  <si>
    <t>[00:08:52.235] – Продавец – Скажите, пожалуйста, если, к примеру, мы с вами свяжемся в пятницу 13-го часа..., [00:09:16.311] – Клиент – Удобнее всего это будет после двух. Я как раз прихожу с курса..., [00:09:28.833] – Продавец – Конечно, согласна. Тогда в 15:00...</t>
  </si>
  <si>
    <t>А) Звонок-приветствие и первичная подготовка к термину с бератером. Обсудили цели, процесс прохождения встречи, типовые вопросы, страхи и волнения, практику на курсе, отработали возражения. Было разъяснение схемы оплаты, обсуждение Jobcenter и ForArbeit, вопросы ответственности, оформление следующий шаг. 
Б) Реакция клиента — умеренно заинтересованная, демонстрировал опасения, которые успешно снимались; на предложения о поддержке реагировал благодарно; участвовал в диалоге, подтверждал след. шаг.
В) Зафиксирован созвон на 13-е, согласованное время 15:00; были даны каналы связи, объяснены дальнейшие действия.</t>
  </si>
  <si>
    <t>[00:08:52.235] – Продавец – Скажите, пожалуйста, если, к примеру, мы с вами свяжемся в пятницу 13-го часа..., [00:09:16.311] – Клиент – Удобнее всего это будет после двух.</t>
  </si>
  <si>
    <t>1) Ожидает: Более чётко переспросить и донести, какой вариант коммуникации — с переводчиком или без — лучше, и какие риски для согласия бератера. Фраза: 'Я уточню у консультантов' — могла быть конкретнее и увереннее. Следовало дать клиенту простой критерий принятия решения и более уверенно проговорить плюсы-минусы.
2) Не хватило прямого резюме пользы курса для клиента с акцентом на карьеру — усилить фокус на успехах выпускников и карьерных траекториях, это снизит опасения по поводу «а если не найду работу».
3) Можно усилить оформление договорённости о следующем шаге уточняющими вопросами: 'Запланируем ли сразу репетицию по тренажёру до термина? Есть ли дополнительные вопросы по памятке после изучения?'. Это укореняет мотивацию и создаёт восторженный настрой на следующий этап.</t>
  </si>
  <si>
    <t>[00:03:16.816] – Клиент – Нет, но у меня обычно сопровождают переводчики.; [00:03:23.103] – Продавец – По поводу переводчика я уточню у консультантов, но лучше, конечно, самостоятельно отвечать...</t>
  </si>
  <si>
    <t>1) Снятие тревоги через нормализацию: 'Главное говорить уверенно и четко, и пусть даже где-то простыми фразами.' Это снижает страх оцениваемости и делает подготовку более достижимой.
2) Примеры ситуаций и ловушек от бератера: 'В памятке есть раздел «Фразы спасателя»... typичная ловушка бирайтера.' Использование storytelling и предвосхищение — массовая техника.
3) Подробные пошаговые инструкции по документам и процессу: детально разложена цепочка Jobcenter → ForArbeit, включая детали о ваучерах, возможных рисках, ответственности и нюансах документооборота. Это создаёт ощущение защищённости и экспертности.
Каждая техника — массовая, подходит для обучения других.</t>
  </si>
  <si>
    <t>[00:01:46.343] – Продавец – И главное говорить уверенно и четко, и пусть даже где-то простыми фразами.; [00:03:23.103] – Продавец – Также в памятке есть раздел «Фразы спасателя». ... Еще один важный раздел, как раз-таки — это типичная ловушка бирайтера.; [00:12:35.543] – Продавец – Я уже, получается, автоматически перехожу в ForArbeit и в джоб-центре я уже буду в ForArbeit?</t>
  </si>
  <si>
    <t>А) Психологический и демографический портрет: Женщина, Светлана, проявляет рациональность, осторожно-аналитичный стиль, склонность к уточнениям, высокая самооценка (читает много тонких моментов). Склонна к саморефлексии, не боится задавать дополнительные вопросы и рассматривать негативные сценарии, проявляет взрослую позицию.
Б) Цели: Хочет сменить профессию, обрести финансовую стабильность, интегрироваться в общество, быть полезной. Очень важен для неё гарантированный переход на работу и отсутствие скрытых финансовых рисков. Имеет страх низкого уровня языка, готова много работать ради результата ('Я готова работать и бесплатно для того, чтобы обучиться.').
В) Для маркетинга: важны детальные пояснения о юридической безопасности, полное сопровождение, акцент на карьерном результате и практике, понятные каналы коммуникации. Хорошо работают пошаговые инструкции, живые примеры и демонстрация поддержки компании до трудоустройства. Формулы типа "Вы ни за что не отвечаете, все риски на агентстве" вызывают доверие.</t>
  </si>
  <si>
    <t>[00:05:21.615] – Клиент – Думаю, поможет, но не сильно, потому что мой уровень немецкого не очень хороший.; [00:06:01.565] – Клиент – Я готова работать и бесплатно для того, чтобы обучиться.</t>
  </si>
  <si>
    <t>Разговор дошёл до естественного окончания: участники многократно прощались, финализировали следующий контакт и закрыли звонок доброжелательной фразой. Технических сбоев не было.</t>
  </si>
  <si>
    <t>[00:25:00.434] – Продавец – Хорошо, тогда мы на связи. Доброго дня вам, всего хорошего.</t>
  </si>
  <si>
    <t>Звонок — классический пример первого контакта сопровождения: менеджер поздравляет с назначением термина; объясняет, что будет на связи до самой встречи; впервые рассказывает про формат и ключевые вопросы термина; отправляет памятку и тренажёр; договаривается о следующем этапе подготовки. Все признаки первого контакта налицо.</t>
  </si>
  <si>
    <t>[00:00:05.974] – Продавец – Поздравляю вас с назначенным термином...; [00:08:52.235] – Продавец – Скажите, пожалуйста, если, к примеру, мы с вами свяжемся в пятницу 13-го часа, обсудим, как у вас идет подготовка...; [00:02:36.684] – Продавец – ...я вам направлю на e-mail памятку нашу специальную...</t>
  </si>
  <si>
    <t>195723506_1888744126_5f9628</t>
  </si>
  <si>
    <t>https://docs.google.com/document/d/1EjxwnlApjtpJNNn-WfBWs5b1tdBI6jzH7hBSL97-IB8/edit?usp=drivesdk</t>
  </si>
  <si>
    <t>2026-03-16 02:24:09</t>
  </si>
  <si>
    <t>2026-03-16 10:36:58</t>
  </si>
  <si>
    <t>2026-03-12</t>
  </si>
  <si>
    <t>195723506_1888744126</t>
  </si>
  <si>
    <t>+4917673240812, Статус: Разговор состоялся</t>
  </si>
  <si>
    <t>14:30:24+01:00</t>
  </si>
  <si>
    <t>Baklanovska Liudmyla</t>
  </si>
  <si>
    <t>2026-03-10T15:34:19+01:00</t>
  </si>
  <si>
    <t>Автосделка: Заявка - https://sternmeister.de/new_orange</t>
  </si>
  <si>
    <t>https://sternmeister.kommo.com/leads/detail/18365622</t>
  </si>
  <si>
    <t>Менеджер корректно поприветствовал Клиента («Людмила, добрый день, здравствуйте»), представился («Меня зовут Кристина, я менеджер сопровождения компании SternMaster»), четко указал компанию. Приветствие было полным и формальным. Это соответствует золотому стандарту введения.</t>
  </si>
  <si>
    <t>[00:00:02.765] – Продавец – Людмила, добрый день, здравствуйте., [00:00:07.752] – Продавец – Меня зовут Кристина, я менеджер сопровождения компании SternMaster.</t>
  </si>
  <si>
    <t>Менеджер обозначила цель («обсудили наши дальнейшие шаги»), назвала длительность разговора («буквально минут 10»), и уточнила, удобно ли сейчас говорить («будет у вас буквально минут 10», «Да, сейчас я»). Формат и цель общения сразу обозначены, стандарт соблюдён.</t>
  </si>
  <si>
    <t>[00:00:14.781] – Продавец – Подскажите, пожалуйста, будет у вас буквально минут 10 для того, чтобы мы обсудили наши дальнейшие шаги?, [00:00:21.820] – Клиент – Да, сейчас я.</t>
  </si>
  <si>
    <t>Менеджер прямо поинтересовалась самочувствием и волнением клиента перед термином: «Подскажите, пожалуйста, как вы себя чувствуете? Есть ли волнение по поводу предстоящего термина?» Чётко выполнен стандарт.</t>
  </si>
  <si>
    <t>[00:00:44.556] – Продавец – Подскажите, пожалуйста, как вы себя чувствуете? Есть ли волнение по поводу предстоящего термина? Ранее уже были подобного рода термины на повышение квалификации, на обучение именно?</t>
  </si>
  <si>
    <t>Клиент установил хороший настрой («У вас хороший настрой»), а Менеджер поддержала, предоставив информацию о процессе, а также позже добавила разъяснение («диргайтер это не экзаменатор, он не ставит оценок за немецкий язык, он хочет увидеть именно вашу мотивацию и осознанный выбор»). Таким образом, поддержка зафиксирована.</t>
  </si>
  <si>
    <t>[00:01:02.249] – Продавец – Я вас поняла. У вас хороший настрой., [00:01:47.355] – Продавец – ...диргайтер это не экзаменатор, он не ставит оценок за немецкий язык, он хочет увидеть именно вашу мотивацию и осознанный выбор.</t>
  </si>
  <si>
    <t>Менеджер объяснила, что диргайтер – это консультант в шок-центре, что он проверяет мотивацию, опыт и курс клиента, и что цель — трудоустроить человека после курса. Достаточно подробное объяснение.</t>
  </si>
  <si>
    <t>[00:01:19.694] – Продавец – Дирайтер – это ваш консультант в шок-центре. Его задача – убедиться, что выбранный вами курс повышения квалификации действительно поможет вам выйти на рынок труда. То есть финальная точка – это трудоустроиться.</t>
  </si>
  <si>
    <t>Менеджер проговорила примеры вопросов, которые могут быть заданы диргайтером: мотивация, опыт, почему выбран курс, знание содержания, планы после курса. Объяснила, что вопросы стандартные, и объяснила цель этого этапа.</t>
  </si>
  <si>
    <t>[00:01:30.007] – Продавец – Поэтому он будет задавать вопросы о вашей мотивации, о вашем опыте, о самом курсе будет задавать вопросы., [00:01:37.700] – Продавец – И типичные вопросы, которые задают бирайтеры: почему вы выбрали именно гугл-теорию, знаете ли вы содержание курса, сколько он длится, где планируете работать после обучения?</t>
  </si>
  <si>
    <t>Менеджер акцентировала, что дирайтер — не экзаменатор, оценки за язык не ставит, главное — мотивация и осознанность, что значительно снижает тревожность. Психологическая поддержка выражена явно.</t>
  </si>
  <si>
    <t>[00:01:47.355] – Продавец – ...диргайтер это не экзаменатор, он не ставит оценок за немецкий язык, он хочет увидеть именно вашу мотивацию и осознанный выбор. Поэтому главное говорить уверенно и четко.</t>
  </si>
  <si>
    <t>Менеджер озвучила, что отправит специально разработанную памятку по подготовке к термину на e-mail. Канал передачи чётко обозначен.</t>
  </si>
  <si>
    <t>[00:02:05.228] – Продавец – И для того, чтобы мы могли уже с вами подготовиться, я вам отправлю информацию на e-mail. У нас есть специальная памятка, называется «Подготовка к термину». Это документ, который мы разработали специально для наших будущих студентов.</t>
  </si>
  <si>
    <t>Менеджер детально раскрыла содержание памятки: 19 типичных вопросов с ответами, транскрипцией и переводом, фразы-помощники, раздел с типичными ловушками, примеры каверзных вопросов и варианты ответов. Разъяснена и польза памятки.</t>
  </si>
  <si>
    <t>[00:02:18.171] – Продавец – В нем собраны 19 самых частых вопросов от бирайтера с готовыми вариантами ответов на немецком, транскрипцией и переводом на русский., [00:02:37.900] – Продавец – Также в памятке есть раздел «Фразы спасателей»., [00:02:37.900] – Продавец – ...и правильной стратегии ответов на данные вопросы.</t>
  </si>
  <si>
    <t>Менеджер сообщила об отправке дополнительных материалов — тренажёров и чатбота для имитации реального диалога с бератером. Объяснено предназначение и способ работы.</t>
  </si>
  <si>
    <t>[00:03:37.385] – Продавец – И дополнительно еще хочу вам направить разработку нашей компании – тренажеры. Это и шпичатбот, он прямо в браузере открывается, задает вопросы от лица бирайтера. Сможете как раз таки по памятке ему поотвечать.</t>
  </si>
  <si>
    <t>Клиент не озвучивал явных возражений или страхов. Он в основном соглашался и проявлял интерес, отмечал, что памятка поможет подготовиться, не проявил опасений по поводу нерыночности курса или своих знаний, и не жаловался на сложность процесса.</t>
  </si>
  <si>
    <t>Клиент не озвучивал явных возражений или тревожных сомнений в разговоре, соответственно, менеджер их не отрабатывал.</t>
  </si>
  <si>
    <t>Клиент не задавал прямых вопросов в разговоре. Основное общение шло на согласие и подтверждение ('Да, я была бы рада...'), просьба проговорить важный момент звучала как инициатива напомнить процедуру, но не как вопрос.</t>
  </si>
  <si>
    <t>Менеджер предложила дату следующего контакта—16 числа, чтобы проверить, возникли ли вопросы и отправить дополнительные материалы к обучению. Клиент согласился, дата зафиксирована.</t>
  </si>
  <si>
    <t>[00:06:18.096] – Продавец – Поскольку у вас термин уже 19-го числа, подскажите, пожалуйста, если я с вами свяжусь, например, 16-го числа... удобно будет принять звонок? , [00:06:35.560] – Клиент – 16-го, 19-го, да.</t>
  </si>
  <si>
    <t>Менеджер обозначила, что Клиент может обращаться по всем вопросам в чат, WhatsApp, или на почту. Проявлена готовность оперативно помогать.</t>
  </si>
  <si>
    <t>[00:06:42.780] – Продавец – ...Если появляются вопросы, обязательно пишите в чат, в WhatsApp, в Штернмастер, либо обратно сообщение на почту, как вам будет удобно. Я с вами свяжусь, либо отвечу в зависимости от вопроса.</t>
  </si>
  <si>
    <t>Менеджер уточнила, стало ли клиенту понятнее, что ожидать от термина: «как вы себя чувствуете после нашего разговора? Стало ли вам более понятно, чего ждать на термине?» — необходимая рефлексия состоялась.</t>
  </si>
  <si>
    <t>[00:03:55.571] – Продавец – Подскажите, пожалуйста, как вы себя чувствуете после нашего разговора? Стало ли вам более понятно, чего ждать на термине? Людмила?</t>
  </si>
  <si>
    <t>Менеджер развернуто объяснила клиенту, что после успешного прохождения термина документы передаются в агентство Арбайт, что потребуется новый термин и что важно ускорить его назначение.</t>
  </si>
  <si>
    <t>[00:05:09.492] – Клиент – Если термин на шок-центр пройдет успешно, ваши документы должны передать в агентство Арбайт. ...Далее они назначат вам новый термин, и важно попросить сделать его как можно быстрее, чтобы не пропустить начало потока.</t>
  </si>
  <si>
    <t>Менеджер объяснила шаги на случай отказа — выяснить причину, спросить, чего не хватает для получения финансирования, уточнить, как бератер видит дальнейшее развитие.</t>
  </si>
  <si>
    <t>[00:05:28.700] – Продавец – ...если по каким-либо причинам бирайтер не одобрит финансирование нашего курса, то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</si>
  <si>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Менеджер сообщил, что будет на связи, узнает о возникающих вопросах, отправит материалы и поддержит в подготовке ко всем этапам, в том числе после термина.</t>
  </si>
  <si>
    <t>[00:06:42.780] – Продавец – ...Я с вами свяжусь, либо отвечу в зависимости от вопроса.</t>
  </si>
  <si>
    <t>Менеджер трижды обращалась по имени («Людмила»), использовала фразы «пожалуйста», «замечательно», «я вас поняла», «добрый день», вела беседу уважительно, не перебивала клиента, не нарушала эмоциональный фон, поддерживала доброжелательный стиль на протяжении всей беседы.</t>
  </si>
  <si>
    <t>[00:00:02.765] – Продавец – Людмила, добрый день, здравствуйте., [00:00:14.781] – Продавец – Подскажите, пожалуйста..., [00:07:07.860] – Продавец – Хорошо, тогда да. Доброго вам дня.</t>
  </si>
  <si>
    <t>Менеджер показывала внимательность к словам клиента, подытожила согласие («Я вас поняла. У вас хороший настрой»), уточняла чувства, оперативно отвечала на фразы клиента, что создавало ощущение проживающего диалога. Однако прямо зеркалящих формулировок было немного.</t>
  </si>
  <si>
    <t>[00:01:02.249] – Продавец – Я вас поняла. У вас хороший настрой., [00:02:32.900] – Клиент – Да, я была бы рада. Я была бы рада.</t>
  </si>
  <si>
    <t>Продавец не допускал негативных высказываний, не дезинформировал по продукту, не отговаривал клиента, не сливал без шага, зафиксировал следующий контакт и создал ощущение сопровождения. AZAV и сертификаты не обсуждались — ошибок не найдено.</t>
  </si>
  <si>
    <t>[00:06:18.096] – Продавец – Поскольку у вас термин уже 19-го числа, подскажите, пожалуйста, если я с вами свяжусь, например, 16-го числа... удобно будет принять звонок?</t>
  </si>
  <si>
    <t>Продавец не дал ложной информации, вёл себя уважительно. Вся информация о процессе была ясной и корректной, не было моментов, которые могли бы нарушить доверие или ввести в заблуждение, отношение доброжелательное.</t>
  </si>
  <si>
    <t>[00:01:19.694] – Продавец – Дирайтер – это ваш консультант в шок-центре. Его задача – убедиться, что выбранный вами курс повышения квалификации действительно поможет вам выйти на рынок труда.</t>
  </si>
  <si>
    <t>В разговоре отсутствуют незаконные обещания, разглашение внутренней информации, либо некорректные данные о сертификате/лицензии AZAV. Все изложено осторожно, без риска юридических последствий.</t>
  </si>
  <si>
    <t>A) Менеджер поприветствовала клиента, представилась, указала компанию, обозначила цель и формат разговора. Далее уточнила эмоциональное состояние, объяснила суть встречи с бератером и примерные вопросы, озвучила возможные страхи и способы их минимизации, предложила памятку и тренажёр, разъяснила план после успешного/неуспешного термина, зафиксировала следующий контакт и оставила открытый канал связи. B) Особенность — очень структурированная и поддерживающая беседа. Всё подробно, без лишнего давления. C) Клиент демонстрировал положительный отклик, подтверждал интерес к памятке, соглашался на следующие шаги, сам напомнил про процесс между Jobcenter и Agentur. D) Сбоев не возникло, единственный момент — короткая потеря связи, но коммуникация быстро восстановилась.</t>
  </si>
  <si>
    <t>[00:00:02.765] – Продавец – Людмила, добрый день, здравствуйте., [00:06:18.096] – Продавец – Поскольку у вас термин уже 19-го числа, подскажите, пожалуйста, если я с вами свяжусь, например, 16-го числа... удобно будет принять звонок?</t>
  </si>
  <si>
    <t>А) Разговор завершился согласием клиента на следующий контакт и на получение материалов. Б) Клиент сказал, что ему всё понятно, интерес к памятке выразил, согласился на звонок 16 числа. В) Продавец зафиксировал следующий шаг, убедился в открытом канале общения. Г) Тактика, которая могла бы дополнительно усилить доверие — уточнение, если клиенту потребуется дополнительная консультация по немецкому языку или дополнительная адаптация памятки.</t>
  </si>
  <si>
    <t>[00:06:35.560] – Клиент – 16-го, 19-го, да., [00:07:06.780] – Клиент – Хорошо.</t>
  </si>
  <si>
    <t>A) Менеджер рассказал клиенту, как проходит встреча с бератером, объяснил цели и типовые вопросы, предоставил поддержку и способы подготовки, озвучил план действий при успехе и неудаче, отправил памятку и тренажёр, назначил следующий звонок. Этап оплаты и специфики курса не обсуждался. B) Клиент реагировал спокойно, проявлял интерес, не высказывал явных сомнений или страха. C) Достигнута договорённость о следующем звонке 16 числа; клиент согласился получать материалы и быть на связи.</t>
  </si>
  <si>
    <t>[00:06:35.560] – Клиент – 16-го, 19-го, да.</t>
  </si>
  <si>
    <t>1. Недостаточное обсуждение мотивации клиента — менеджер не задал уточняющих вопросов по цели и мотивации Людмилы. Лучше: «Людмила, расскажите, что для вас самое важное в этом курсе и как вы видите себя после обучения?». Ожидаемый эффект — выявление личных болей и индивидуализация диалога.
2. Ограниченное отзеркаливание — почти не использовались перефразы мыслей клиента. Лучше: «Вы говорите, что готовы изучать памятку в спокойном темпе — значит, у вас уже есть уверенность в своих силах?». Это помогло бы показать вовлечённость и заинтересованность. 
3. Можно было предложить провести мини-репетицию с использованием памятки или тренажёра прямо во время звонка. Это создало бы дополнительную ценность и уверенность у клиента. Новый шаг: «Хотите, потренируем прямо сейчас типовые вопросы — это займёт 2 минуты?».</t>
  </si>
  <si>
    <t>1. Ясное структурирование: «В нем собраны 19 самых частых вопросов от бирайтера с готовыми вариантами ответов...» — простое и подробное объяснение сложных вещей, массовая техника. 
2. Поддержка и нормализация эмоций: «диргайтер это не экзаменатор, он не ставит оценок за немецкий язык...» — снижает тревожность, массовый прием для любой целевой аудитории. 
3. Проактивность во взаимодействиях и следующий шаг: Менеджер сам назвал удобную дату и согласовал контакт — умение управлять процессом, массовая техника. 
Все техники масштабируемы для других сотрудников сопровождения.</t>
  </si>
  <si>
    <t>A) Клиент (Людмила) проявляет спокойствие и готовность к сотрудничеству, не демонстрирует явных страхов или неуверенности. Решения принимает рационально, внимательно слушает, проявляет инициативу (уточняет важные моменты по процессу). B) Её цель — успешное прохождение формальных процедур в Jobcenter/Agentur, получение ваучера и трудоустройство. Страхи не высказывает, но заинтересована в структурированной поддержке и прозрачности этапов. Сроки важны. Цитаты: «…когда мы готовы, хотя бы понимаем, о чем будут эти встречи…», «…также хотелось бы проговорить важный момент…». C) В этом кейсе важно делать упор на пошаговую навигацию и дать подробную структуру. Маркетингово работают слова «встреча не экзамен», «осознанный выбор», тренажёры, памятки, конкретные чек-листы. Персона склонна к самостоятельной подготовке, инициатива ей близка.</t>
  </si>
  <si>
    <t>Разговор завершился логично, стороны попрощались, были финальные фразы, сбои связи не повлияли на итог, пауза связи была короткой и не стала причиной разрыва или досрочного завершения.</t>
  </si>
  <si>
    <t>[00:07:11.760] – Продавец – свидания.</t>
  </si>
  <si>
    <t>Звонок — типичный пример первого контакта. Менеджер поздравила с назначением термина, пояснила формат подготовки, отправила памятку впервые, сообщила о сопровождении и договорилась о следующем шаге. Чётко был раскрыт пакет услуг сопровождения до дня термина. Признаки первого контакта подтверждены. Цитаты: «Поздравляю вас с назначением термина», «я буду на протяжении всего времени с вами до дня термина…», «я вам отправлю информацию на e-mail…»</t>
  </si>
  <si>
    <t>[00:00:11.297] – Продавец – Поздравляю вас с назначением термина..., [00:00:31.925] – Продавец – Я буду на протяжении всего времени с вами до дня термина, и моя задача помочь вам подготовиться..., [00:02:05.228] – Продавец – ...я вам отправлю информацию на e-mail.</t>
  </si>
  <si>
    <t>172188330_1888881806_4ef95d</t>
  </si>
  <si>
    <t>https://docs.google.com/document/d/1wBy4iJCmqhUcwatVaIOjQz8njH9Wg7To4EYGNrLtcLo/edit?usp=drivesdk</t>
  </si>
  <si>
    <t>2026-03-16 02:15:16</t>
  </si>
  <si>
    <t>2026-03-16 10:23:18</t>
  </si>
  <si>
    <t>172188330_1888881806</t>
  </si>
  <si>
    <t>+491756297306, Статус: Разговор состоялся</t>
  </si>
  <si>
    <t>09:22:41+01:00</t>
  </si>
  <si>
    <t>Olha Dolbova</t>
  </si>
  <si>
    <t>2026-03-12T18:30:26+01:00</t>
  </si>
  <si>
    <t>Автосделка: Facebook №957448770046372</t>
  </si>
  <si>
    <t>https://sternmeister.kommo.com/leads/detail/18402882</t>
  </si>
  <si>
    <t>Менеджер корректно поприветствовал клиента, представился и назвал компанию. В начале звонка Менеджер сказал: "Ольга, доброе утро. Здравствуйте. Меня зовут Кристина, я менеджер отдела сопровождения компании Штернмастер." Это соответствует всем требованиям критерия.</t>
  </si>
  <si>
    <t>[00:00:02.60] – Продавец – Ольга, доброе утро. Здравствуйте., [00:00:06.00] – Продавец – Меня зовут Кристина, я менеджер отдела сопровождения компании Штернмастер.</t>
  </si>
  <si>
    <t>Менеджер объяснила цель звонка (обсудить дальнейшие шаги перед термином), указала ориентировочно длительность (буквально минутка десять) и сразу после приветствия обозначила формат общения. О том, удобно ли говорить прямо не спросила, но Клиент фактически дал согласие продолжить ("Да, давайте"). Формализация цели и упоминание длительности присутствуют.</t>
  </si>
  <si>
    <t>[00:00:06.00] – Продавец – ...Поздравляю вас с назначенным термином. Это уже серьезный шаг вперед. Подскажите, пожалуйста, будет у вас буквально минутка десять, чтобы мы с вами обсудили дальнейшие шаги перед термином?, [00:00:19.92] – Клиент – Да, давайте.</t>
  </si>
  <si>
    <t>Менеджер непосредственно уточнила состояние Клиента перед термином: "Подскажите, пожалуйста, как вы чувствуете себя перед термином? Есть ли волнение по поводу предстоящего термина?" Тем самым она прямо спросила о переживаниях.</t>
  </si>
  <si>
    <t>[00:00:21.70] – Продавец – ...как вы чувствуете себя перед термином? Есть ли волнение по поводу предстоящего термина?</t>
  </si>
  <si>
    <t>Клиент сказал, что есть волнение и переживания из-за языка. Менеджер поддержала: нормализовала волнение, подчеркнула типичность ситуации, заверила в поддержке и обрисовала свой опыт. Привела конкретные фразы для снижения тревожности.</t>
  </si>
  <si>
    <t>[00:01:08.30] – Продавец – Я вас поняла. Хорошо. Абсолютно нормально переживать. Практически все наши студенты переживали перед первым термином, когда шли. Но я хочу вас успокоить. Мы готовим к таким встречам каждый день. И у нас накоплен огромный опыт. Вы будете не одна...</t>
  </si>
  <si>
    <t>Менеджер объяснила, кто такой бератер, его роль и цель встречи, подробно расписав, что будет происходить. Сделан акцент на том, что бератер — консультант, а не экзаменатор.</t>
  </si>
  <si>
    <t>[00:01:50.95] – Продавец – ...Бирайтер – это ваш консультант в топ-центре, и его задача – убедиться, что выбранный вами курс повышения квалификации действительно поможет вам выйти на рынок труда. То есть финальная точка после курса – это трудоустройство. Поэтому будут задавать вопросы о вашей мотивации, о вашем опыте, о самом курсе будут спрашивать.</t>
  </si>
  <si>
    <t>Продавец перечислила примеры типичных вопросов бератера: почему выбран курс, знание содержания, длительность, где планирует работать после курса и смысл подобных вопросов объяснила.</t>
  </si>
  <si>
    <t>[00:01:50.95] – Продавец – ...Типичный вопрос, который обычно задают бирайтеры, это почему вы выбрали бухгалтерию, знаете ли вы содержание курса, сколько он длится, где планируете работать после обучения. Все это стандартные вопросы, к которым можно и нужно будет нам с вами подготовиться.</t>
  </si>
  <si>
    <t>Менеджер отдельно подчеркнула, что бератер не экзаменатор, не ставит оценки по языку, и важно именно показать мотивацию. Это снижает потенциальные страхи клиента.</t>
  </si>
  <si>
    <t>[00:02:21.70] – Продавец – ...И здесь важно понимать, что бирайтер – это не экзаменатор, он не ставит оценки за немецкий язык. Он хочет увидеть вашу мотивацию и действительно осознанный выбор. Даже если ваш немецкий не на уровне носителя, это нормально. Главное говорить уверенно, четко и пусть даже простыми фразами.</t>
  </si>
  <si>
    <t>Менеджер сообщила о памятке, которую собирается отправить в помощь для подготовки, и указала, что отправит на почту.</t>
  </si>
  <si>
    <t>[00:02:49.13] – Продавец – ...И чтобы вам было комфортнее на термине, я хочу вам отправить нашу памятку на почту. Отправлю.</t>
  </si>
  <si>
    <t>Менеджер детально рассказала о составе памятки: 19 типичных вопросов, транскрипция, перевод, фразы-спасатели, типовые ловушки и фразы для заполнения тишины, а также стратегии ответа.</t>
  </si>
  <si>
    <t>[00:02:49.13] – Продавец – ...В ней собраны 19 самых частых вопросов отбирайтера с готовыми вариантами ответов на немецком языке. Здесь транскрипция, перевод на русский язык. И также в памятке есть еще фразы-спасатели...И еще один очень важный раздел – это типичные ловушки бирайтеры, там написаны камеры вопросы, которые бирайтеры иногда задают, и правильные стратегии именно на них ответа.</t>
  </si>
  <si>
    <t>Менеджер сообщила Клиенту о тренажёре: чат-боте для самостоятельной подготовки к встрече (через браузер), и пообещала его отправить.</t>
  </si>
  <si>
    <t>[00:03:46.49] – Продавец – Также хочу вам еще отправить разработанный нашей компанией тренажер. Это и чат-бот, он открывается в браузере и задает вопросы от имени бирайтера. И можно как раз-таки с ним потренироваться, памятку к термину, отвечать по памятке. Думаю, вам будет тоже это полезно перед встречей с бирайтером.</t>
  </si>
  <si>
    <t>Клиент озвучил следующие сомнения и страхи: 1) Страх перед термином ("конечно, каждый раз я не отмечаю, что тебе скажут"), 2) Низкий уровень немецкого ("Просто чисто из-за немецкого языка"), 3) Страх отказа в финансировании или уверенность в сложности трудоустройства ("Я уже сколько, я с сентября месяца посылаю эти резюме..."), 4) Непонимание некоторых нюансов процесса (финансирования).</t>
  </si>
  <si>
    <t>[00:00:39.60] – Клиент – Ну, конечно, каждый раз я не отмечаю, что тебе скажут., [00:01:05.82] – Клиент – Просто чисто из-за немецкого языка., [00:05:02.32] – Клиент – Так понимаю, что вот эта вот сумма большая, 9700, центр должен оплачивать, да?, [00:05:41.38] – Клиент – Саня разговаривала. Я думаю, мы просто...Я уже сколько, я с сентября месяца посылаю эти резюме. Честно, уже приходишь, уже даже все посылаю, кроме уборщиков. Это, ну, я считаю, что это не для меня. Поэтому я же говорю, я уже чисто рискнула, думаю, попробую, знаете.</t>
  </si>
  <si>
    <t>Менеджер последовательно и корректно работал с сомнениями клиента. Поддержал, объяснил детали финансирования, снял опасения по поводу знания языка и подчеркнул поддержку на пути, нормализовав переживания.</t>
  </si>
  <si>
    <t>[00:01:08.30] – Продавец – Абсолютно нормально переживать. Практически все наши студенты переживали перед первым термином...Вы будете не одна. Мы проведем вас через весь этот путь..., [00:05:10.76] – Продавец – Нет, это оплачивает агент Фюрербайт...стоимость программы утверждена государством, и она полностью покрывается...Ваша задача на термине – показать мотивацию, осознанность выбора, а стоимость уже решается не на уровне бирайтера...</t>
  </si>
  <si>
    <t>Клиент задал вопросы: кто оплачивает курс ("центр должен оплачивать, да?") и детали по встрече с берайтером. Менеджер дал исчерпывающие и корректные ответы, предоставив подробности и уверенность.</t>
  </si>
  <si>
    <t>[00:05:02.32] – Клиент – Так понимаю, что вот эта вот сумма большая, 9700, центр должен оплачивать, да?, [00:05:10.76] – Продавец – Нет, это оплачивает агент Фюрербайт...стоимость программы утверждена государством, и она полностью покрывается.</t>
  </si>
  <si>
    <t>Менеджер предложила следующую дату созвона, согласовала удобное время с Клиентом ("В 9 утра тогда с вами свяжусь. Если у вас вдруг появятся какие-то вопросы по материалам, мы с вами это все обсудим. ...").</t>
  </si>
  <si>
    <t>[00:07:44.00] – Продавец – К примеру, с 17-го часа вам удобно будет принять звонок?, [00:07:51.08] – Продавец – Хорошо, утром тогда в 9 будет удобно?, [00:07:55.50] – Продавец – Отлично. В 9 утра тогда с вами свяжусь.</t>
  </si>
  <si>
    <t>Менеджер сообщила, что находится на связи до самого дня термина и предложила обращаться по любой возникшей необходимости.</t>
  </si>
  <si>
    <t>[00:11:12.32] – Продавец – Хорошо, тогда информацию отправляю. По любым вопросам, пожалуйста, пишите в WhatsApp чат Штернмастера. Я с вами на связи до самого дня термина. Если что-то не откроется, не найдете, нужна будет дополнительная информация — обязательно пишите.</t>
  </si>
  <si>
    <t>Менеджер прямо уточнил эмоциональное состояние Клиента после беседы и спросил о росте уверенности и понимании, чего ждать.</t>
  </si>
  <si>
    <t>[00:07:55.50] – Продавец – ...Подскажите, пожалуйста, как вы себя чувствуете после нашего разговора? Стало ли вам более понятно, что ждать на предстоящем термине, и появилось ли больше уверенности?</t>
  </si>
  <si>
    <t>Менеджер пояснил пошагово, что делать после успешного термина: передача документов в Agentur für Arbeit, запрос ускорения следующего термина и важность этого.</t>
  </si>
  <si>
    <t>[00:09:17.00] – Продавец – ...Если термин в соцсенс придет успешно, ваши документы должны передать в агентуру Фюрербайт. Бирайтер вам об этом скажет. Далее они назначают новый термин, и важно попросить сделать его как можно быстрее, чтобы не пропустить начало потока.</t>
  </si>
  <si>
    <t>Менеджер объяснила, как действовать при отказе: уточнить причину, выяснить позицию бератера, взять отказ по вакансии, понять, чего не хватает.</t>
  </si>
  <si>
    <t>[00:09:57.05] – Продавец – Если вдруг по каким-то причинам, поскольку вы первый раз обращаетесь по поводу обучения, если по каким-то причинам бирайтер не одобряет финансирование нашего курса, во время термина нужно выяснить причину и спросить, как он видит ваше развитие, чего, по его мнению, вам не хватает, чтобы получить финансирование.</t>
  </si>
  <si>
    <t>Менеджер сообщила о дальнейшем контакте после термина: "я уже говорила 17-го числа и уже сориентирую вас по дальнейшим действиям. Но если вдруг у вас изменится термин, обязательно дайте знать, чтобы мы с вами связались..."</t>
  </si>
  <si>
    <t>[00:10:28.74] – Продавец – ...я уже говорила 17-го числа и уже сориентирую вас по дальнейшим действиям. Но если вдруг у вас изменится термин, обязательно дайте знать, чтобы мы с вами связались, обговорили все материалы, чтобы увеличить шансы на получение финансирования.</t>
  </si>
  <si>
    <t>Продавец в разговоре был доброжелателен и вежлив: использовал вежливые обращения, проявлял заботу, поддерживал позитивный фон во всём процессе, ни разу не был резким или холодным. Эмоциональный фон у Клиента был спокойным, Продавец хорошо подстроился под стиль.</t>
  </si>
  <si>
    <t>[00:00:02.60] – Продавец – Ольга, доброе утро. Здравствуйте., [00:00:21.70] – Продавец – Замечательно., [00:11:27.86] – Продавец – Хорошо, доброго вам дня тогда. И хороших выходных.</t>
  </si>
  <si>
    <t>Продавец не раз перефразировал мысли Клиента, поддерживал диалог короткими подтверждениями и принимал сигналы о сомнениях. Присутствуют фразы-отзеркаливания и активного слушания ("Я вас поняла", "да", "хорошо", "Вы сказали", "Я бы на вашем месте сказал, что у вас хороший шанс на получение финансирования...").</t>
  </si>
  <si>
    <t>[00:00:54.18] – Продавец – Я вас поняла., [00:06:26.78] – Продавец – Ну, тут не вдруг. Я бы на вашем месте сказал, что у вас хороший шанс на получение финансирования, поскольку у вас высшее образование, ...</t>
  </si>
  <si>
    <t>Критических ошибок зафиксировано не было: Продавец не критиковал ни компанию, ни продукт, не отговаривал или сомневался, не "сливал" клиента, наоборот — зафиксировал следующий шаг и фокусировал на результат. Информации, вводящей в заблуждение по AZAV или сертификатам, не допускал.</t>
  </si>
  <si>
    <t>[00:07:55.50] – Продавец – Отлично. В 9 утра тогда с вами свяжусь... , [00:09:42.00] – Клиент – ... ничего страшного. Ну, я ему скажу, что обучение с 27 апреля, поэтому, если все нормально, все это, тогда... , [00:09:50.30] – Продавец – Да, чтобы термин в агентуру Фюрербайт дали как можно скорее, чтобы попасть в поток.</t>
  </si>
  <si>
    <t>Ошибок, которые могли бы нарушить доверие клиента, зафиксировано не было. Продавец не искажал информацию (о структуре курса, лицензии и т.п.), явно проявлял уважение и корректность, давал исчерпывающие ответы. Остроугольных тем не возникло.</t>
  </si>
  <si>
    <t>[00:05:10.76] – Продавец – Нет, это оплачивает агент Фюрербайт. Что касается стоимости, здесь можете не переживать, поскольку стоимость программы утверждена государством, и она полностью покрывается...</t>
  </si>
  <si>
    <t>В разговоре не было данных, которые могли бы быть юридически опасными или нарушать законодательство Германии. Не было разглашения внутренней информации, не было ложных обещаний или гарантий трудоустройства, информация по лицензиям и процессам была корректной.</t>
  </si>
  <si>
    <t>[00:05:10.76] – Продавец – Нет, это оплачивает агент Фюрербайт. Что касается стоимости, здесь можете не переживать... , [00:01:50.95] – Продавец – ...И его задача – убедиться, что выбранный вами курс повышения квалификации действительно поможет вам выйти на рынок труда.</t>
  </si>
  <si>
    <t>А) Продавец начал с приветствия, представился, поздравил с назначением термина, анонсировал цель звонка и спросил о возможности обсуждения (минутка десять). Затем уточнил эмоциональное состояние, снял волнение, обрисовал свою роль в поддержке. Далее объяснил суть встречи с берайтером, привёл типичные вопросы, снизил страх экзамена, пообещал памятку и тренажёр. Ответил на вопросы о финансировании. После этого напомнил, что важно показать мотивацию и предложил клиенту передать документы берайтеру и показать отклики, если потребуется. Согласовал следующий контакт, уточнил удобное время и дал открытый канал связи. Проверил уровень уверенности после разговора. Дал инструкцию по действиям после термина и даже в случае отказа в финансировании. Б) Особенности: Продавец грамотно балансировал информирование и поддержку. Чётко структурировал беседу, не отвлекался. В) Клиент проявил интерес: отвечал, уточнял про оплату курса, реагировал позитивно на материалы и сопровождение, благодарил. Г) Не сработавших элементов не было: сомнений и тишины между темами не возникло.</t>
  </si>
  <si>
    <t>[00:00:02.60] – Продавец – Ольга, доброе утро... , [00:00:06.00] – Продавец – ...будет у вас буквально минутка десять... , [00:00:21.70] – Продавец – ...как вы чувствуете себя перед термином... , [00:01:50.95] – Продавец – ...кто такой бирайтер... , [00:02:49.13] – Продавец – ...я хочу вам отправить нашу памятку на почту... , [00:03:46.49] – Продавец – ...отправить разработанный нашей компанией тренажер..., [00:07:44.00] – Продавец – К примеру, с 17-го часа вам удобно будет принять звонок?, [00:11:12.32] – Продавец – ...пишите в WhatsApp чат Штернмастера...</t>
  </si>
  <si>
    <t>А) Разговор завершился договорённостью о созвоне на конкретное время (9 утра 17-го числа), подтверждением интереса и открытого канала связи. Отказа или откладывания не было. Б) Клиент был готов к следующим шагам, выразил понимание и благодарность за сопровождение. В) Продавец грамотно резюмировал и подвёл к следующему шагу. Ошибок на этапе закрытия не было — все действия последовательны. Г) Если бы Клиент выразил сомнение или опасение, стоило бы ещё раз уточнить, что поможет "добить" уверенность, но необходимости не возникло.</t>
  </si>
  <si>
    <t>[00:07:55.50] – Продавец – Отлично. В 9 утра тогда с вами свяжусь., [00:11:25.38] – Клиент – Хорошо, я поняла, спасибо., [00:11:27.86] – Продавец – Хорошо, доброго вам дня тогда. И хороших выходных.</t>
  </si>
  <si>
    <t>А) Содержание: Звонок был посвящён первичной консультации клиента перед встречей с берайтером (Jobcenter/Agentur für Arbeit). Темы: назначенный термин, эмоциональное состояние клиента, формат встречи с бератером и типовые вопросы, памятка и тренажёр для подготовки, детали финансирования курса, процесс после термина и действия при отказе, дополнительные шаги по сопровождению, согласование следующего контакта. Б) Реакция клиента: преимущественно заинтересованная, иногда тревожная (по немецкому и шансам трудоустройства); активная — клиент уточняла финансовые детали, позитивно реагировала на памятку и поддержку, благодарила менеджера. В) Договорённости: Согласовано время следующего контакта (9 утра 17-го числа), отправка памятки и тренажёра, проинструктирован доступ к WhatsApp-каналу, обозначено сопровождение до самой встречи и после. Прозвучал открытый канал связи.</t>
  </si>
  <si>
    <t>1) Не был задан прямой вопрос о том, хочет ли клиент записаться на курс и когда хочет стартовать — явного призыва к оформлению и фиксации записи не прозвучало. Так следовало: "Когда вам будет удобно оформить заявку на курс? Давайте подберём поток прямо сейчас." Это повысит число закрытий на регистрацию.
2) Недостаточно акцентировано прозвучала выгода сопровождения или УТП самого курса (например, глобальность признания сертификата, карьерная поддержка, помощь в трудоустройстве). Следовало бы добавить: "Наш сертификат официально признаётся всеми ведущими работодателями Германии, и мы помогаем с резюме, профилями и стажировками."
3) Можно было чуть сильнее проявить эмпатию, подбадривая клиента за проявленную настойчивость: "Спасибо, что не отступаете и так много подаёте резюме — это отличная база для успеха!" Это закрепит у клиента веру в себя и компанию.
Ожидаемые эффекты: рост доверия, увеличение числа регистраций на курс, ускорение принятия решения, позитивный эмоциональный якорь на компанию и менеджера.</t>
  </si>
  <si>
    <t>[00:07:44.00] – Продавец – К примеру, с 17-го часа вам удобно будет принять звонок?, [00:05:41.38] – Клиент – ...я с сентября месяца посылаю эти резюме...</t>
  </si>
  <si>
    <t>1) Снятие тревожности и нормализация страха (массовая техника): "Абсолютно нормально переживать. Практически все наши студенты переживали перед первым термином..." Не только снижает тревожность, но и создаёт ощущение поддержки и комьюнити. Использована техника Storytelling/эмпатия. 
2) Построение открытого диалога и активное слушание (массовая техника): "Я вас поняла. Хорошо. ..." и регулярные мини-рефреймы, что добавляет вовлечённости и впечатления "вас слышат". 
3) Мысль про предоставление клиенткой откликов бератеру для увеличения шансов (индивидуальная техника): "Кстати, все отклики, которые вы сделали, вы их тоже бирайтеру предоставьте..." — конкретный совет, полезный для конкретной ситуации, делает диалог персонализированным.</t>
  </si>
  <si>
    <t>[00:01:08.30] – Продавец – Абсолютно нормально переживать... , [00:06:46.60] – Продавец – ...вы их тоже бирайтеру предоставьте..., [00:11:12.32] – Продавец – ...пишите в WhatsApp чат Штернмастера. Я с вами на связи до самого дня термина.</t>
  </si>
  <si>
    <t>А) Демографический и психологический портрет: Женщина, вероятно 35–55 лет, зовут Ольга. Внимательна, склонна к самоанализу, активна и мотивирована, но тревожна из-за языкового барьера и длительных попыток выйти на работу. У неё высшее образование и опыт работы по специальности, высокий уровень самокритики и адекватная оценка своих сил. В разговоре проявляла интерес, спрашивала детали, делилась своим опытом, деликатна, благодарна за поддержку. 
Б) Цели, приоритеты: Главный мотив — найти работу по специальности, получить устойчивую занятость, возможно, повысить квалификацию, вырасти профессионально. Страхи: не справиться с языком, получить отказ, долго искать работу. Хочет реальных инструментов и поддержки для трудоустройства. Цитаты: "Просто чисто из-за немецкого языка...", "Я уже сколько, я с сентября месяца посылаю эти резюме... кроме уборщиков. Это, ну, я считаю, что это не для меня..." 
В) Для маркетинга: Хорошо работают детальные памятки, тренажёры, индивидуальное сопровождение, акцент на поддержке и помощи с откликами. Кейс можно масштабировать на всех, кто боится немецкого и долго не может выйти на работу. УТП: карьерный сервис, подготовка через реальные вопросы, мягкое и структурированное сопровождение.</t>
  </si>
  <si>
    <t>[00:01:05.82] – Клиент – Просто чисто из-за немецкого языка., [00:05:41.38] – Клиент – ...я с сентября месяца посылаю эти резюме..., [00:06:26.78] – Продавец – ...у вас высшее образование, работала этой эйровской должностью у меня была.</t>
  </si>
  <si>
    <t>Разговор был полноценным, завершился логично: обе стороны попрощались, финальные фразы прозвучали, никаких резких обрывов, технических проблем или незаконченных пауз не было.</t>
  </si>
  <si>
    <t>[00:11:27.86] – Продавец – Хорошо, доброго вам дня тогда. И хороших выходных., [00:11:32.24] – Клиент – Спасибо и вам, до свидания., [00:11:34.58] – Продавец – Да, до свидания.</t>
  </si>
  <si>
    <t>Звонок является первым контактом сопровождения: Менеджер поздравляет с первым термином, объясняет свою роль "буду с вами на связи до самого дня термина", впервые разъясняет формат встречи с берайтером, детали вопросов и впервые предлагает памятку/тренажёр. Цитаты: "Поздравляю вас с назначенным термином...", "я буду с вами на связи до самого дня термина...", "я хочу вам отправить нашу памятку на почту...". Признаки первого контакта выражены явно.</t>
  </si>
  <si>
    <t>[00:00:06.00] – Продавец – Поздравляю вас с назначенным термином. Это уже серьезный шаг вперед..., [00:00:21.70] – Продавец – Я буду с вами на связи до самого дня термина..., [00:02:49.13] – Продавец – ...я хочу вам отправить нашу памятку на почту...</t>
  </si>
  <si>
    <t>172662268_1888669050_dc2330</t>
  </si>
  <si>
    <t>https://docs.google.com/document/d/1wk_HVOoGn5O0nqdfzpj64kuMMu1a1q4cvNn_EI1GP7s/edit?usp=drivesdk</t>
  </si>
  <si>
    <t>2026-03-16 02:20:40</t>
  </si>
  <si>
    <t>2026-03-16 10:23:34</t>
  </si>
  <si>
    <t>172662268_1888669050</t>
  </si>
  <si>
    <t>+4915565045872, Статус: Разговор состоялся</t>
  </si>
  <si>
    <t>10:42:16+01:00</t>
  </si>
  <si>
    <t>Анна Кицу</t>
  </si>
  <si>
    <t>2026-03-06T17:39:14+01:00</t>
  </si>
  <si>
    <t>https://sternmeister.kommo.com/leads/detail/18309176</t>
  </si>
  <si>
    <t>Менеджер не представился по имени и не назвал компанию. Он лишь поприветствовал клиента ('Доброе утро'), не обозначив, кто звонит и откуда. Рекомендация: Всегда озвучивать имя и компанию, чтобы клиент с первых секунд понимал, кто с ним на связи.</t>
  </si>
  <si>
    <t>[00:00:04.90] – Продавец – Доброе утро. Мне вчера звонили, я по тем номерам пыталась перезвонить. Не получилось?</t>
  </si>
  <si>
    <t>Менеджер не обозначил цель звонка, не объяснил формат коммуникации и не уточнил, удобно ли клиенту сейчас говорить. Рекомендация: в начале разговора обозначать цель, структуру беседы и спрашивать о удобстве времени.</t>
  </si>
  <si>
    <t>Менеджер ни разу не спросил, как клиент себя чувствует или переживает ли он перед предстоящими встречами и решениями, хотя клиент озвучивал непростую ситуацию. Рекомендация: Включать вопросы про самочувствие и поддержку ('Как вы себя чувствуете перед встречами? Есть ли что-то, что вызывает тревогу?').</t>
  </si>
  <si>
    <t>Менеджер частично поддержал клиента, подтвердив её озвученные мотивы и ситуацию ('Я понимаю, что у вас есть мотивация, что вы сами хотите, что вам это нужно.'; 'Главное, чтобы бератор попался хороший. Посмотрим, что он будет предлагать. Я с вами до 17-го.'). Однако не было явного рефрейминга тревоги, но общее отношение – поддерживающее.</t>
  </si>
  <si>
    <t>[00:01:58.40] – Продавец – Я понимаю, что у вас есть мотивация, что вы сами хотите, что вам это нужно., [00:06:16.64] – Продавец – Ну конечно, да. Тем более у вас есть уже опыт того, что вы работали, и в принципе никакие ваши жилищные, ни социальные условия не изменились, поэтому смысл есть., [00:08:22.72] – Продавец – Главное, чтобы бератор попался хороший. Посмотрим, что он будет предлагать. Я с вами до 17-го.</t>
  </si>
  <si>
    <t>Менеджер объяснил, что бератор не принимает решение по стоимости, а оценивает мотивацию и ситуацию клиента. Оформил роль бератора как проверяющего возможность выхода на работу/мотивацию: 'Берайтер оценивает состояние курса, оценивает, насколько действительно после завершения курса вы сможете выйти на работу и оценивает ваши нюансы, что вы действительно настроены выйти на работу.'</t>
  </si>
  <si>
    <t>[00:02:43.78] – Продавец – По поводу стоимости, тут бирайтер не оплачивает, он не принимает решения на другом уровне уже по поводу стоимости. Бирайтер оценивает состояние курса, оценивает, насколько действительно после завершения курса вы сможете выйти на работу и оценивает ваши нюансы, что вы действительно настроены выйти на работу.</t>
  </si>
  <si>
    <t>Менеджер не называл конкретных вопросов, которые может задать бератор. Только в общем описал логику – про мотивацию и возможность выйти на работу, но не дал примеров самих вопросов. Рекомендация: перечислять типовые вопросы из короткого чек-листа.</t>
  </si>
  <si>
    <t>[00:02:43.78] – Продавец – ...Бирайтер оценивает состояние курса, оценивает, насколько действительно после завершения курса вы сможете выйти на работу и оценивает ваши нюансы, что вы действительно настроены выйти на работу.</t>
  </si>
  <si>
    <t>Менеджер не озвучил, что встреча с бератером не является экзаменом и не демонизировал термин. Не было прямой работы по снижению страха (например, разъяснения, что главное – мотивация, можно говорить простыми словами и пр.).</t>
  </si>
  <si>
    <t>Менеджер не сообщил, что отправит памятку или материалы специально для подготовки к термину. Был вопрос о получении материалов, но это не памятка по подготовке, а информация о курсе.</t>
  </si>
  <si>
    <t>[00:00:24.40] – Продавец – Я поняла. Ну ладно, разберемся с этим. Анна, это я вам вчера звонила узнать по поводу материалов. Нашли ли вы на почте материалы?</t>
  </si>
  <si>
    <t>Менеджер не говорил, что входит в памятку, не объяснял, чем она может помочь в подготовке к термину. Исчерпывающей информации по этому пункту нет. Рекомендация: после отправки файла/памятки кратко рассказывать о содержании и пользе.</t>
  </si>
  <si>
    <t>Менеджер не информировал клиента о существовании и/или отправке тренажёра для подготовки к термину. Данный элемент не упоминался ни одним из участников разговора.</t>
  </si>
  <si>
    <t>Клиент не озвучивала явных возражений или ярко выраженных страхов, но высказывала опасения по поводу стоимости, официального признания сертификата, возможности совмещения работы, актуальности курса. Имелись элементы рассуждений о ситуации, но не протесты или возражения против курса.</t>
  </si>
  <si>
    <t>[00:02:10.24] – Клиент – У меня объективная ситуация, что мы пытались. Раньше я думала, что у мужа получится. Думала, если на самооплату, но, к сожалению, не получилось, поэтому обращаюсь к вам за финансированием. Есть вопрос. Но у них оказалось, я понимаю, что это курсы не дешевые., [00:04:54.62] – Клиент – Чтобы они понимали, что мы готовы на какую-то работу, а водителям такое не надо. Ну, скажут, что мы готовы рассматривать какие-то, может быть, работы дополнительные, но, в принципе, главный упор будет на то, чтобы развить его бизнес.</t>
  </si>
  <si>
    <t>Клиент не озвучил прямых возражений. Было лишь обсуждение сложной жизненной ситуации и опасения (в рамках откровенного обсуждения), на что Менеджер реагировал поддерживающе, участвовал в обсуждении.</t>
  </si>
  <si>
    <t>Клиент задавал вопросы о стоимости, частичной оплате, формальных моментах – Менеджер отвечал подробно и по существу, с разъяснениями. Нет вопросов, которые остались без ответа.</t>
  </si>
  <si>
    <t>[00:03:10.04] – Клиент – Ну, я поняла, поняла. Он, как бы, да, он по цене не принимает решения, потому что я думала, как бы, ну, может быть, это варка отчасти, а не, как бы, отчасти мы будем наплачивать., [00:05:01.74] – Клиент – Ну да, а моя задача обучение с поддержкой на бургер дельта, а потом уже как только я закончу, получу сертификат, я буду искать себе на работу, если на место на рынок, чтобы я была конкурентоспособна на рынке труда.</t>
  </si>
  <si>
    <t>Менеджер проговорил, что с Клиентом будет контактировать после встреч с бераторами, упомянул сроки, когда ожидает обратную связь ('Я с вами до 17-го... На следующей неделе свяжемся, если вопросы — пару минут, иначе пожелаем друг другу хорошего дня'). Это выполнено.</t>
  </si>
  <si>
    <t>[00:08:22.72] – Продавец – Главное, чтобы бератор попался хороший. Посмотрим, что он будет предлагать. Я с вами до 17-го., [00:19:02.22] – Продавец – Хорошо, желаю удачи. Завтра познакомитесь с бератером, он хороший человек. На следующей неделе свяжемся, если вопросы — пару минут, иначе пожелаем друг другу хорошего дня.</t>
  </si>
  <si>
    <t>Менеджер обозначил готовность поддерживать контакт ('я с вами на связи, по любым вопросам пишите. Уже на следующей неделе, если появятся вопросы по обучению или документы нужны, или берайтер что-то подсветит, я помогу.'). Это способствует доверию и снижает тревожность клиента.</t>
  </si>
  <si>
    <t>[00:12:10.22] – Продавец – Хорошо, я с вами на связи, по любым вопросам пишите. Уже на следующей неделе, если появятся вопросы по обучению или документы нужны, или берайтер что-то подсветит, я помогу.</t>
  </si>
  <si>
    <t>Менеджер не проверил, стало ли клиенту яснее, снизился ли уровень тревоги, есть ли необходимость еще что-то обсудить для уверенности на термине.</t>
  </si>
  <si>
    <t>Менеджер не разъяснил подробную последовательность событий после успешного прохождения термина в Jobcenter (например, что делать после одобрения, куда передаются документы, как быстро надо действовать и пр.). Рекомендация: добавлять сценарий событий после термина.</t>
  </si>
  <si>
    <t>Менеджер дал понятную инструкцию на случай отказа: 'В любом случае, даже если берайтер скажет, что обучение нет, не одобрено, это не важно, у вас термин у другого берайтера, так что идем к другому берайтеру.' Эта тактика поддерживает клиента и снижает тревожность.</t>
  </si>
  <si>
    <t>[00:10:14.04] – Продавец – В любом случае, даже если берайтер скажет, что обучение нет, не одобрено, это не важно, у вас термин у другого берайтера, так что идем к другому берайтеру.</t>
  </si>
  <si>
    <t>Менеджер обозначил, что будет на связи и после термина, готов помочь и поддержать, если возникнут вопросы, а также согласовать дальнейшие действия после общения с бератором.</t>
  </si>
  <si>
    <t>Продавец был внимателен, вежлив, на протяжении всего разговора удерживал уважительную, поддерживающую интонацию, не проявлял раздражения или снисходительности. Однако, обращения по имени не чаще 1 раза, что стоит улучшить. Фразы: 'Я понимаю', 'Главное, чтобы бератор попался хороший', 'Я с вами на связи', 'Я вам расскажу', 'Желаю удачи'.</t>
  </si>
  <si>
    <t>[00:01:58.40] – Продавец – Я понимаю, что у вас есть мотивация, что вы сами хотите, что вам это нужно., [00:06:16.64] – Продавец – Ну конечно, да. Тем более у вас есть уже опыт того, что вы работали... [00:08:22.72] – Продавец – Главное, чтобы бератор попался хороший. Посмотрим, что он будет предлагать. Я с вами до 17-го., [00:19:02.22] – Продавец – Хорошо, желаю удачи. Завтра познакомитесь с бератером, он хороший человек.</t>
  </si>
  <si>
    <t>Менеджер использовал фразы активного слушания ('я понимаю', 'все верно', 'отлично', 'ну конечно') и поддерживал клиентку в формате 'да, это иначе', 'все верно, потому что', что демонстрирует внимание к мыслям клиента. Регулярно перефразировал или комментировал доводы клиентки своими словами.</t>
  </si>
  <si>
    <t>[00:01:58.40] – Продавец – Я понимаю, что у вас есть мотивация, что вы сами хотите, что вам это нужно., [00:05:21.54] – Продавец – Да, все верно, потому что, да, они могут попробовать вас отправить на работу., [00:06:16.64] – Продавец – Ну конечно, да.</t>
  </si>
  <si>
    <t>Критических ошибок не выявлено: продавец не дискредитировал компанию/продукт, не создавал ложных ожиданий и не сливал клиента без следующего шага. Разговор завершился логичным обменом планами на будущее общение.</t>
  </si>
  <si>
    <t>[00:19:02.22] – Продавец – Хорошо, желаю удачи. Завтра познакомитесь с бератером, он хороший человек. На следующей неделе свяжемся, если вопросы — пару минут, иначе пожелаем друг другу хорошего дня.</t>
  </si>
  <si>
    <t>Ошибок, способных нарушить доверие клиента или вести в заблуждение, не выявлено. Продавец был уважителен, информировал о сертификатах и структуре курса точно, не искажал формальных данных, не обещал невозможное, не грубил.</t>
  </si>
  <si>
    <t>[00:13:12.54] – Продавец – Это важно, потому что это показатель., [00:14:38.66] – Продавец – Если есть возможность, мы с удовольствием помогаем нашим студентам. У вас будет портфолио с практикой, сможете просто выйти и работать, без доучиваний.</t>
  </si>
  <si>
    <t>Юридически опасного поведения, гарантирования 100% трудоустройства или некорректных обещаний по лицензии и сертификатам не зафиксировано. Продавец корректно описывал преимущества курса, не раскрывал внутренние процессы.</t>
  </si>
  <si>
    <t>[00:14:38.66] – Продавец – Если есть возможность, мы с удовольствием помогаем нашим студентам. У вас будет портфолио с практикой, сможете просто выйти и работать, без доучиваний.</t>
  </si>
  <si>
    <t>А) Фактический скрипт: 1) Приветствие (без представления), 2) Проверка – получил ли клиент материалы; 3) Обсуждение мотивации и текущей ситуации клиента; 4) Разъяснение роли бератора; 5) Ответы на вопросы о финансировании, структуре курса, признании сертификата; 6) Обсуждение сложностей трудоустройства и поддержки; 7) Завершение с обозначением плана последующих контактов. Б) Особенности: не было явного программирования разговора, но обсуждение шло по клиентскому сценарию. В) Сработали блоки: обсуждение мотивации, разъяснения по бератору, поддержка выбора. Г) Не сработало: нет этапа программирования, нет вопросов об эмоциональном состоянии, нет презентации памятки и тренажера. Тем не менее, Клиент проявил интерес и готовность к дальнейшему контакту.</t>
  </si>
  <si>
    <t>[00:00:24.40] – Продавец – ... это я вам вчера звонила узнать по поводу материалов. Нашли ли вы на почте материалы?, [00:02:43.78] – Продавец – По поводу стоимости, тут бирайтер не оплачивает..., [00:06:16.64] – Продавец – Ну конечно, да. ...</t>
  </si>
  <si>
    <t>А) Разговор завершился не отказом, а договоренностью о контакте после встреч с бераторами. Б) Клиент явно не отказалась, а выразила намерение продолжать взаимодействие. В) Продавец корректно подвел к завершению, не было ошибок в аргументации или поддержке. Г) Для усиления можно было бы добавить финальную резюмирующую фразу-поддержку ('уверена, что вместе добьемся нужного решения, любые вопросы – пишите!').</t>
  </si>
  <si>
    <t>[00:19:19.10] – Клиент – Хорошо, и вам тоже, всем хорошего..</t>
  </si>
  <si>
    <t>А) Содержание: Разговор построен вокруг проверки наличия материалов, обсуждения мотивации клиента, вопросов по структуре и финансированию курса, объяснению разницы в функциях бератора и возможности получения сертификата, обсуждению сложностей трудоустройства, планированию следующих шагов. Б) Реакция клиента преимущественно заинтересованная, иногда тревожная и рациональная. Вопросы задавались, явного отказа не прозвучало. В) Итог: Зафиксирован план контактов после визитов в центр (срок до 17–27 числа), предложена поддержка со стороны продавца, обозначены следующие шаги и готовность к диалогу по возникающим вопросам.</t>
  </si>
  <si>
    <t>1. Не представился и не назвал компанию. Контекст: начало звонка. Следовало: 'Здравствуйте, меня зовут Имя, компания Sternmeister, удобно ли сейчас говорить?' Эффект: повышение доверия и узнаваемости бренда. 2. Не программировал разговор и не уточнял, удобно ли говорить. Следовало: Кратко объяснить цель и структуру разговора. Эффект: Фокус на результат, снижение тревожности по времени. 3. Не отработал эмоциональный фон: не уточнил, волнуется ли клиент, нет прямых вопросов о состоянии. Следовало: 'Как вы себя чувствуете перед встречей? Есть что-то, что особенно волнует?'. Эффект: Сильнее поддержать, выявить точки тревожности. 4. Не рассказал о вспомогательных материалах (памятка, тренажер), не объяснил детали, что снизило воспринимаемую структурированность поддержки.</t>
  </si>
  <si>
    <t>1. Активное слушание: 'Я понимаю, что у вас есть мотивация, что вы сами хотите, что вам это нужно.' – Перефразирование мотивации клиента, признание её ситуации. Сработало за счет эмпатии и поддержки (массовая техника: активное слушание). 2. Уверенность в результатах после обучения: 'У вас будет портфолио с практикой, сможете просто выйти и работать, без доучиваний.' – укрепляет веру клиента в пользу курса (массовая техника: аргументация УТП в терминах выгоды). 3. Поддержка вариативности траектории после неудачи: 'Даже если берайтер скажет, что обучение нет, не одобрено... идем к другому берайтеру.' – показывает гибкость процесса, снижает страх отказа (массовая техника: работа с возражениями через альтернативу).</t>
  </si>
  <si>
    <t>А) Психологический портрет: Женщина, по имени Анна, проживает в Германии в статусе получателя соцподдержки, вероятно, с высшим образованием, опыт работы, перфекционист, стремится к самостоятельности, рациональна, сконцентрирована на фактах и планах, делится опасениями без обвинений. Часто инициирует обсуждение, задает вопросы о нюансах, способах финансирования и результативности. Б) Цели: Получить квалификацию, признанную в Германии, чтобы выйти на достойный рынок труда, закрыть разрыв между своей компетенцией и предложениями рынка, обеспечить семью, уйти с социальной поддержки. Основные страхи: не получить финансирование, остаться на низкооплачиваемой работе, не справиться из-за немецкого языка. 'Главная мотивация, что надо работать, зарабатывать и обеспечивать, не сидеть на социале...' В) Для маркетинга: Акцент на признанности сертификата, вариантах финансирования, карьерной поддержке после курса, прогрессивности преподавания; работают УТП про портфолио с практикой, стажировки и пост-курсовое сопровождение. Для массового рынка – акцент на карьерном сопровождении, гибкости программ и поддержке людей с промежуточным знанием немецкого.</t>
  </si>
  <si>
    <t>Разговор завершился логично и с прощанием ('Хорошо, и вам тоже, всем хорошего..'), обоюдно проговорены планы, участники дошли до логического конца обсуждения.</t>
  </si>
  <si>
    <t>Звонок по содержанию относится к промежуточному контакту: клиент уже ознакомлен с материалами, обсуждаются детали посещения Jobcenter/Bürgergeld и предстоящих визитов к бераторам, существенная часть разговора посвящена разбору дальнейших шагов, а не начальной подготовке или записи на термин. Не представлены типовые признаки первого контакта (не отправлялась памятка, не уточнялся первичный статус). Цитаты: '[00:00:24.40] – Продавец – ...Нашли ли вы на почте материалы?', '[00:03:21.96] – Продавец – ...Агентство Арбайта, там сейчас стоимость финансирования...'.</t>
  </si>
  <si>
    <t>[00:00:24.40] – Продавец – ...Нашли ли вы на почте материалы?, [00:03:21.96] – Продавец – ...Агентство Арбайта, там сейчас стоимость финансирования...'</t>
  </si>
  <si>
    <t>171981837_1888205731_d46334</t>
  </si>
  <si>
    <t>https://docs.google.com/document/d/1xjcz19anN9hhE-3zxe2QxASgc_r_yZ58DwjijUsodB0/edit?usp=drivesdk</t>
  </si>
  <si>
    <t>2026-03-16 02:31:52</t>
  </si>
  <si>
    <t>2026-03-16 10:01:27</t>
  </si>
  <si>
    <t>171981837_1888205731</t>
  </si>
  <si>
    <t>+4915231686551, Статус: Разговор состоялся</t>
  </si>
  <si>
    <t>14:25:20+01:00</t>
  </si>
  <si>
    <t>Инна</t>
  </si>
  <si>
    <t>2026-03-10T14:11:17+01:00</t>
  </si>
  <si>
    <t>Автосделка: Заявка - https://sternmeister.de/new_quiz_203</t>
  </si>
  <si>
    <t>https://sternmeister.kommo.com/leads/detail/18363900</t>
  </si>
  <si>
    <t>Менеджер корректно поприветствовал Клиента, представился по имени и обозначил свою компанию, что соответствует критериям оценки. Приветствие было вежливым и полным.</t>
  </si>
  <si>
    <t>[00:00:00.03] – Продавец – Алло. Инна, добрый день, здравствуйте. Меня зовут Кристина, я менеджер сопровождения компании SternMaster. Поздравляю вас с назначенным термином, это уже большой шаг вперед.</t>
  </si>
  <si>
    <t>Менеджер четко обозначил цель звонка (обсудить дальнейшие шаги по подготовке к термину), указал примерную продолжительность (5-10 минут) и уточнил, удобно ли Клиенту говорить.</t>
  </si>
  <si>
    <t>[00:00:16.18] – Продавец – Скажите, пожалуйста, будет у вас буквально 5-10 минут для того, чтобы мы обсудили дальнейшие шаги? Удобно сейчас все говорить?, [00:00:21.96] – Клиент – Да, конечно.</t>
  </si>
  <si>
    <t>Менеджер прямо спросил о волнении/опасениях клиента, выяснил отношение к предстоящему термину.</t>
  </si>
  <si>
    <t>[00:00:24.90] – Продавец – Подскажите, пожалуйста, Инна, как вы себя чувствуете перед встречей с термином? Есть ли волнения, опасения какие-то?, [00:00:46.54] – Клиент – Да. Не знаю почему, но у меня есть такое опасение, что мне этот ваучер не дадут.</t>
  </si>
  <si>
    <t>Клиент озвучил опасения. Менеджер поддержал, нормализовал переживания, объяснил, что это типично и что они помогут подготовиться. Было выражено сочувствие к ситуации клиента.</t>
  </si>
  <si>
    <t>[00:03:40.97] – Продавец – Я понимаю, что в Германии всегда так, что вот прям в рамках все стараются держать, но хочу вам сказать, что переживать это нормально. Практически все наши студенты переживали перед первым термином по поводу обучения. Я хочу успокоить, мы готовим людей к таким встречам каждый день. И у нас накопился огромный опыт, вы будете нервны, мы проведем вас через весь этот процесс, чтобы вы были спокойны в этот день.</t>
  </si>
  <si>
    <t>Менеджер объяснил, что встреча будет с целью обсуждения обучения, драйвер (бератер) будет проверять мотивацию, опыт и понимание курса, что соответствует критериям.</t>
  </si>
  <si>
    <t>[00:04:02.90] – Продавец – Поскольку встреча будет направлена именно на обучение, то драйверу будет важно убедиться, что выбранный вами курс повышенной квалификации действительно поможет вам выйти на рынок труда. Будут задавать вопросы о вашей мотивации, о вашем опыте и в целом о самом курсе.</t>
  </si>
  <si>
    <t>Менеджер привел конкретные примеры вопросов бератера и раскрыл, зачем они задаются (мотивация, понимание содержания курса, дальнейшие планы).</t>
  </si>
  <si>
    <t>[00:04:02.90] – Продавец – Типичный вопрос, который задают: почему вы выбрали именно бухгалтерию, знаете ли вы содержание самого курса, сколько он длится, картину будущего, где планируете работать после обучения. Это стандартный вопрос, к которому можно и нужно будет нам с вами подготовиться.</t>
  </si>
  <si>
    <t>Менеджер объяснил, что встреча — не экзамен, и главное — мотивация. Подчеркнул, что важна уверенность и не стоит волноваться по поводу немецкого языка.</t>
  </si>
  <si>
    <t>[00:04:37.50] – Продавец – Да, и также здесь важно понимать, что драйвер это не экзаменатор, он не будет ставить вам оценки за немецкий, он хочет именно увидеть вашу мотивацию и осознанный выбор. Тут главное говорить уверенно, четко и пусть даже где-то просто не фразами.</t>
  </si>
  <si>
    <t>Менеджер ясно сообщил о намерении отправить памятку для подготовки и назвал канал — e-mail.</t>
  </si>
  <si>
    <t>[00:04:54.12] – Продавец – ...я вам отправлю на e-mail памятку. Называется памятка с подготовкой термина.</t>
  </si>
  <si>
    <t>Менеджер подробно перечислил разделы памятки: 19 часто задаваемых вопросов с ответами, фразы 'спасатели', раздел ловушек и стратегий ответов.</t>
  </si>
  <si>
    <t>[00:04:54.12] – Продавец – ...документ, который мы разработали специально для наших будущих студентов. В нем собрано 19 самых частых вопросов, подбирается с готовыми вариантами ответов на немецком языке, раскрытых, с кодом на русский... И еще очень важный раздел – это типичные ловушки аббератора. Там написаны каверные вопросы, которые аббераторы иногда задают, и правильная стратегия ответа.</t>
  </si>
  <si>
    <t>Менеджер указал на отправку чат-бота (тренажёра) для практики, объяснил его функцию и канал отправки.</t>
  </si>
  <si>
    <t>[00:06:59.84] – Продавец – И также, Инна, хочу вам отправить на депси чат-бот. Он задает вопросы от имени драйвера. Открывается в браузере, достаточно легко им пользоваться. Задает вопросы от имени драйвера, и вы можете после того, как с памяткой ознакомитесь, прям памятку подключать и голосом проговаривать ответы боту.</t>
  </si>
  <si>
    <t>Клиент озвучил ряд сомнений и страхов. Возражения: Страх перед термином, Страх отказа в финансировании, Низкий уровень немецкого, Недостаточная подготовка, Сложность вопросов на термине, Другое (транспортная недоступность, проблемы с жильём).</t>
  </si>
  <si>
    <t>[00:00:46.54] – Клиент – ..опасение, что мне этот ваучер не дадут... будут пытаться предлагать какие-то подработки..., [00:02:18.60] – Клиент – ...не могу найти жильё чтобы переехать..., [00:05:47.60] – Клиент – ...может сказать, что для бухгалтерии хватит ли моего немецкого..., [00:10:31.72] – Клиент – ...вообще была растеряна. У меня сразу появилась куча вопросов. А что вам могут спрашивать? А что мне отвечать?...</t>
  </si>
  <si>
    <t>Менеджер корректно и подробно отработал озвученные сомнения: нормализовал страхи, поддержал, конкретно объяснил по поводу немецкого языка и что будет поддержка на всех этапах, дал понятную стратегию ответа на сложные вопросы.</t>
  </si>
  <si>
    <t>[00:03:40.97] – Продавец – ...переживать это нормально. Практически все наши студенты переживали... мы готовим людей к таким встречам каждый день... вы будете нервны, мы проведем вас через весь этот процесс...</t>
  </si>
  <si>
    <t>Клиент задавал вопросы о ходе процесса, содержании курса, сроках, возможности видеть родственников во время учёбы и о реакции в случае отказа. На все вопросы менеджер дал развернутые и понятные ответы.</t>
  </si>
  <si>
    <t>[00:08:59.90] – Клиент – К примеру, можно было с родственниками увидеться. Или нет. Или 8,5 месяца. Вот каждый месяц четко., [00:09:09.60] – Продавец – Так, даты каникул я вам сейчас подскажу. ...и т.д., [00:11:39.86] – Клиент – Долго ждать ответа или обычно они быстро реагируют?, [00:11:46.06] – Продавец – Тут, знаете, когда как. Когда бывает через 3 дня, когда кому-то через месяц., [00:12:24.42] – Продавец – Также есть один момент такой. Если по каким-либо причинам драйвер не одобрит финансирование нашего курса обучения, во время термина нужно сразу выяснить причину...</t>
  </si>
  <si>
    <t>Менеджер сам предложил следующий контакт, уточнил время и дату (13-е число, 10:30), обозначил, что созвон будет перед термином для обсуждения возможных вопросов.</t>
  </si>
  <si>
    <t>[00:09:57.88] – Продавец – И подскажите, пожалуйста, если я с вами тоже, к примеру, ну вот так, у вас 18-го числа, 13-го числа узнать, есть ли у вас вдруг вопросы по обучению, там буквально на пару минут?</t>
  </si>
  <si>
    <t>Менеджер сообщил о возможности обращаться в случае вопросов до следующего контакта.</t>
  </si>
  <si>
    <t>[00:12:24.42] – Продавец – ...там, если вдруг появятся вопросы, обязательно пишите.</t>
  </si>
  <si>
    <t>Менеджер прямо спросил, стало ли Клиенту понятнее и появилось ли больше уверенности после разговора.</t>
  </si>
  <si>
    <t>[00:10:21.86] – Продавец – А также подскажите, как вы себя чувствуете после нашего разговора? Стало ли вам более понятно, чего ждать на термине? Не появилось ли больше уверенности? Подскажите, пожалуйста.</t>
  </si>
  <si>
    <t>Менеджер объяснил процесс после успешного термина: передача документов агентству, возможные сроки, назначение следующего термина и действия для ускорения процесса.</t>
  </si>
  <si>
    <t>[00:11:29.51] – Продавец – ...если термин центр пройдет успешно, ваши документы должны передать агентам Феррорбай., [00:11:46.06] – Продавец – ...Далее они уже агентный Феррорбайт назначает новый термин, и важно попросить сделать его как можно быстрее, чтобы не пропустить начало потока.</t>
  </si>
  <si>
    <t>Менеджер подробно разъяснил, что делать в случае отказа: сразу выяснить причину, узнать альтернативные рекомендации бератера, при необходимости сравнивать предложения и сохранять право на повторную встречу.</t>
  </si>
  <si>
    <t>[00:12:24.42] – Продавец – Также есть один момент такой. Если по каким-либо причинам драйвер не одобрит финансирование нашего курса обучения,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</si>
  <si>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Менеджер сказал, что свяжется после термина и будет дальше помогать. Четко указал про последующую коммуникацию.</t>
  </si>
  <si>
    <t>[00:12:24.42] – Продавец – ...тогда 13-го числа с вами свяжусь в 10:30, и там, если вдруг появятся вопросы, обязательно пишите.</t>
  </si>
  <si>
    <t>Менеджер был крайне вежлив, не менее трёх раз обратился по имени, использовал уважительную и поддерживающую лексику, подстраивался под эмоции Клиента.</t>
  </si>
  <si>
    <t>[00:00:24.90] – Продавец – Подскажите, пожалуйста, Инна...,[00:03:40.97] – Продавец – Я понимаю, что в Германии всегда так...Хочу вам сказать, что переживать это нормально. Практически все наши студенты переживали... [00:04:54.12] – Продавец – ...Благодарю вас. ...пожалуйста, начните изучать памятку... [00:09:53.08] – Клиент – Отлично. Меня все устраивает., [00:14:16.80] – Продавец – Все хорошо, тогда вам хорошего дня. Всего доброго. До свидания.</t>
  </si>
  <si>
    <t>Менеджер активно слушал, перефразировал опасения клиента, давал обратную связь на сомнения, поддерживал диалог живо и вовремя.</t>
  </si>
  <si>
    <t>[00:01:10.60] – Продавец – Я вас поняла..., [00:03:40.97] – Продавец – Я понимаю, что...Хочу вам сказать.., [00:05:47.60] – Клиент – Вот у меня почему-то сегодня эта мысль была..., [00:06:07.24] – Продавец – ...Да. Действительно, так могут спросить..., [00:10:31.72] – Продавец – ...Да, потому что я сегодня, когда получила ответ, что-то вообще была растеряна.</t>
  </si>
  <si>
    <t>Критических ошибок Продавцом допущено не было: не было негативных отзывов о компании, отговоров, неполучения следующего шага, либо дезинформации по процессам. Завершение корректное, запланирован контакт, мотивирующие фразы.</t>
  </si>
  <si>
    <t>[00:14:16.80] – Продавец – Все хорошо, тогда вам хорошего дня. Всего доброго. До свидания.</t>
  </si>
  <si>
    <t>Продавец не допускал некорректных фраз, информации, либо грубости. Все объяснения соответствуют действительности, была максимум поддержка и подробные исчерпывающие ответы.</t>
  </si>
  <si>
    <t>[00:03:40.97] – Продавец – ...мы проведем вас через весь этот процесс, чтобы вы были спокойны в этот день.</t>
  </si>
  <si>
    <t>Продавец не нарушал законодательства и не раздавал ложных гарантий. Не упоминались опасные обещания, внутренние документы или некорректные сведения о сертификации.</t>
  </si>
  <si>
    <t>[00:06:44.24] – Продавец – ...В курсе для этого есть 86 часов немецкого языка узконаправленного.</t>
  </si>
  <si>
    <t>A) Скрипт: Приветствие и представление ➔ программирование звонка с уточнением удобства ➔ поздравление и описание сопровождения ➔ выяснение эмоционального фона и опасений ➔ детализация ситуации клиента ➔ поддержка и нормализация страхов ➔ объяснение формата встречи, роли драйвера ➔ описание типовых вопросов ➔ снижение тревожности ➔ анонс памятки и тренажёра ➔ разъяснение содержимого памятки и инструментов ➔ ответы на все вопросы клиента ➔ проговаривание следующего шага (следующий контакт), уточнение удобного времени ➔ проверка настроя клиента ➔ информирование о дальнейших шагах и действиях при отказе ➔ финальное прощание. Б) Все шаги скрипта сохранены, один из блоков — мотивационно-психологический — был раскрыт максимально подробно. Новый элемент — очень детальная поддержка и подробное разъяснение логики работы с отказом. В) Клиент проявлял интерес — активно задавал вопросы, соглашался на след. контакт, соглашался с поддержкой ('Спасибо', 'Думаю, да'). Г) Не было зон, где клиент уходил в тишину, напротив, проявлял благодарность и позитив.</t>
  </si>
  <si>
    <t>[00:00:00.03] – Продавец – Алло. Инна, добрый день... Меня зовут Кристина, я менеджер сопровождения компании SternMaster..., [00:00:16.18] – Продавец – ...буквально 5-10 минут..., [00:00:24.90] – Продавец – ...как вы себя чувствуете перед встречей с термином?, [00:04:02.90] – Продавец – ...Будут задавать вопросы о вашей мотивации..., [00:04:54.12] – Продавец – ...отправлю на e-mail памятку..., [00:06:59.84] – Продавец – ...депси чат-бот..., [00:09:57.88] – Продавец – ...если я с вами тоже...13-го числа узнать..., [00:10:21.86] – Продавец – ...как вы себя чувствуете после нашего разговора?</t>
  </si>
  <si>
    <t>A) Разговор завершён позитивно, Клиент подтвердил готовность к следующему шагу (созвон), дал согласие на изучение памятки и тренировку с ботом. Б) На этапе закрытия: [00:07:43.40] – Продавец – ...такая памятка поможет вам чувствовать себя более уверенно в встрече с драйвером? [00:07:43.40] – Клиент – Думаю, да. Время еще есть для подготовки, буду тренироваться. В) Продавец правильно подчеркнул поддержку, акцентировал следующий контакт, уточнил время, уделил внимание уверенности и настрою. Г) Тактика: если бы Продавец хотел усилить закрытие, можно было уточнить мотивацию и страхи в формате: 'Какой результат для Вас был бы идеальным после обучения?' но и существующий ход был оптимален.</t>
  </si>
  <si>
    <t>[00:07:43.40] – Продавец – ...такая памятка поможет вам чувствовать себя более уверенно в встрече с драйвером?, [00:07:43.40] – Клиент – Думаю, да. Время еще есть для подготовки, буду тренироваться., [00:09:57.88] – Продавец – И подскажите, пожалуйста, если я с вами тоже, к примеру, ну вот так, у вас 18-го числа, 13-го числа узнать, есть ли у вас вдруг вопросы по обучению, там буквально на пару минут?</t>
  </si>
  <si>
    <t>А) Темы: поздравление с назначением термина, объяснение роли менеджера сопровождения, подробное выяснение состояния и опасений клиента, поддержка и нормализация страха, объяснение формата и логики встречи с бератером, подробное описание памятки и тренажёра, ответы на все вопросы, разъяснение дальнейших шагов (в том числе в случае отказа), договорённость о следующем звонке. Б) Реакция Клиента: заинтересованная, немного тревожная в начале, затем благодарная и более спокойная, проявлял активность в вопросах, несколько раз выражал благодарность и согласие на предложенные шаги. В) Договорённости: зафиксирован следующий контакт (13 число, 10:30), договорено по каналам отправки памятки и тренажёра, дано добро на дальнейшее сопровождение, освоение инструментов для подготовки.</t>
  </si>
  <si>
    <t>[00:00:00.03] – Продавец – Алло... поздравляю..., [00:00:24.90] – Продавец – ...как вы себя чувствуете перед встречей с термином?, [00:04:54.12] – Продавец – ...отправлю на e-mail памятку..., [00:06:59.84] – Продавец – ...депси чат-бот..., [00:09:57.88] – Продавец – ...13-го числа узнать, есть ли у вас вдруг вопросы..., [00:10:21.86] – Продавец – ...как вы себя чувствуете после нашего разговора...</t>
  </si>
  <si>
    <t>1. Сильнее акцентировать на официальности и ценности сертификата — фраза 'В курсе для этого есть 86 часов немецкого языка узконаправленного...' нуждается в добавлении блока про сертификат, который признаётся работодателями и имеет лицензию AZAV, — так закрываются отдельные логистические и карьерные страхи. Лучше: 'Наш сертификат по окончанию курса соответствует стандарту AZAV и открывает вам доступ на рынок труда Германии'. Ожидаемый эффект: Рост доверия и убеждённости, что усилия окупятся. 2. Можно добавить блок 'Портрет выпускника' — коротко описать истории успеха, чтобы клиент почувствовал себя не одиноким, а частью успешного потока. Лучше: 'Многие выпускники со схожими ситуациями — переезд, смена профессии — уже успешно трудоустроились'. Эффект — усиление внутренней мотивации, снижение страха. 3. Закрепить финальное резюме: после договорённости добавить: 'Напомню, на следующем нашем звонке вы сможете задать любые новые вопросы по памятке, и уже после принятия решения я помогу с дальнейшими шагами'. Эффект — завершённость, ясность, ощущение безопасности.</t>
  </si>
  <si>
    <t>1. Поддержка и нормализация тревоги: 'Хочу вам сказать, что переживать это нормально. Практически все наши студенты переживали перед первым термином по поводу обучения...' — работает на снижение барьерности, применяема массово. СПИН, эмпатия.
2. Подробная инструкция по работе с отказом: 'Если по каким-либо причинам драйвер не одобрит финансирование... нужно сразу выяснить причину...' — сильная индивидуальная техника, сразу закрывает страхи и показывает реальную заботу и компетентность. Массовая техника. 
3. Использование уточняющих и поддерживающих вопросов: 'Как вы себя чувствуете после нашего разговора? Стало ли понятно, чего ждать?' — активное слушание, повышает доверие, даёт менеджеру обратную связь и прокачивает лояльность. Массовая практика.</t>
  </si>
  <si>
    <t>А) Психологический и демографический портрет: Инна. Женщина, возможно, в возрасте старше 30 лет, с ребёнком школьного возраста, проживает в небольшом немецком поселке, социальное жильё, отсутствие автомобиля и прав. Проявляет тревожность, но готова к диалогу, склонна уточнять детали, часто озвучивает опасения. Характер рефлексирующий, но открытый изменениям, активно взаимодействует (задаёт вопросы). Б) Цели и приоритеты: Стабильная работа, повышение независимости ('чтобы ни от кого не зависеть'), желание получить качественную профессию ('найти нормальную работу'). Главные страхи: не получить ваучер, проблемы с жильём и транспортом, недостаточное знание немецкого, отказ и непонимание процесса. Мотивация: стремление к улучшению жизни и самостоятельности. В) Дополнительные характеристики: Эффективны подробные разъяснения, истории успеха, поддержка, пошаговая логика действий. В маркетинге делать упор на помощь с немецким, гибкость, социальную поддержку, реальные кейсы выпускников. Можно масштабировать как типичный случай интеграции женщин-репатриантов с детьми, имеющих логистические и языковые барьеры.</t>
  </si>
  <si>
    <t>Разговор завершён логично и полностью: были прощальные фразы, финализация контакта, речи о технических сбоях не фиксировалось.</t>
  </si>
  <si>
    <t>Звонок относится к первому контакту: Менеджер поздравляет с назначением термина, объясняет свою роль, впервые отправляет памятку и чат-бота, обсуждает процесс первичной подготовки, договаривается о дальнейшем шаге. Все признаки первого контакта присутствуют.</t>
  </si>
  <si>
    <t>[00:00:00.03] – Продавец – ...Поздравляю вас с назначенным термином, это уже большой шаг вперед., [00:00:24.90] – Продавец – Я буду с вами на протяжении всего времени до дня термина. Моя задача вам помочь подготовиться..., [00:04:54.12] – Продавец – ...отправлю на e-mail памятку., [00:06:59.84] – Продавец – ...депси чат-бот..., [00:09:57.88] – Продавец – ...13-го числа узнать, есть ли у вас вдруг вопросы...</t>
  </si>
  <si>
    <t>195440693_1887895466_f25be3</t>
  </si>
  <si>
    <t>https://docs.google.com/document/d/1IVMJfcah4lupa_OPTOVjdmYfZMx43YlSBo6-ifpLJ0Q/edit?usp=drivesdk</t>
  </si>
  <si>
    <t>2026-03-16 02:39:34</t>
  </si>
  <si>
    <t>2026-03-16 09:19:26</t>
  </si>
  <si>
    <t>195440693_1887895466</t>
  </si>
  <si>
    <t>+4915143238677, Статус: Разговор состоялся</t>
  </si>
  <si>
    <t>12:55:50+01:00</t>
  </si>
  <si>
    <t>Hanna Chernenko</t>
  </si>
  <si>
    <t>2026-02-26T18:40:17+01:00</t>
  </si>
  <si>
    <t>Autolead: Lead #18177696</t>
  </si>
  <si>
    <t>Закрыто и не реализовано</t>
  </si>
  <si>
    <t>https://sternmeister.kommo.com/leads/detail/18178702</t>
  </si>
  <si>
    <t>Менеджер поприветствовал клиента: 'Анна, здравствуйте еще раз' [00:00:02.235], но не представился и не назвал компанию SternMeister. Клиент мог знать, кто звонит исходя из разговора, но прямого представления не было. Рекомендуется всегда называть свое имя и компанию для установления доверия и профессионального тона.</t>
  </si>
  <si>
    <t>[00:00:02.235] – Продавец – Анна, здравствуйте еще раз.</t>
  </si>
  <si>
    <t>Менеджер не объяснил цель звонка и не уточнил, удобно ли говорить. Разговор начался сразу с перехода к деталям расписания, без программирования: 'Да, хотела вот с вами обсудить, у вас по графику...' [00:00:04.239]. Нет уточнения, сколько займет разговор, и можно ли сейчас общаться. Рекомендация: всегда начинать с уточнения времени и цели звонка.</t>
  </si>
  <si>
    <t>[00:00:04.239] – Продавец – Да, хотела вот с вами обсудить, у вас по графику именно в ближайшее время не получается учиться или вот как-то она подходит?</t>
  </si>
  <si>
    <t>Менеджер не спрашивал о самочувствии клиента, не интересовался волнением или эмоциями перед предстоящим событием. Вопросы касались только организационных и практических нюансов. Рекомендация: добавить вопрос о самочувствии для проявления заботы и установления контакта.</t>
  </si>
  <si>
    <t>Клиент не озвучивал явного волнения; однако менеджер не пытался поддержать клиента или нормализовать эмоциональный фон. Вся коммуникация была прагматичной. Добавление поддерживающих фраз могло бы улучшить атмосферу.</t>
  </si>
  <si>
    <t>Менеджер не объяснил, кто такой бератер и какова цель такой встречи. Вся беседа касалась исключительно расписания и условий курса. Рекомендация: всегда рассказывать, что за встреча впереди и кто ее будет проводить для прояснения процесса для клиента.</t>
  </si>
  <si>
    <t>Менеджер не привёл примеров вопросов, которые может задавать бератер. Не было объяснений, зачем они задаются. Нужно вводить клиента в курс дела, чтобы снять стресс и повысить осознанность.</t>
  </si>
  <si>
    <t>От менеджера не прозвучало слов, способных снизить страх перед встречей с бератером. Не объяснял, что встреча — это не экзамен, и что главное это мотивация. Таким образом, волнение клиента не смягчено.</t>
  </si>
  <si>
    <t>Менеджер не сообщил клиенту, что отправит памятку для подготовки к термину, и не указал канал отправки. Это упущение, так как памятка может помочь клиенту подготовиться и снизить тревожность.</t>
  </si>
  <si>
    <t>Менеджер не объяснял клиенту состав и пользу памятки, не говорил о разделах памятки и о том, чем она поможет при подготовке к встрече. Рекомендация: при отправке коммуникационных материалов всегда описывать их содержание и пользу.</t>
  </si>
  <si>
    <t>Менеджер не сообщал клиенту о возможности отправки тренажёра для самостоятельной подготовки к встрече. Это элемент процесса подготовки, который повышает уверенность клиента.</t>
  </si>
  <si>
    <t>Другое, Сложность вопросов на термине, Сомнение в курсе, Страх отказа в финансировании</t>
  </si>
  <si>
    <t>Клиент озвучил ряд сомнений: сложности с расписанием курса ('чтобы я занята была в вечернее время...' [00:00:12.375]), длительность курса ('И так долго тоже' [00:00:21.672]), сомнение в необходимости полного курса ('Мне не надо от нуля бухгалтерию учить' [00:02:34.923]), сомнение в успешности трудоустройства ('не факт, что я вообще найду работу' [00:03:36.373]), обсуждал важность сертификатов ('насколько важен сертификат ИХК?' [00:05:51.014]), а также сомневался в эффективности курсов и интересовался конкретными гарантиями. Также звучал страх отказа от Jobcenter ('вы же тоже не даёте стопроцентную гарантию...' [00:03:31.206]).</t>
  </si>
  <si>
    <t>[00:00:12.375] – Клиент – Не, у меня вообще вот так вот не подходит мне, вот чтобы я занята была в вечернее время еще дополнительно., [00:03:36.373] – Клиент – Ну, это однозначно... Я знаю, что я вообще не факт, что даже смогу найти работу с моими-то как бы запросами., [00:05:51.014] – Клиент – А скажите мне, насколько важен сертификат ИХК?, [00:02:34.923] – Клиент – Мне не надо от нуля бухгалтерию учить.</t>
  </si>
  <si>
    <t>Менеджер реагировал на сомнения клиента и давал развернутые ответы: объяснял структуру курса, возможности по графику, наличие трудоустройства, ситуацию с сертификатами ('Работодатель не требует, это не супер обязательная вещь...' [00:06:22.728]). Поддерживал диалог и объяснял нюансы курсов и трудоустройства. Рекомендация: балловая поддержка, можно добавить больше эмпатии и формализовать пошаговые рекомендации.</t>
  </si>
  <si>
    <t>[00:06:22.728] – Продавец – Работодатель не требует, это не супер обязательная вещь, да?</t>
  </si>
  <si>
    <t>Клиент задавал вопросы по поводу сертификатов ('насколько важен сертификат ИХК?' [00:05:51.014]), государственному финансированию у альтернативного провайдера ('А это оплачивает государство тоже?' [00:02:09.909]), а также о трудоустройстве. Менеджер ответил на все вопросы развернуто и корректно.</t>
  </si>
  <si>
    <t>[00:05:51.014] – Клиент – А скажите мне, насколько важен сертификат ИХК?, [00:02:09.909] – Продавец – А это оплачивает государство тоже?</t>
  </si>
  <si>
    <t>Менеджер обозначил возможность следующего контакта: 'Если вдруг не готовы в марте поступать, мы вам можем в апреле...' [00:10:17.678], 'И если что, нам сообщите о вашем решении, мы будем рады видеть вас всегда.' [00:10:26.397]. Однако срок и дата нефиксированы, но канал открытый и возможность контакта очевидна.</t>
  </si>
  <si>
    <t>[00:10:17.678] – Продавец – Если вдруг не готовы в марте поступать, мы вам можем в апреле... , [00:10:26.397] – Продавец – И если что, нам сообщите о вашем решении, мы будем рады видеть вас всегда.</t>
  </si>
  <si>
    <t>Менеджер сообщил, что компания всегда будет рада видеть клиента ('мы будем рады видеть вас всегда...' [00:10:26.397]), что подразумевает открытый канал связи, и предложил обращаться, если понадобится время для принятия решения.</t>
  </si>
  <si>
    <t>[00:10:26.397] – Продавец – И если что, нам сообщите о вашем решении, мы будем рады видеть вас всегда.</t>
  </si>
  <si>
    <t>Менеджер не уточнил, стал ли клиенту понятнее процесс или появилось ли больше уверенности после разговора. Не было прямого вопроса или рефлексии по итогам беседы.</t>
  </si>
  <si>
    <t>Менеджер ни разу не объяснил, что будет после успешного прохождения термина в Jobcenter. Процедура дальнейших шагов клиенту не была озвучена.</t>
  </si>
  <si>
    <t>Менеджер не объяснил, как действовать, если бератер не одобрит финансирование. Нет инструкций на случай отказа или советов по сбору фидбэка от Jobcenter.</t>
  </si>
  <si>
    <t>Менеджер не сообщил, что свяжется с клиентом после термина для обсуждения дальнейших действий. Был только намек на открытый канал, но не обозначался процесс сопровождения.</t>
  </si>
  <si>
    <t>Продавец был в целом доброжелателен, употреблял вежливые слова: 'спасибо' [00:09:51.065], 'хорошо' [00:09:58.153], обращался по имени ('Анна...'), стиль был уважительным. Эмоциональный фон клиента — сдержанно-прагматичный, продавец подстроился адекватно.</t>
  </si>
  <si>
    <t>[00:09:51.065] – Клиент – Хорошо, спасибо., [00:09:58.153] – Продавец – Хорошо.</t>
  </si>
  <si>
    <t>Продавец использовал фразы активного слушания ('я поняла...' [00:00:19.910], 'Ага, я поняла' [00:00:29.840], 'Хорошо' [00:10:00.677]), поддерживал темп диалога, частично перефразировал или реагировал на ключевые мысли клиента. Можно добавить больше прямого отзеркаливания, но базовые техники были.</t>
  </si>
  <si>
    <t>[00:00:19.910] – Продавец – Ага, я поняла., [00:00:29.840] – Продавец – Ну, хорошо., [00:10:00.677] – Продавец – Хорошо.</t>
  </si>
  <si>
    <t>Критических ошибок не выявлено: не было негативных комментариев о компании, продавец не отговаривал клиента, не вводил в заблуждение по лицензиям или программе. Закрепления даты следующего шага не было, но канал оставлен открытым.</t>
  </si>
  <si>
    <t>Ошибок, способных повлиять на доверие клиента, не обнаружено: продавец отвечал на вопросы корректно, не допускал грубости, не дезинформировал по программе и документам.</t>
  </si>
  <si>
    <t>Юридически опасных заявлений не было: менеджер не давал гарантий трудоустройства, не раскрывал внутренние процессы, корректно говорил о сертификатах и стандартах.</t>
  </si>
  <si>
    <t>А) Фактический скрипт: (1) Приветствие без представления (2) Обсуждение расписания и затруднений клиента (3) Уточнение пожеланий клиента по графику (4) Сравнение с другими курсами (5) Подробности по программе, сертификатам, трудоустройству (6) Финализация: пожелание удачи, открытый канал. Б) Особенности: не было программирования разговора и закрепленного шага, пропущено обсуждение процесса термина. В) Интерес: клиент задавал вопросы по сертификации, условиям, графику. Г) Элементы не сработали: не удалось мотивировать выбрать курс, решение осталось отложенным, клиент выбрал другой вариант.</t>
  </si>
  <si>
    <t>[00:00:02.235] – Продавец – Анна, здравствуйте еще раз., [00:00:04.239] – Продавец – Да, хотела вот с вами обсудить, у вас по графику именно в ближайшее время не получается учиться или вот как-то она подходит?, [00:10:26.397] – Продавец – И если что, нам сообщите о вашем решении, мы будем рады видеть вас всегда.</t>
  </si>
  <si>
    <t>А) Разговор завершился уходом клиента в сомнение и отказом: 'я пока осталась при своей точке зрения.' [00:09:55.870]. Б) Клиент явно отказался продолжать выбирать этот курс в данный момент, не подтвердил ни оплату, ни запись. В) Продавец не дожал, не предложил альтернативу, не уточнил, что могло бы склонить клиента, и не дал срочности. Г) Если бы продавец уточнил, что именно не устраивает в графике, и попытался предложить индивидуальное решение или доп. консультацию, это могло бы удержать клиента.</t>
  </si>
  <si>
    <t>[00:09:55.870] – Клиент – Спасибо вам за консультацию., [00:09:51.065] – Клиент – Хорошо, спасибо. Я поняла вашу информацию, но я пока осталась при своей точке зрения.</t>
  </si>
  <si>
    <t>А) Содержание: обсуждение расписания курса, продолжительности, сравнение с альтернативными провайдерами, ценность сертификата, вопросы трудоустройства. Не обсуждалась мотивация участвовать в термине, цели клиента, этап оплаты. Б) Реакция клиента: в основном сомневающаяся, прагматичная, негативная в части 'стандартного' курса, проявлял осторожность к длительности и структуре. В) Договорённости: конкретный следующий шаг не зафиксирован, но канал остался открытым; клиент отказался от курса SternMeister на момент звонка.</t>
  </si>
  <si>
    <t>1. Не было программирования разговора: Фраза 'Да, хотела вот с вами обсудить...' – Контекст: начало разговора, пропущено уточнение удобства и цели. Как следовало: 'Анна, добрый день, это Анна из SternMeister. Скажите, удобно ли сейчас поговорить? Я хотела бы обсудить курс и все нюансы по вашему запросу.' Эффект: формируется доверие и контроль диалога. 2. Не зафиксирован следующий шаг: После отказа клиента – 'Если вдруг не готовы, нам сообщите...' – Нужно было: 'Давайте договоримся о повторном звонке через неделю, возможно, ваше решение изменится.' Эффект: оставляет точку возврата, способствует удержанию горячего лида. 3. Недостаток отработки боли клиента по индивидуальному расписанию: Клиент выражал сомнения по длительности и расписанию – Менеджер мог предложить индивидуальный тайм-менеджмент или подсказать варианты ускоренного прохождения. Эффект: увеличение шанса сохранить интерес.</t>
  </si>
  <si>
    <t>1. Уместное активное слушание: Менеджер реагировал на реплики 'я поняла', 'ага', 'хорошо' – после озвучивания боли по расписанию. Это поддерживает диалог — массовая техника.
2. Пояснение по сертификату: Менеджер разъяснил, что ИХК не требуется для большинства, дав уверенность клиенту — индивидуальная техника (debunking).
3. Сравнение программ: Менеджер сравнил расписание и предоставил логику, почему их программа эффективнее — массовая техника (градация приоритетов).</t>
  </si>
  <si>
    <t>А) Клиент: Женщина, Анна. Темперамент рассудительный, оценивает риски, не склонна к быстрым решениям. Проявляет инициативу в поиске альтернатив; уверенность средняя, склонна к рефлексии. Была настойчива: 'Мне не надо от нуля бухгалтерию учить.' Проявляла сомнения по длительности и ценности курса. Б) Цели: Быстрее выйти на работу (желательно удаленно), повысить или подтвердить квалификацию, минимизировать время и наполнение ‘базой’. Страх: потеря времени и отсутствие результативности ('не факт, что я даже смогу найти работу'). Приоритет — гибкость графика, целенаправленное обучение. В) Для маркетинга: сегмент женщин с опытом (релокация, уход за близкими, опека, мало времени на учёбу), в поиске ускоренных/гибких программ. Сработали бы: индивидуализация расписания, кейс-методы для опытных, гарантия параллельной практики, упор на портфолио и карьерный сервис.</t>
  </si>
  <si>
    <t>Разговор завершился логично: участники попрощались, прозвучали финальные фразы ('Всего доброго. До свидания' [00:11:03.543]), технических сбоев не было.</t>
  </si>
  <si>
    <t>[00:11:03.543] – Клиент – До свидания</t>
  </si>
  <si>
    <t>Звонок не был первым контактом сопровождения. Менеджер не поздравлял с термниом, не объяснял его цель или формат, не отправлял памятку и не договаривался о подготовке — обсуждался только продукт, график и индивидуально-временные аспекты. Признаков первого контакта не обнаружено.</t>
  </si>
  <si>
    <t>171882741_1887875491_2e7f64</t>
  </si>
  <si>
    <t>https://docs.google.com/document/d/11-7YxVwjzyw_GTB_tArAET9AHRkMyrHNKrtTrUJacG0/edit?usp=drivesdk</t>
  </si>
  <si>
    <t>2026-03-16 02:35:59</t>
  </si>
  <si>
    <t>2026-03-16 09:32:41</t>
  </si>
  <si>
    <t>171882741_1887875491</t>
  </si>
  <si>
    <t>+491757000477, Статус: Разговор состоялся</t>
  </si>
  <si>
    <t>12:07:33+01:00</t>
  </si>
  <si>
    <t>Sergeii Negenkyi</t>
  </si>
  <si>
    <t>2026-03-08T10:03:04+01:00</t>
  </si>
  <si>
    <t>https://sternmeister.kommo.com/leads/detail/18331856</t>
  </si>
  <si>
    <t>Менеджер корректно поприветствовала Клиента, представилась по имени, а также упомянула компанию Штернмастер. Это соответствует требованиям полного приветствия.</t>
  </si>
  <si>
    <t>[00:00:07.03] – Продавец – Отлично. Меня зовут Кристина, я менеджер сопровождения компании Штернмастер. Да, вот по какому поводу вам звоню.</t>
  </si>
  <si>
    <t>Менеджер не поинтересовалась, удобно ли говорить Клиенту. Она сразу перешла к сути звонка и не обозначила ни длительность разговора, ни формат общения. Хотя цель звонка была обозначена, вопроса о комфорте разговора не было.</t>
  </si>
  <si>
    <t>[00:00:07.03] – Продавец – Отлично. Меня зовут Кристина, я менеджер сопровождения компании Штернмастер. Да, вот по какому поводу вам звоню. На протяжении всего времени до дня термина я буду с вами на связи. Моя задача полностью подготовить вас, ответить на все вопросы, сделать так, чтобы вы пришли на встречу с драйвом, спокойно и уверенно.</t>
  </si>
  <si>
    <t>Менеджер прямо спросила Клиента о его волнении или сомнениях по поводу предстоящего термина, что соответствует данному критерию.</t>
  </si>
  <si>
    <t>[00:00:23.81] – Продавец – Сергей, подскажите, пожалуйста, термин уже достаточно скоро. Есть ли у вас волнения по поводу предстоящего термина? Возможно, какие-то сомнения?</t>
  </si>
  <si>
    <t>Менеджер поддержала Клиента и дала успокаивающий пример, нормализовав его волнение, подчеркнув правильность его позиции и предоставив поддержку.</t>
  </si>
  <si>
    <t>[00:00:51.43] – Продавец – Здесь у вас отличная позиция, хотя бы только потому, что у нас всего одна жизнь, и нужно ее прожить так, как мы хотим. Вот, точно. У вас достаточно отличный настрой, тем не менее.</t>
  </si>
  <si>
    <t>Менеджер объяснила, что задача бератора — убедиться в мотивации и осознанности выбора курса и что важны ответы на вопросы по обучению. Формат встречи также был озвучен.</t>
  </si>
  <si>
    <t>[00:08:43.74] – Продавец – Задача бератора — убедиться, что выбранный вами курс повышения квалификации поможет трудоустроиться. Он задает вопросы относительно обучения, схемы курса, типичные вопросы...</t>
  </si>
  <si>
    <t>Менеджер подробно перечислила типовые вопросы, которые может задать бератор, и объяснила их назначение.</t>
  </si>
  <si>
    <t>[00:08:43.74] – Продавец – ...Задача бератора — убедиться, что выбранный вами курс повышения квалификации поможет трудоустроиться. Он задает вопросы относительно обучения, схемы курса, типичные вопросы: почему выбрали бухгалтерию? Знаете ли вы содержание курса? Сколько он длится? Где планируете работать после обучения? Какой у вас уровень языка? Это стандартные вопросы, которые нужно и можно нам с вами подготовить.</t>
  </si>
  <si>
    <t>Менеджер объяснила, что встреча — не экзамен, важна мотивация, уверенность и осознанность выбора, и что уровень языка может быть не идеальным. Это помогло снизить страх перед бератором.</t>
  </si>
  <si>
    <t>[00:08:43.74] – Продавец – Он не ставит оценки за немецкий при встрече, он не хочет услышать вас как носителя. Ему важно видеть вашу мотивацию и осознанный выбор. Даже если ваш немецкий пока на уровне А2, это нормально. Главное говорить уверенно, четко и пусть даже простыми фразами.</t>
  </si>
  <si>
    <t>Менеджер сообщила, что отправит памятку, и конкретизировала канал отправки (WhatsApp или электронная почта).</t>
  </si>
  <si>
    <t>[00:16:00.94] – Продавец – Хорошо. Если хотите, могу сегодня выслать всю информацию по подготовке, памятку, чтобы вы посмотрели, как будет проходить разговор, какие вопросы задают, в общем, имели представление.</t>
  </si>
  <si>
    <t>Менеджер раскрыла содержание памятки и объяснила, как она подготовит к термину: вопросы, ответы, перевод, ситуационные ловушки.</t>
  </si>
  <si>
    <t>[00:10:16.06] – Продавец – ...у нас есть памятка по термину, там 19 самых частых вопросов. Разработаем варианты ответов на немецком с транскрипцией и переводом на русский – фразы-спасатели, типичные ловушки от бератора с вариантами...</t>
  </si>
  <si>
    <t>Менеджер не упоминала про отправку тренажёра для подготовки к термину, только о памятке и вопросах.</t>
  </si>
  <si>
    <t>Клиент озвучил несколько сомнений и возражений: Страх отказа в финансировании, Низкий уровень немецкого, Уверенность в отказе, Страх перед термином, Сложность вопросов на термине, Сомнение в курсе, Недостаточная подготовка, Непонимание процесса Jobcenter.</t>
  </si>
  <si>
    <t>[00:01:06.42] – Клиент – Просто вот вчера вечером... мне пришло письмо с БАМФа, и мне хотят еще дать 300 часов на повторение немецкого... Я теперь начинаю немного теряться...</t>
  </si>
  <si>
    <t>Менеджер внимательно отработала практически все возражения: поддерживала, объясняла логику Jobcenter, разбирала дилеммы выбора, давала альтернативные пути, снижала тревожность выбором между курсами и языком.</t>
  </si>
  <si>
    <t>[00:05:23.48] – Продавец – То есть с точки зрения выгоды, конечно, выгоднее, если вам одобрят Weiterbildung. Я вам предлагаю поступить так... Если будет... отказ вдруг... то вы можете пойти тогда на B1 спокойно.</t>
  </si>
  <si>
    <t>Клиент неоднократно задавал вопросы по процессу, оплате, вероятности отказа, полезности повышения уровня языка; на все вопросы Менеджер дала подробные ответы.</t>
  </si>
  <si>
    <t>[00:01:06.42] – Клиент – Или да, все-таки можно попробовать этот B1, но они хотят, чтобы я им отправил письмо, только чтобы я типа согласился. Я не знаю, что мне правильно делать. Или сразу попроситься еще раз 300 часов пройти B1, или уже начинать с вами. Вот это мы теряем немного.</t>
  </si>
  <si>
    <t>Менеджер и Клиент договорились о созвоне на следующий день в то же время; цель следующего контакта — принятие решения Клиентом.</t>
  </si>
  <si>
    <t>[00:14:46.48] – Продавец – Хорошо, завтра в это же время свяжусь. Вы можете пообщаться с знакомыми, кто уже в Jobcenter с уровнем B2, узнать, какие им дают предложения.</t>
  </si>
  <si>
    <t>Менеджер предлагала отправить памятку и информацию, подтвердила открытость канала связи и готовность поддерживать до принятия решения.</t>
  </si>
  <si>
    <t>[00:18:31.50] – Продавец – Да, Евгения общалась с вами. Удобно будет отправить почту на WhatsApp? Я отправлю всю информацию.</t>
  </si>
  <si>
    <t>Менеджер не задала прямой вопрос о том, что стало ли Клиенту понятнее по поводу термина или уменьшилось ли волнение после разговора. Такой проверки уверенности не было.</t>
  </si>
  <si>
    <t>Менеджер не раскрыла Клиенту, что конкретно будет происходить после успешного прохождения термина. Дальнейшие шаги не были озвучены.</t>
  </si>
  <si>
    <t>Менеджер объяснила, что если будет отказ, нужно узнать причину и что делать дальше, а также рассматривала альтернативные пути — пойти на курс B1, если отказ в ваучере.</t>
  </si>
  <si>
    <t>[00:05:23.48] – Продавец – Я вам предлагаю поступить так... Если будет какой-то там отказ вдруг в случае чего-то, да, финансирования нет, либо еще что-то, то вы можете пойти тогда на B1 спокойно.</t>
  </si>
  <si>
    <t>Менеджер не озвучила, что свяжется с Клиентом после термина для дополнительного сопровождения или консультации по дальнейшим шагам.</t>
  </si>
  <si>
    <t>Менеджер общалась вежливо, тепло, несколько раз по имени обращалась к Клиенту, не перебивала, использовала поддержки и фразы-сопереживания, подстраивалась под стиль Клиента.</t>
  </si>
  <si>
    <t>[00:00:23.81] – Продавец – Сергей, подскажите, пожалуйста...</t>
  </si>
  <si>
    <t>Менеджер зеркалила настроение и идеи Клиента, пересказывала его страхи и сомнения своими словами, поддерживала живой диалог, реагировала на детали его ситуации.</t>
  </si>
  <si>
    <t>[00:07:48.66] – Продавец – Я вас понимаю, что уровень немецкого действительно очень важен в целом, но также хочу заметить... Главное донести суть, что вы мотивированы...</t>
  </si>
  <si>
    <t>Продавец не допустил критических ошибок: не дискредитировал компанию, правильно объяснял процессы, не слил Клиента, назначил следующий шаг, не дезинформировал по сертификату и не говорил негативно о компании.</t>
  </si>
  <si>
    <t>Продавец не ввёл Клиента в заблуждение, не был груб, отвечал на все вопросы корректно, информацию о курсе, стоимости, стандартах AZAV и DEK предоставлял правильно и с достаточными разъяснениями.</t>
  </si>
  <si>
    <t>[00:06:05.86] – Продавец – Ну, здесь, видите, тут ваше беспокойство я понимаю, но важно знать, что стоимость программы утверждена государством, и она полностью покрывается. Если бы программа не соответствовала стандартам, она бы не получила аккредитацию AZAV и DEK.</t>
  </si>
  <si>
    <t>Менеджер не делала юридически опасных утверждений, не раскрывала внутреннюю информацию, не обещала гарантий трудоустройства, корректно объясняла статус программы и сертификата.</t>
  </si>
  <si>
    <t>[00:06:05.86] – Продавец – ...если бы программа не соответствовала стандартам, она бы не получила аккредитацию AZAV и DEK.</t>
  </si>
  <si>
    <t>А) Скрипт: Приветствие, представление, обозначение задачи (подготовка к термину), выяснение эмоционального состояния и дилеммы Клиента, выбор пути (работа или язык), разъяснение преимуществ вариантов, глубокая поддержка и отработка сомнений, презентация курса (стоимость, стандарт), разъяснение встречи с бератором, формулировка следующего шага, обещание отправить памятку и информацию.
Б) Особенности: Не уточнялся комфорт разговора и не давалась детализация по «тренажёру», фокус был на эмоциональной поддержке и отработке дилеммы.
В) Сработало: Клиент был заинтересован, задавал много вопросов, искал персональную траекторию, соглашался на отправку информации.
Г) Не сработало: Не было однозначного закрытия на какой-либо курс — Клиент остался в раздумьях, также отсутствовали чёткие инструкции на случай отказа в финансировании (по подробности), не уточнилось, стало ли Клиенту понятнее о самой встрече (рефлексия после звонка).</t>
  </si>
  <si>
    <t>[00:00:07.03] – Продавец – Меня зовут Кристина, я менеджер сопровождения компании Штернмастер...</t>
  </si>
  <si>
    <t>А) Разговор завершился на стадии, когда Клиент откладывает окончательное решение и просит время подумать («Давайте я сегодня приду домой, посижу, подумаю... Если что, могли бы вы завтра мне перезвонить?»).
Б) Клиент прямо говорит о необходимости времени на обдумывание, финальное согласие на шаг не получено — решение откладывается.
В) Продавец не докрутил аргументацию, не спросил, что осталось непонятным, не сделал закрывающего резюме (итогового дожима).
Г) Можно было использовать тактику уточнения ключевых барьеров: «Сергей, подскажите, есть ли ещё какой-то момент, который вызывает сомнение, чтобы я могла подробно рассказать сейчас и упростить вам выбор?» — это бы выявило барьер и ускорило решение.</t>
  </si>
  <si>
    <t>[00:14:04.30] – Клиент – Давайте я сегодня приду домой, посижу, подумаю над всем, что лучше и как правильно. Если что, могли бы вы завтра мне перезвонить? Я вам расскажу, что думаю.</t>
  </si>
  <si>
    <t>А) Звонок посвящен первичной подготовке Клиента к термину Jobcenter: Менеджер выясняет текущие сомнения Клиента (B1/работа/финансирование/уровень языка), объясняет структуру встречи с бератором, поддерживает, предлагает решение дилеммы и отправку памятки, называет стоимость курса и аргументирует финансирование, рассказывает о стандартных вопросах на встрече.
Б) Реакция Клиента — очень активная, временами взволнованная, временами рациональная (проявляет мотивацию работать, опасается отказа, задаёт много вопросов, проявляет сомнение и желание подумать).
В) Достигнуты договорённости: Менеджер отправляет памятку и материалы, назначает следующий контакт на завтра в то же время, Клиент подтверждает открытость к дальнейшему диалогу, решения по курсу пока нет.</t>
  </si>
  <si>
    <t>Ошибка 1: Пропущен вопрос о комфортности разговора
Контекст: В начале звонка Менеджер не уточнила, удобно ли Клиенту говорить. Это могло бы расположить и лучше настроить Клиента.
Как следовало сказать: «Сергей, удобно ли сейчас говорить? Разговор займет примерно 15 минут.»
Ожидаемый эффект: Снятие напряжения, повышение лояльности.
Ошибка 2: Нет проверки, стало ли понятнее или спокойнее Клиенту после объяснений
Контекст: В конце не прозвучал вопрос: улучшилось ли понимание по термину, снизилось ли волнение.
Как следовало сказать: «Сергей, скажите пожалуйста, насколько сейчас стало понятно чего ожидать на встрече с бератором?»
Ожидаемый эффект: Получение обратной связи и выявление неясностей для дополнительной работы.
Ошибка 3: Не объяснены дальнейшие шаги после термина и вариант сопровождения после встречи
Контекст: Не проговорено, что будет делать Клиент после прохождения термина, и будет ли сопровождаться дальше.
Как следовало сказать: «После того, как вы успешно пройдёте встречу, я снова вам позвоню, чтобы сориентироваться по дальнейшим шагам.»
Ожидаемый эффект: Повышение чувства поддержки и уверенности у Клиента.</t>
  </si>
  <si>
    <t>1. Акцент на жизненной мотивации и поддержке
Фраза: «Здесь у вас отличная позиция, хотя бы только потому, что у нас всего одна жизнь, и нужно ее прожить так, как мы хотим.»
Контекст: После того, как Клиент озвучил внутренние опасения и сомнения.
Почему сработало: Повышает внутреннюю уверенность, нормализует нестандартный путь — техника storytelling/эмоционального рефрейминга. Тип: массовая техника.
2. Альтернативный сценарий развития событий
Фраза: «Если будет какой-то там отказ вдруг... то вы можете пойти тогда на B1 спокойно.»
Контекст: Клиент боится потери возможности; Менеджер уменьшает страх необратимых последствий.
Почему сработало: Снимает драматизацию, демонстрирует гибкость процесса — техника «сценарное моделирование». Тип: массовая техника.
3. Дружеский опыт и личная история
Фраза: «Когда я приехала в Германию, уже искала работу, потому что Jobcenter, конечно, хорошо, спасибо, но язык потом выучила сама.»
Контекст: В конце, чтобы эмоционально поддержать.
Почему сработало: Переводит отношения на уровень «равного-равному», снижает дистанцию, даёт личный пример. Техника: сторителлинг/peer coaching. Тип: индивидуальная техника.</t>
  </si>
  <si>
    <t>А) Психологический и демографический портрет Клиента: Сергей, около 40 лет, мужчина, переселенец из Украины, находится в Германии, мотивирован работать, из диалога следует уровень немецкого А2; рационален, проявляет инициативу, склонен к сомнениям и саморефлексии, испытывает тревожность перед ошибками и бюрократическими барьерами.
Цитаты: «Я теперь начинаю немного теряться», «Я просто боюсь, что, не дай бог, мне откажут...», «Работа реально нужна. Крайне нужна.»
Б) Цели и приоритеты: Получить работу (высший приоритет), при этом повысить уровень немецкого (понимает, что B1 нужен для перспективы), хочет стабильность, боясь упустить шанс финансирования/боясь остаться без работы и без поддержки.
Цитаты: «Мне в приоритете работа. Она реально нужна.», «В Украине это очень сложно.», «...если я хочу остаться в Германии, и мне говорят, что мне надо будет этот B1...»
В) Дополнительные характеристики и предложения: Для таких клиентов важно проговаривать все сценарии и шаги; срабатывают истории с жизненным и карьерным примером, структурированные инструкции (+ чек-листы); важны триггеры безопасности и малых шагов (нет возврата в точку невозврата); целевой канал — WhatsApp; важно выделять поддержку после каждого этапа и обсуждать реальные кейсы и практические бонусы (например: сопровождение по трудоустройству). Предлагать короткие видеоинструкции, список типовых вопросов от бератора, показ успешных кейсов.</t>
  </si>
  <si>
    <t>Разговор завершился логично, обе стороны попрощались, достигли понимания по дальнейшим шагам, финальное завершение полностью прозвучало.</t>
  </si>
  <si>
    <t>[00:19:03.50] – Продавец – Доброго дня вам.</t>
  </si>
  <si>
    <t>Это звонок первого контакта сопровождения: Менеджер объясняет, что будет сопровождать до дня термина, рассказывает суть, впервые описывает формат встречи, предлагает памятку и договаривается о следующем звонке. Клиент получает информацию о предстоящем термине и инструменты подготовки.
Цитаты: "На протяжении всего времени до дня термина я буду с вами на связи.", "Моя задача полностью подготовить вас, ответить на все вопросы...", "Если хотите, могу сегодня выслать всю информацию по подготовке, памятку...", "Хорошо, завтра в это же время свяжусь."</t>
  </si>
  <si>
    <t>[00:00:07.03] – Продавец – На протяжении всего времени до дня термина я буду с вами на связи. Моя задача полностью подготовить вас, ответить на все вопросы...</t>
  </si>
  <si>
    <t>195444326_1887858768_7f0d36</t>
  </si>
  <si>
    <t>https://docs.google.com/document/d/1vNcdhZYsiPUe8GQqCFBaFV-lH5fb_kcDs51ShKiZys4/edit?usp=drivesdk</t>
  </si>
  <si>
    <t>2026-03-16 02:35:22</t>
  </si>
  <si>
    <t>2026-03-16 09:26:20</t>
  </si>
  <si>
    <t>195444326_1887858768</t>
  </si>
  <si>
    <t>+491638286372, Статус: Разговор состоялся</t>
  </si>
  <si>
    <t>11:26:01+01:00</t>
  </si>
  <si>
    <t>Larisa Pischanska</t>
  </si>
  <si>
    <t>2026-03-04T15:43:18+01:00</t>
  </si>
  <si>
    <t>Автосделка: Заявка - https://sternmeister.de/education_germany</t>
  </si>
  <si>
    <t>https://sternmeister.kommo.com/leads/detail/18268528</t>
  </si>
  <si>
    <t>Менеджер не начал разговор с приветствия, не представился и не назвал компанию. Разговор начинается с уточнения по материалам без формального приветствия или представления. Рекомендуется всегда начинать звонок с приветствия, представления и упоминания компании для создания профессионального контакта.</t>
  </si>
  <si>
    <t>[00:00:05.42] – Продавец – Подскажите, пожалуйста, по материалам, посмотрели ли материалы в целом?</t>
  </si>
  <si>
    <t>Менеджер не обозначил цель звонка, не объяснил структуру разговора и не уточнил, удобно ли клиенту говорить. Диалог сразу начинается с вопроса по материалам. Следует в начале разговора четко обозначать цель и спрашивать о возможности разговаривать, чтобы не вызвать раздражение у клиента.</t>
  </si>
  <si>
    <t>Менеджер ни разу не уточнил эмоциональное состояние клиента и не спросил, волнуется ли он перед термином или имеет ли какие-либо переживания. Важно уточнять этот момент для снижения тревожности и проявления эмпатии.</t>
  </si>
  <si>
    <t>Клиент явно демонстрировал волнение и неуверенность, рассказывал про страхи и сложности. Менеджер поддержал клиента, объясняя особенности термина, подчеркивал, что вопросы можно выучить, что есть время подготовиться, отмечал важность мотивации и уверенности: «Помимо этого, еще что мы сделаем, чтобы вас подготовить максимально к термину...», «Она уже полностью вам скажет, что лучше говорить, как лучше отвечать...»</t>
  </si>
  <si>
    <t>[00:04:43.46] – Продавец – Основной аргумент для них это показать им, что вы после нашего курса трудоустроитесь...</t>
  </si>
  <si>
    <t>Менеджер подробно объяснил, кто такой бератер, и какие вопросы будут на встрече: «драйвер будет задавать вопросы», рассказал, что нужно показать мотивацию, дать понять, что обучение нужно для трудоустройства, объяснил важность подготовки к собеседованию.</t>
  </si>
  <si>
    <t>[00:01:31.08] – Клиент – ...потому что по этому вопросу в любом случае драйвер будет задавать вопросы.</t>
  </si>
  <si>
    <t>Менеджер приводил примеры вопросов, которые может задать бератер: про мотивацию, наличие семьи, занятость, знания языка, и объяснил, что ответы должны быть про мотивацию и гибкость. Это помогает клиенту подготовиться.</t>
  </si>
  <si>
    <t>[00:04:43.46] – Продавец – ...есть такие вопросы, к примеру, подскажите, пожалуйста, есть ли у вас семья либо обязательств, мне этот вопрос очень нравится, там ответ, у меня достаточно много времени, я готов корректировать свой график, потому что курсы для меня в приоритете...</t>
  </si>
  <si>
    <t>Менеджер снижал уровень тревожности клиента: объяснял, что вопросы можно заучить, давал понять, что курсы в приоритете, приводил примеры правильных ответов, подчеркивал, что подготовка поможет чувствовать себя уверенно.</t>
  </si>
  <si>
    <t>[00:06:58.32] – Продавец – А вот пятнадцатое как раз таки число и семнадцатого числа восьмерили.</t>
  </si>
  <si>
    <t>Менеджер несколько раз упоминал про памятку для подготовки: «Памятку посмотрели и там видите все ответы заточены на то, что у вас есть мотивация и что вы готовы время найти и продолжать.» Также рекомендовала повторять памятку до встречи.</t>
  </si>
  <si>
    <t>[00:04:43.46] – Продавец – Памятку посмотрели и там видите все ответы заточены на то...</t>
  </si>
  <si>
    <t>Менеджер кратко раскрыла, что в памятке есть типовые вопросы и заточенные ответы, призывала тренироваться по ней: «Памятку посмотрели и там видите все ответы заточены на то, что у вас есть мотивация…». Более подробно стоило бы раскрыть содержимое, однако информация присутствует.</t>
  </si>
  <si>
    <t>[00:04:43.46] – Продавец – Памятку посмотрели и там видите все ответы заточены на то, что у вас есть мотивация и что вы готовы время найти и продолжать.</t>
  </si>
  <si>
    <t>Менеджер не сообщил об отправке тренажёра для подготовки. В разговоре обсуждается только памятка и личная подготовка, но отдельный тренажёр не упоминается. Рекомендуется информировать клиента о дополнительных инструментах для самостоятельной подготовки.</t>
  </si>
  <si>
    <t>Клиент озвучивал следующие возражения/сомнения: страх отказа в финансировании («она… кучу всяких там препятствий рассказала, почему она не может это делать»), низкий уровень немецкого («я плохо понимаю», «я учу эти все ответы»), непонимание процесса («я даже не знаю, что тут опровергнуть», «я же не могу точно знать, давали им такое указание или нет»), страх неустроенности в профессии («я не знаю, насколько там реально так быстро устроиться все-таки бухгалтером, учитывая то, что я не бухгалтер изначально») и страх от отказа («а если… скажет нет?»).</t>
  </si>
  <si>
    <t>[00:03:43.68] – Клиент – ...она, конечно, не за то, чтобы давать вайфер-билдинг, она мне кучу всяких там препятствий рассказала...</t>
  </si>
  <si>
    <t>На страхи по поводу языка, официальных причин отказа, необходимости подготовки Менеджер отвечал терпеливо и аргументированно, уточнял логику, предлагал практические действия, давал перспективу повторной попытки, описал, как действовать при отказе или препятствиях.</t>
  </si>
  <si>
    <t>[00:10:13.20] – Продавец – ...там есть ответы о том, что у нас есть дополнительные курсы.</t>
  </si>
  <si>
    <t>Клиент задавал множественные вопросы по датам, причинам отказа, дальнейшим шагам и подготовке. Менеджер ответил на все вопросы, разъяснил план действий, сроки, прояснил последовательность процедур. Некоторым вопросам была дана расширенная поддержка.</t>
  </si>
  <si>
    <t>[00:03:28.78] – Клиент – Какая следующая? Какой следующий поток?</t>
  </si>
  <si>
    <t>Менеджер четко обозначил дату и способ следующего контакта: «Тогда я всю информацию зафиксировала, все Кате сейчас передам, расскажу. Уже с 12 часа она в чате с вами свяжется...». Уточнила обсуждение времени и формат связи.</t>
  </si>
  <si>
    <t>[00:09:13.00] – Клиент – ...вы с ней уже сориентируетесь по времени и по дате, так же подтвердите, как сможете тогда, я тогда сейчас Екатерине передам.</t>
  </si>
  <si>
    <t>Менеджер неявно, но достаточно явно поддерживал открытость к общению: несколько раз упоминал о возможности обсуждать детали заранее, обещал быть на связи и передавать всю информацию Екатерине, организовать дальнейший контакт при необходимости.</t>
  </si>
  <si>
    <t>[00:09:13.00] – Продавец – ...вы с ней уже сориентируетесь по времени и по дате, так же подтвердите, как сможете тогда, я тогда сейчас Екатерине передам.</t>
  </si>
  <si>
    <t>Менеджер не уточнял у клиента, стало ли понятнее, что делать или легче ли после разговора. Следовало бы закрыть разговор проверочным вопросом для обратной связи и укрепления доверия.</t>
  </si>
  <si>
    <t>Менеджер четко описал следующий этап: «по джоб-центру у вас получается после встречи с берайтером, если пройдет все успешно, то он вам… передаст в агент инфра-арбат...», и подробно объяснил последовательность дальнейших действий.</t>
  </si>
  <si>
    <t>[00:02:53.26] – Клиент – По джоб-центру у вас получается после встречи с берайтером, если отойдет все успешно, то он вам получается, ваши документы передаст в агент инфра-арбат, как я говорила. И главное попросить берайтера, чтобы он назначил термин новый, как можно скорее, ну и сказать ему, что дата начала курса стартует 30-го числа.</t>
  </si>
  <si>
    <t>Менеджер объяснял сценарии на случай отказа: предлагал договариваться с бератором, получать задания, пробовать и после новых отказов возвращаться с отказами, чтобы снова рассматривать обучение.</t>
  </si>
  <si>
    <t>[00:11:54.38] – Продавец – ...если вот у вас сейчас АЦВАЙ... какие-то дальнейшие шаги она может вам предложить?</t>
  </si>
  <si>
    <t>Менеджер отчетливо дал понять, что компания будет сопровождать клиента дальше: «тогда я всю информацию зафиксировала, все Кате сейчас передам, расскажу. Уже с 12 числа она в чате с вами свяжется... и уже более подробно про это с ней сможете поговорить», а также после термина.</t>
  </si>
  <si>
    <t>[00:17:12.22] – Продавец – ...тогда я всю информацию зафиксировала, все Кате сейчас передам, расскажу. Уже с 12 числа она в чате с вами свяжется и уже более подробно про это с ней сможете поговорить.</t>
  </si>
  <si>
    <t>Стиль разговора был благожелательным и деликатным. Продавец часто говорил «пожалуйста», «я вас поняла», «я обязательно прочитаю», «спасибо большое», «хорошего вам дня», проявлял эмпатию и уважение к чувствам клиента. По имени не обращался, но тон был постоянно дружелюбным и поддерживающим.</t>
  </si>
  <si>
    <t>[00:01:25.55] – Продавец – Если вам не сложно, можете прочитать.</t>
  </si>
  <si>
    <t>Продавец активно слушал, реагировал поддерживающими фразами («я вас поняла», «тогда так и поступим»), перефразировал опасения клиента, зеркалил аргументы («тогда может быть лучше оставить то, что вы мне прислали»), поддерживал диалог, не уходя в монолог.</t>
  </si>
  <si>
    <t>[00:08:13.84] – Продавец – Хорошо, я вас поняла. Тогда так и поступим...</t>
  </si>
  <si>
    <t>Критических ошибок не зафиксировано. Продавец не высказывался негативно, не отговаривал клиента и не дезинформировал относительно лицензии, сертификата, процедуры или других значимых аспектов. Следующий шаг зафиксирован чётко.</t>
  </si>
  <si>
    <t>[00:09:13.00] – Продавец – вы с ней уже сориентируетесь по времени и по дате, так же подтвердите, как сможете тогда, я тогда сейчас Екатерине передам.</t>
  </si>
  <si>
    <t>Клиенту была предоставлена адекватная информация, не было лжи или резких/неуважительных формулировок, информация по курсу и процессу соответствовала доверительному уровню, никакой грубости или давления не замечено.</t>
  </si>
  <si>
    <t>Юридически опасных фраз или действий нет: не раскрывались внутренние данные, не давались неправомерные обещания, корректно освещались все аспекты сертификации. Продавец избегал обещаний о 100% трудоустройстве, что отвечает требованиям законодательства.</t>
  </si>
  <si>
    <t>А) Реальный скрипт: 1) Проверка ознакомления с материалами и мотивационным письмом; 2) Подробное сопоставление мотивационных писем; 3) Обсуждение даты термина и подготовки к нему; 4) Рекомендации по аргументации для бератера; 5) Описание типов вопросов на встрече, примеры правильных формулировок ответов; 6) Фиксация даты предварительной консультации; 7) Детальный разбор возможных сценариев отказа и повторных терминов; 8) Сценарии общения с работодателями и джоб-центром; 9) Договоренность о повторном контакте. Переходы плавные, наводящие вопросы; каждый пункт подробно обсуждается. Клиент проявил значительный интерес, задавал вопросы, подтверждал важность сказанного. Элементы скрипта, которые сработали: рациональное объяснение, как действовать при отказе, подготовка аргументов, установка на серьёзную работу. Пропущены: приветствие, программирование разговора, отдельное проговаривание уверенности клиента. Клиент к концу согласился на дальнейшую подготовку и консультацию, не возникло сомнений и выхода в отказ.</t>
  </si>
  <si>
    <t>[00:09:13.00] – Продавец – ...вы с ней уже сориентируетесь по времени и по дате, так же подтвердите, как сможете тогда...</t>
  </si>
  <si>
    <t>Разговор завершился логичным согласованием дальнейших конкретных шагов: выбрана дата консультации с Екатериной, подтверждена готовность клиента дальше готовиться, сомнения сняты, клиент открыт к дальнейшему взаимодействию. Открытых возражений или отказов не прозвучало.</t>
  </si>
  <si>
    <t>[00:19:53.62] – Продавец – Да-да, хорошо.</t>
  </si>
  <si>
    <t>А) В разговоре обсудили: проверку материалов и мотивационного письма, сравнение различных писем, процесс записи на курс, подготовку к встрече с бератором, типовые вопросы и правильные ответы, аргументацию, устранение страхов отказа, пошаговые действия на случай отказа, план итогового сопровождения. Б) Клиент был заинтересован, открыто озвучивал страхи, активно участвовал, соглашался с рекомендациями Продавца, не проявлял негативизма, был благодарен за поддержку. В) Зафиксированы: дата консультации с Екатериной, формат совместной подготовки, договоренность о связи через чат, обсуждение гибких сценариев, настрой на прохождение процедуры до конца.</t>
  </si>
  <si>
    <t>1) Не прозвучало полноценного приветствия и представления — с этого всегда нужно начинать: «Здравствуйте, меня зовут [Имя], я из компании SternMeister». Эффект: формирует доверие и профессионализм с первых секунд. 2) Не было программирования разговора («Цель звонка…», «План такой...» и т.д.): важно озвучивать структуру и спрашивать, удобно ли говорить. Это повышает прозрачность общения. 3) Не завершено проверкой уверенности клиента: спросить «Стало ли понятнее?», «Уверенности больше?» — помогает закрепить ощущение поддержки у клиента и повысить лояльность. Это финализирует коммуникацию. Также — рекомендовать добавить отправку тренажёра (если есть), что даст ещё большую ценность для клиента.</t>
  </si>
  <si>
    <t>1) Эффективное активное слушание, отзеркаливание и поддержка клиента (массовая техника): «Тогда так и поступим», «Я вас поняла», «Я обязательно прочитаю…». Это помогло снизить уровень стресса, показать включённость и поддерживать контакт. 2) Подробная аргументация по трудоустройству и последовательности действий при отказе (массовая техника): «Попросите отклики на вакансии, если не одобрят — вернетесь с отказами...». Снимает у клиента страхи и создает план Б. 3) Использование конкретных сроков и прозрачности договорённостей (массовая техника): «12-го числа она вам напишет…». Это структурирует диалог и позволяет клиенту ощущать контроль. Выраженно индивидуальных (нестандартных) техник не выявлено.</t>
  </si>
  <si>
    <t>А) Темперамент — осторожный, тревожный, анализирующий, стремится к подготовленности («мне надо подготовиться, чтобы я увереннее себя чувствовала»), проявляет инициативу, детально уточняет детали, открыт на контакт, но имеет страх отказа и неуверен в легкости трудоустройства. Возраст и имя явно не озвучены, но клиент — женщина, возможно, в возрасте около 30–45 лет, живёт в Германии, получает социальную помощь. Б) Цели — получить стабильную профессию, уверенность, признание в Германии, найти постоянную работу. Боли: страх остаться на низкоквалифицированных работах, страх не справиться из-за уровня языка, не получить финансирование от Jobcenter. Мотивация подтверждается следующим: «Я хочу получить нормальное образование и нормальную работу...». В) Для маркетинга: важны формулировки уверенности, сценарии поддержки при отказах, триггеры — стабильность, признание, практические кейсы трудоустройства, поддержка в подготовке к собеседованиям. Хорошо воспринимает мягкую, шаг за шагом помощь и прозрачные планы.</t>
  </si>
  <si>
    <t>Разговор завершился логично, обе стороны попрощались: «Спасибо большое. Я готовлюсь...», «Спасибо.», «Хорошего вам дня. До свидания.» Технических сбоев не было.</t>
  </si>
  <si>
    <t>[00:19:59.98] – Клиент – Хорошего вам дня.</t>
  </si>
  <si>
    <t>Звонок относится к промежуточному этапу сопровождения: менеджер уже обсуждает детали подготовки, сравнивает мотивационные письма, у клиента уже назначен термин и идут вопросы о доп. встречах с экспертом. Признаки первого контакта отсутствуют: приветствия, назначения первого термина, первичной передачи памятки — нет; основное содержание — поддержка между этапами. Примеры: «12-го числа у нас с вами термин», «Я не знаю, как это получилось, но я перепутала числа, не 12, а 17».</t>
  </si>
  <si>
    <t>[00:02:21.37] – Продавец – Да, я хотела, секундочку, подождите секундочку. Я хотела вам сказать, я не знаю, как это получилось, но я перепутала числа, не 12, а 17.</t>
  </si>
  <si>
    <t>171902235_1887949372_6f45e1</t>
  </si>
  <si>
    <t>https://docs.google.com/document/d/1yO63AZgAk8wVZEbO76GZb0D9YI10j_VFZRofEb1Y-x8/edit?usp=drivesdk</t>
  </si>
  <si>
    <t>2026-03-16 02:37:44</t>
  </si>
  <si>
    <t>2026-03-16 09:29:54</t>
  </si>
  <si>
    <t>171902235_1887949372</t>
  </si>
  <si>
    <t>+4916093454572, Статус: Разговор состоялся</t>
  </si>
  <si>
    <t>15:53:19+01:00</t>
  </si>
  <si>
    <t>Viktoriia</t>
  </si>
  <si>
    <t>2026-03-09T12:04:07+01:00</t>
  </si>
  <si>
    <t>Автосделка: Lead from: https://sternmeister.de/study?fbclid=IwY2xjawQJRBBleHRuA2FlbQIxMQBzcnRjBmFwcF9pZAwzNTA2ODU1MzE3MjgAAR7ep7sxmK_NataOPTgvHG_23JEkLG5EjyHlzUIJ38upQT8U4k9vuEkEvs_5PA_aem_ZUQ1t6n4BFGdIndpQ5mmRg&amp;utm_medium=paid&amp;utm_source=fb&amp;utm_id=120238</t>
  </si>
  <si>
    <t>https://sternmeister.kommo.com/leads/detail/18344188</t>
  </si>
  <si>
    <t>Менеджер начал звонок с приветствия и назвал имя клиента, но не представился сам и не обозначил компанию SternMeister. Корректное приветствие по стандарту должно включать представление менеджера и указание компании. Рекомендуется начать с фразы типа: 'Добрый день, это Кристина, компания Штернмайстер.'</t>
  </si>
  <si>
    <t>[00:00:00.031] – Продавец – Виктория, добрый день. Здравствуйте еще раз. Подскажите, пожалуйста, удобно сейчас вам разговаривать?</t>
  </si>
  <si>
    <t>Менеджер уточнил, удобно ли клиенту говорить, затем обозначил цель звонка — сопровождение до даты термина и помощь в подготовке к встрече с бератором. О длительности разговора не было сказано, но цель была четко обозначена. Рекомендуется также кратко обозначать длительность (например, 'Разговор займет 10-15 минут').</t>
  </si>
  <si>
    <t>[00:00:00.031] – Продавец – ... удобно сейчас вам разговаривать?, [00:00:10.200] – Продавец – Отлично. Я вот по какому поводу звоню. ... Я буду вас сопровождать на самом времени до даты термина. Буду с вами на связи. Моя задача помочь вам подготовиться, ответить на все вопросы, сделать так, чтобы вы пришли на встречу с драйвером спокойно, уверенно.</t>
  </si>
  <si>
    <t>Менеджер прямо спросил о эмоциональном состоянии клиента, поинтересовавшись волнениями, сомнениями или опасениями по поводу предстоящего термина.</t>
  </si>
  <si>
    <t>[00:00:10.200] – Продавец – Подскажите, пожалуйста, есть ли какие-то волнения по поводу предстоящего термина, сомнения, опасения?</t>
  </si>
  <si>
    <t>Клиент чётко сообщил о волнении из-за немецкого языка и незнания вопросов. Менеджер поддержал клиента, объяснив, что волнение нормально, и заверил в поддержке и опыте компании. Продемонстрирована эмпатия и компетентность.</t>
  </si>
  <si>
    <t>[00:00:38.776] – Клиент – ...понятное дело, что волнуюсь., [00:01:16.730] – Продавец – Волноваться это абсолютно нормально. Все наши студенты переживают перед первым термином по обучению особенно. Я хочу вас успокоить, мы готовим к таким встречам каждый день, и у нас огромный опыт, так что вы будете не одна, мы проведем вас через весь этот путь.</t>
  </si>
  <si>
    <t>Менеджер объяснил, кто такой бератер (его задача — убедиться в целесообразности курса для трудоустройства клиента) и зачем нужна встреча. Таким образом, формат встречи раскрыт.</t>
  </si>
  <si>
    <t>[00:01:16.730] – Продавец – Немного вам расскажу, что обычно спрашивают бирайтеры, хорошо?...В первую очередь, его задача убедиться, что выбранный вами курс повышения квалификации действительно поможет вам выйти на рынок труда и трудоустроиться.</t>
  </si>
  <si>
    <t>Менеджер привёл конкретные примеры типичных вопросов, которые задаёт бератер, и объяснил цель — проверить мотивацию клиента, знание содержания курса и планы после обучения.</t>
  </si>
  <si>
    <t>[00:01:16.730] – Продавец – ...Вопросы он будет задавать о вашей мотивации, о вашем опыте, о самом курсе. И типичные вопросы, которые обычно задают бирайтеры. Почему вы выбрали именно бухгалтерию? Знаете ли вы содержание курса? Сколько он длится? Где планируете работать после обучения? Все это стандартные вопросы, к которым действительно нужно будет нам с вами подготовиться.</t>
  </si>
  <si>
    <t>Менеджер чётко объяснил, что встреча не экзамен, бератер не оценивает немецкий, главное — мотивация и осознанность выбора, что снимает лишние страхи клиента.</t>
  </si>
  <si>
    <t>[00:01:16.730] – Продавец – ...бирайпер это не экзаменатор, он не ставит оценки за немецкий язык, он хочет увидеть вашу мотивацию и осознанность выбора. Даже если ваш немецкий не на уровне носителя, это нормально. Главное говорить уверенно, четко и пусть даже простыми фразами.</t>
  </si>
  <si>
    <t>Менеджер прямо сообщил о намерении отправить клиенту памятку для подготовки к термину и назвал способ отправки — на почту.</t>
  </si>
  <si>
    <t>[00:04:00.133] – Продавец – Я вам сейчас на почту отправлю памятку, подготовка к термину называется.</t>
  </si>
  <si>
    <t>Менеджер подробно рассказал, что входит в памятку: 19 частых вопросов от бератеров с готовыми ответами, фразы-спасатели, перевод, транскрипция, ловушки бератера и польза для подготовки.</t>
  </si>
  <si>
    <t>[00:04:00.133] – Продавец – Это документ, который мы разработали специально для наших будущих студентов. В нем собраны 19 самых частых вопросов от бирайтеров с готовыми вариантами ответов на немецком языке, транскрипции и переводом на русский язык., [00:04:50.774] – Продавец – ...Фразы-спасатели...И еще один важный раздел, там типичные ловушки аббирайтера, там написаны каверзные вопросы...</t>
  </si>
  <si>
    <t>Менеджер сообщил клиенту, что отправит бот-тренажёр, который поможет отработать вопросы памятки на слух, что соответствует отправке тренажёра.</t>
  </si>
  <si>
    <t>[00:08:12.387] – Продавец – Я вам еще отправлю сейчас бот. Это бот, и он разговаривает, а ты меня выбирай, задает вопросы. И вы сможете по памятке прямо ему отвечать. Ну, это вам поможет проговорить тоже и на слух проработать памятку.</t>
  </si>
  <si>
    <t>Клиент озвучил несколько сомнений и страхов: низкий уровень немецкого языка, неуверенность в понимании вопросов на термине, страх отказа (т.к. ранее был предложен другой путь), неуверенность в техническом оснащении для курса. Теги: Страх перед термином, Низкий уровень немецкого, Сложность вопросов на термине, Недостаточная подготовка, Страх отказа в финансировании, Другое.</t>
  </si>
  <si>
    <t>[00:00:38.776] – Клиент – ...я не могу хорошо разговаривать на немецком..., [00:00:38.776] – ...я думаю, он будет спрашивать, почему там это направление. Я не знаю, какие там будут вопросы спрашивать..., [00:06:35.836] – Клиент – ...а мне же надо об этом еще и на немецком ему сказать...у вас там перевод есть, у вас, ну, как-то в упрощенной форме..., [00:07:40.250] – Клиент – ...у меня нет ноутбука, компьютера, либо же мне надо заниматься покупкой, поиском, это мне немного накладно.</t>
  </si>
  <si>
    <t>Менеджер адекватно отработал все сомнения и вопросы клиента: снизил тревожность по поводу немецкого, подробно объяснил возможности и формат, заверил по поводу наличия памятки и упрощённого изложения, объяснил про возможность технической поддержки (ноутбук) — клиент стал спокойнее.</t>
  </si>
  <si>
    <t>[00:01:16.730] – Продавец – ...волноваться это абсолютно нормально..., [00:04:00.133] – ...отправлю памятку...все это стандартные вопросы..., [00:07:53.432] – ...Я сейчас информацию сразу же передам, чтобы гарантированно вам ответить.</t>
  </si>
  <si>
    <t>Клиент задавал вопросы по поводу: была ли связь с бератером, можно ли сказать о курсе на русском, есть ли перевод, будет ли ноутбук. Менеджер дал понятные, полные ответы на все вопросы.</t>
  </si>
  <si>
    <t>[00:02:40.276] – Клиент – А вы можете проверить, он звонил вам или нет?, [00:06:35.836] – ...а мне же надо об этом еще и на немецком ему сказать...у вас там перевод есть?... , [00:07:40.250] – Клиент – ...вы технику мне сможете дать на прокат во время обучения, правильно?</t>
  </si>
  <si>
    <t>Менеджер вместе с клиентом согласовал дату и время следующего звонка — в пятницу в 17:00. Цель следующего контакта — обсуждение возникших вопросов и проработка по материалам памятки.</t>
  </si>
  <si>
    <t>[00:13:24.730] – Клиент – Нет, я в четверг не смогу разговаривать... Лучше давайте в пятницу..., [00:13:50.123] – Продавец – Хорошо, отлично, тогда в пять в пятницу с вами свяжусь.</t>
  </si>
  <si>
    <t>Менеджер предложил клиенту писать в чат Sternmeister при возникновении вопросов, то есть озвучил открытый канал поддержки.</t>
  </si>
  <si>
    <t>[00:14:04.960] – Продавец – А также в чат. В чат Штернмастер пишите.</t>
  </si>
  <si>
    <t>Менеджер задал прямой вопрос о том, стало ли клиенту понятнее, чего ждать, и появилась ли больше уверенности. Клиент подтвердил, что ему стало спокойнее.</t>
  </si>
  <si>
    <t>[00:09:29.360] – Продавец – ...стало ли вам более понятно, чего ждать на термине, и появилась ли, самое главное, больше уверенности касаемо языка...?, [00:09:33.807] – Клиент – Ну, спокойнее стало, конечно.</t>
  </si>
  <si>
    <t>Менеджер описал следующий этап после успешного термина — передача документов в агентур фюр арбайт, назначение термина, рекомендация ускорить процесс.</t>
  </si>
  <si>
    <t>[00:09:33.807] – Продавец – ...Если термин в джоб-центре пройдет успешно, ваши документы должны передать к агентам фюрер-арбайта. Император вам об этом скажет. Далее они назначают новый термин. И важно попросить делать его как можно быстрее, чтобы не пропустить начало потока.</t>
  </si>
  <si>
    <t>Менеджер подробно объяснил, что в случае отказа нужно узнать причину, понять, что не хватает, и договориться с бератером про дальнейшие шаги или повторное рассмотрение.</t>
  </si>
  <si>
    <t>[00:11:39.852] – Продавец – ...во время термина нужно сразу выяснить причину и спросить, как он видит ваше развитие, чего, по его мнению, вам не хватает, чтобы получить финансирование. Важно уйти с термина с полным пониманием, какое развитие принято и как можно на это повлиять, если потребуется...</t>
  </si>
  <si>
    <t>Менеджер сообщил, что будет на связи на всех этапах, включая агентур фюр арбайт, и подготовит к следующей встрече, а также что после разговора свяжется для обсуждения последующих шагов.</t>
  </si>
  <si>
    <t>[00:11:08.652] – Продавец – ...по агентству фюр арбайт с вами в любом случае мы тоже будем находиться на связи и также подготовим вас к встрече в агентстве фюр арбайт</t>
  </si>
  <si>
    <t>Продавец был вежлив и использовал такие фразы, как 'пожалуйста', 'спасибо', 'отправлю информацию'. Тон спокойный, поддерживающий, реагировал деликатно на тревожные вопросы, обращался по имени минимум трижды ('Виктория'), проявлял эмпатию и корректно подстраивался под эмоции клиента.</t>
  </si>
  <si>
    <t>[00:00:00.031] – Продавец – Виктория, добрый день..., [00:04:48.391] – Продавец – Отлично, спасибо..., [00:09:33.807] – Продавец – Также у вас хороший шанс на получение финансирования..., [00:14:10.638] – Продавец – Всего хорошего за информацию. Спасибо. До свидания.</t>
  </si>
  <si>
    <t>Продавец проявлял активное слушание (угу, да, отлично), реагировал на сказанное клиентом, перефразировал опасения и чутко поддерживал диалог ('вы все верно сказали...'). Темп разговора соответствовал живому диалогу, реплики Клиента не игнорировались.</t>
  </si>
  <si>
    <t>[00:01:16.730] – Продавец – И вы все верно сказали, что действительно термин будет на встречу обучения, и будут определенные вопросы, связанные с обучением., [00:04:50.774] – Продавец – Да, это вот как раз то, что вы говорили, у вас есть четкое понимание того, что будет происходить, это замечательно.</t>
  </si>
  <si>
    <t>Критических ошибок не выявлено. Продавец не высказывался негативно о компании, не дезинформировал по AZAV/сертификату, не «слил» клиента без договора о следующем шаге, не отговаривал от курса. Разговор завершён договорённостью о следующем контакте.</t>
  </si>
  <si>
    <t>[00:13:50.123] – Продавец – Хорошо, отлично, тогда в пять в пятницу с вами свяжусь.</t>
  </si>
  <si>
    <t>Ошибок, подрывающих доверие или дающих неправильную информацию, не было. Продавец давал корректные разъяснения, отвечал на вопросы, проявлял уважение, не перебивал.</t>
  </si>
  <si>
    <t>[00:08:12.387] – Продавец – Я сейчас информацию сразу же передам, чтобы гарантированно вам ответить.</t>
  </si>
  <si>
    <t>Нарушения законодательства не выявлено. Не было обещаний 100% трудоустройства, ложных заверений по лицензии AZAV, предоставления неавторизованных материалов или внутренней информации. Всё в рамках немецкого B2C.</t>
  </si>
  <si>
    <t>[00:06:02.422] – Продавец – ...здесь вся терминология на немецком. Ему так можно сказать, но я бы лучше, если он сам задаст вопрос по поводу того, что курс на русском языке, это не самое хорошее...</t>
  </si>
  <si>
    <t>А) Продавец начал с приветствия и уточнения удобства, далее объяснил цель звонка (сопровождение до термина), спросил о волнении, снизил тревожность, рассказал о формате встречи, типичных вопросах, разъяснил роль бератера, отправил памятку и пообещал тренажёр, ответил на все вопросы, обсудил технические моменты (ноутбук), объяснил процессы после термина и в случае отказа, зафиксировал следующий контакт и открыл канал связи. Б) Был нестандартно подробен в объяснении сценариев отказа. В) Сработало — клиент стал спокойнее, зафиксирован следующий контакт, клиент заинтересован. Г) Не сработало — неясно обсуждалась ли сама запись на термин, но клиент уже был в процессе подготовки.</t>
  </si>
  <si>
    <t>[00:00:10.200] – Продавец – Я вот по какому поводу звоню..., [00:04:00.133] – Продавец – Я вам сейчас на почту отправлю памятку..., [00:13:50.123] – Продавец – Хорошо, отлично, тогда в пять в пятницу с вами свяжусь.</t>
  </si>
  <si>
    <t>А) Разговор завершился фиксацией следующего звонка и подтверждением интереса клиента. Б) Клиент выразил спокойствие и согласился на пятничный контакт. В) Продавец поддержал, закрепил контакт и оставил открытый канал, не было ошибок. Г) Если бы продавец дополнительно уточнил ожидания клиента от предстоящего созвона — уверенность можно было бы повысить ещё больше.</t>
  </si>
  <si>
    <t>А) Разговор о подготовке к термину с бератером: обсуждения волнений, типовых вопросов, структуры встречи, роли бератера, содержания памятки, возможностей тренажёра, технических моментов (ноутбук), дальнейших шагов при успешном термине и при возможном отказе, формализованы договорённости о следующем контакте. Б) Клиент был заинтересован, немного тревожен по поводу языка и процесса, выразил благодарность за структуру и поддержку, стал спокойнее после объяснений. В) Зафиксирован следующий контакт: пятница, 17:00. Открыт канал связи для вопросов.</t>
  </si>
  <si>
    <t>[00:00:10.200] – Продавец – Я вот по какому поводу звоню... , [00:13:50.123] – Продавец – Хорошо, отлично, тогда в пять в пятницу с вами свяжусь.</t>
  </si>
  <si>
    <t>1) Не представился и не обозначил компанию в начале звонка. Контекст: стандарт звонка SternMeister требует назвать имя и компанию. Как следовало: 'Добрый день, это Кристина, компания Штернмайстер'. Эффект: формирует больший кредит доверия, клиент с самого начала понимает источник звонка. 2) Не обозначил примерную длительность разговора. Следовало добавить: 'Разговор займёт 10-15 минут'. Эффект: снижает тревожность у занятых клиентов. 3) Очень подробно разъяснил процесс отказа, но стоило дополнительно сфокусироваться на позитиве и перспективах, чтобы не создавать впечатление сложности процесса. Можно: 'Абсолютное большинство наших студентов получают финансирование с первой попытки, но даже если что-то пойдёт не так, мы вас не оставим и поможем пройти путь до результата.' 4) Можно было добавить явное перечисление всех каналов быстрой связи (WhatsApp, Telegram и т.д.), чтобы клиенту было удобнее выбирать, куда написать.</t>
  </si>
  <si>
    <t>1) Поддержка и нормализация тревоги: 'Волноваться это абсолютно нормально. Все наши студенты переживают...' — работа с возражением, техника эмпатии. Массовая техника. 2) Очень подробное объяснение структуры и содержания памятки, перечисление всех разделов и их назначения — гасит неопределённость, даёт наглядный инструмент. Массовая техника. 3) Активное слушание и отзеркаливание: 'Вы все верно сказали...' — клиент чувствует, что его услышали, снимается ощущение монолога. Массовая техника. 4) Завершение разговора с точным временем следующего контакта и объяснение открытого канала связи — клиент не остался в подвешенной ситуации. Массовая техника.</t>
  </si>
  <si>
    <t>А) Психологический портрет — Виктория, тревожная, аккуратная, ориентирована на детали, проявляет инициативу, задаёт уточняющие вопросы. Темперамент — скорее рациональный, но есть страхи перед неизвестным и новым. Демографические данные: судя по голосу и опыту работы в банке — вероятно 30-50 лет. Б) Цели — сменить профессию, иметь уверенность в устройстве на работу, получить официальное обучение, быть уверенной в понятности курса и процедуре его прохождения. Основные боли: страх не справиться из-за языка, боязнь отказа, неясность процесса, технический вопрос по ноутбуку. Очень важно быть уверенной, что сможет понять материал на русском, и что есть поддержка со стороны компании. Цитата: 'я не могу хорошо разговаривать на немецком', 'у меня нет ноутбука'. В) Для маркетинга: важно подчёркивать поддержку на всех этапах, разъяснять структуру экзамена/встречи с бератером на простом языке, давать готовые шаблоны ответов, отдельный акцент на техническую поддержку, демонстрировать опыт сопровождения клиентов в аналогичной ситуации. Бонусы: сопровождение 'до результата', простая памятка, русскоязычные менторы, рассрочка или бесплатный прокат техники.</t>
  </si>
  <si>
    <t>Разговор завершился логично: участники попрощались, зафиксировали следующий этап, не было технических сбоев.</t>
  </si>
  <si>
    <t>[00:14:10.638] – Продавец – Всего хорошего за информацию. Спасибо. До свидания., [00:14:14.240] – Клиент – Спасибо. С наступающим праздником вас..</t>
  </si>
  <si>
    <t>Звонок был первичным контактом по подготовке к термину: Менеджер поздравил с назначением, объяснил, что будет сопровождать до даты термина, впервые рассказал о встрече с бератером, отправляет памятку и договаривается о следующем контакте. Все признаки этапа первого контакта присутствуют.</t>
  </si>
  <si>
    <t>[00:00:10.200] – Продавец – ...Я буду вас сопровождать на самом времени до даты термина..., [00:09:29.360] – Продавец – ...после нашего разговора стало ли вам более понятно, чего ждать на термине...?, [00:13:50.123] – Продавец – Хорошо, отлично, тогда в пять в пятницу с вами свяжусь.</t>
  </si>
  <si>
    <t>195457067_1887911090_f74ebf</t>
  </si>
  <si>
    <t>https://docs.google.com/document/d/1YgSt6cF0lL3aCf5u4Awqgzb5BhwHtrj0zCFmQaB1MJI/edit?usp=drivesdk</t>
  </si>
  <si>
    <t>2026-03-16 02:42:31</t>
  </si>
  <si>
    <t>2026-03-16 09:32:43</t>
  </si>
  <si>
    <t>195457067_1887911090</t>
  </si>
  <si>
    <t>+491604580931, Статус: Разговор состоялся</t>
  </si>
  <si>
    <t>13:29:28+01:00</t>
  </si>
  <si>
    <t>Natalia Hutsenko</t>
  </si>
  <si>
    <t>2026-02-14T13:46:07+01:00</t>
  </si>
  <si>
    <t>Автосделка: Lead from: https://sternmeister.de/education?utm_source=google&amp;utm_medium=cpc&amp;utm_campaign=cid|23482945815|aid|&amp;utm_content=gid||phr||dvc|m|pos||mch||src||reg|9043909|rin|9043909|kw||wbr|Cj0KCQiAtLvMBhCsARIsAFe9LZ185xcnYlUNmbBBN_AyFstTLV6Z0641</t>
  </si>
  <si>
    <t>Отложенный старт</t>
  </si>
  <si>
    <t>https://sternmeister.kommo.com/leads/detail/17987504</t>
  </si>
  <si>
    <t>Менеджер поприветствовала клиента по имени и пожелала доброго дня, представилась как Кристина и упомянула "онлайн школа, штаб-мастер" (неверное или сокращённое название компании SternMeister), но корректного и полного наименования компании не озвучила. Для корректного выполнения стандарта необходимо: «Добрый день, компания SternMeister, меня зовут Кристина» или аналогичная формулировка с полной явной идентификацией организации.</t>
  </si>
  <si>
    <t>[00:00:00.031] – Продавец – Айлер, добрый день. Здравствуйте. Кристина, онлайн школа, штаб-мастер. Подскажите, пожалуйста, сейчас памятка открылась, видно, да, вижу, что получилось открытие?</t>
  </si>
  <si>
    <t>Менеджер не объяснила цель звонка, не уточнила, удобно ли клиенту говорить, не описывала формат и длительность разговора. Начала сразу с вопроса относительно памятки, не обозначила структуру контакта.</t>
  </si>
  <si>
    <t>Менеджер не спросила о самочувствии клиента, не поинтересовалась эмоциональным состоянием и не предложила обсудить волнение или тревоги перед термином.</t>
  </si>
  <si>
    <t>Клиент открыто говорил о предыдущем негативном опыте работы с бератером, страхах, что 'он может козни строить, чтобы не сделать термин', а также переживаниях о новых реформах и отказах в финансировании. Менеджер поддержала клиента нейтрально-доброжелательными фразами ('вы, Наталья, не переживайте...'), давала рекомендации по подготовке и подчеркивала важность понимания логики вопросов и ответа на них. Рекомендация: более явно проговаривать поддержку и нормализацию – например, сказать: 'Ваши переживания понятны, многие сталкивались с похожими ситуациями, вы не одна, давайте вместе разберёмся'.</t>
  </si>
  <si>
    <t>[00:03:31.412] – Продавец – Ну, видите, тут уж очень, видимо, захотелось бы уж исправить, наверное, свои какие-то ошибки, возможно, что вот так вот. Ну, вы, Наталья, не переживайте. ...</t>
  </si>
  <si>
    <t>Менеджер объяснила, кто такой бератер и его роль: 'нам действительно от него нужно получить именно термин, чтобы он ваши документы туда отправил и заказал вам термин в агентство Фюрербайт.' Также косвенно пояснила, что бератер – посредник между клиентом и агентством по трудоустройству.</t>
  </si>
  <si>
    <t>[00:02:29.189] – Продавец – Нам действительно от него нужно получить именно термин, чтобы он ваши документы туда отправил и заказал вам термин в агентство Фюрербайт...</t>
  </si>
  <si>
    <t>Менеджер сообщила, что похожие вопросы, которые предварительно были отправлены клиенту, будут и на встрече в агентстве Фюрербайт, и что 'будут проходить в агентстве Фюрербайт. Главное, чтобы он нам дал термин'. Также советовала подготовиться к разговору и принесла примеры ('какие вопросы он будет задавать и вообще логику ответов понять нужно').</t>
  </si>
  <si>
    <t>[00:02:55.682] – Продавец – ...такие же вопросы, которые я вам отправила, будут проходить в агентстве Фюрербайт... [00:05:02.531] – Продавец – ...какие вопросы он будет задавать и вообще логику ответов понять нужно.</t>
  </si>
  <si>
    <t>Менеджер непрямо, но последовательно объясняла, что требуется убедительно донести свою мотивацию, а не обладать идеальным немецким. Поддержала клиента и объяснила, что нужно готовиться к вопросам, донести, что обучение важно и жизненно необходимо, а отказ по финансированию — это не финал.</t>
  </si>
  <si>
    <t>[00:05:02.531] – Продавец – ...главное понять вообще в целом, как будет построен диалог, какие вопросы он будет задавать и вообще логику ответов понять нужно. Потому что за него нужно донести, что это для вас важно, что это для вас жизненно необходимо.</t>
  </si>
  <si>
    <t>Менеджер не только сообщил о памятке ('вижу, что получилось открытие?'), но и подтверждал, что уже отправил памятку, обсуждая её открытие и содержание.</t>
  </si>
  <si>
    <t>[00:00:00.031] – Продавец – ...Подскажите, пожалуйста, сейчас памятка открылась, видно, да, вижу, что получилось открытие?</t>
  </si>
  <si>
    <t>Менеджер не подробно объяснил содержание памятки и не прокомментировал, какие блоки она содержит и чем может помочь. Содержание памятки осталось неописанным.</t>
  </si>
  <si>
    <t>Менеджер ни разу не упомянул о дополнительном тренажёре для подготовки к термину и не предложил клиенту подобный инструмент. Вся речь шла о памятке, а не о тренажёре.</t>
  </si>
  <si>
    <t>Страх перед термином, Страх отказа в финансировании, Низкий уровень немецкого, Непонимание процесса Jobcenter, Недостаточная подготовка, Другое</t>
  </si>
  <si>
    <t>Клиент явно выражал свои страхи и сомнения: опасения, что бератор может не помочь ('он может козни мне строить'), страх что его перенаправят на работу/откажут в курсах ('все же изменения там приняли... теперь... никакой интеграции, никаких ничего, идите на работу'), вопросы о типовых заявлениях от бератера, опасения из-за нехватки времени для подготовки, переживания насчёт изменений ('Бургельгельд отменяется...' и новая политика агентства).</t>
  </si>
  <si>
    <t>[00:00:49.981] – Клиент – Агентство по трудоустройству. ...</t>
  </si>
  <si>
    <t>Менеджер отмечал страхи клиента, реагируя советами по подготовке, объяснял, что делать, если бератер будет блокировать получение термина, и поддерживал в ситуации опасений относительно изменений в регламентах. Привёл понятные позитивные установки ('главное понять логику ответов... донести, что это для вас важно...'). Рекомендация – использовать больше эмпатии и подкреплять поддержку примерами облегчения после успешной отработки подобных кейсов.</t>
  </si>
  <si>
    <t>[00:03:31.412] – Продавец – ...не переживайте. ...Также с вами завтра, 10-го числа, ещё свяжется моя коллега. ...</t>
  </si>
  <si>
    <t>Клиент задавал вопросы: про дату и время старта курса, длительность занятий, что делать с Вайфай (скорее вопрос про формальности), детали расписания занятий. Менеджер на все вопросы дала точные ответы.</t>
  </si>
  <si>
    <t>[00:06:50.583] – Клиент – Ну да. Ну и еще скажите, занятия 30 марта начинаются, да?</t>
  </si>
  <si>
    <t>Менеджер сообщил, что завтра с клиентом свяжется коллега, назвала в ответ на реплику клиента удобный промежуток – после 14:00, и зафиксировала: "я написала, чтобы она с вами связалась, она уже будет ориентироваться на это время".</t>
  </si>
  <si>
    <t>[00:03:53.769] – Продавец – ...завтра, 10-го числа, ещё свяжется моя коллега.</t>
  </si>
  <si>
    <t>Менеджер не озвучила, что клиент может обращаться с вопросами или писать ему в промежутке между контактами, не обозначал доступный канал связи для обращений вне следующего контакта.</t>
  </si>
  <si>
    <t>Менеджер не спросил клиента, понятно ли ему теперь, чего ждать от термина, и не уточнил, стало ли легче или увереннее после разговора.</t>
  </si>
  <si>
    <t>Менеджер объяснил, что после получения термина документы отправляются в агентство Фюрербайт, где будут новые встречи и будет проходить дальнейшее трудоустройство, и подчеркнул важность оперативно получить следующий термин.</t>
  </si>
  <si>
    <t>[00:02:29.189] – Продавец – ...он ваши документы туда отправил и заказал вам термин в агентство Фюрербайт. И там уже оплачивается трудоустройство, там тоже будут встречи, информация будет проходить...</t>
  </si>
  <si>
    <t>Да, была дана чёткая инструкция: Менеджер объяснил, что нужно выяснить причину отказа, узнать, чего, по мнению бератера, не хватает для одобрения, и уточнить, какие действия требуются для изменения решения (например, попробовать откликаться на вакансии и затем показать неудачные отклики на повторном термине).</t>
  </si>
  <si>
    <t>[00:05:55.790] – Продавец – Хорошо, пусть он скажет, я вам не даю финансирование на этот курс. Что важно вам сделать? В первую очередь нужно выяснить причину и спросить, как он видит ваше дальнейшее развитие и чего, по его мнению, вам не хватает, чтобы получить финансирование. ... Может быть, он какие-то задания даст на отклики, что нужно будет откликнуться на вакансии. ... на повторный термин запишетесь к нему, и уже с подсказкой на вакансии придется показать, что вот меня не берут на работу. ...</t>
  </si>
  <si>
    <t>Менеджер не сообщил клиенту, что будет контактировать после термина для обсуждения дальнейших действий. Следующий звонок касается текущей подготовки.</t>
  </si>
  <si>
    <t>Продавец в ходе всего разговора был вежлив и доброжелателен. Использовались: благодарности, извинения за возможные неудобства ('прошу прощения'), обращение по имени (хотя и не 3 раза), выражение заботы: 'вы, Наталья, не переживайте', пожелание удачи, прощание с добрым настроем без сухости и формализма. Стиль был мягким и включающим, тон корректный.</t>
  </si>
  <si>
    <t>[00:03:31.412] – Продавец – ...вы, Наталья, не переживайте.</t>
  </si>
  <si>
    <t>Продавец реагировал на реплики клиента, поддерживал темп диалога ('Ну, видите...'), повторял/отражал мысли клиента ('главное понять ... как будет построен диалог', 'нам нужно получить термин', 'вы, Наталья, не переживайте'). Не уходил в монолог, часто давал развёрнутые ответы на вопросы и сомнения клиента.</t>
  </si>
  <si>
    <t>[00:03:31.412] – Продавец – Ну, видите, тут уж очень, видимо, захотелось бы уж исправить ... вы, Наталья, не переживайте.</t>
  </si>
  <si>
    <t>Критических ошибок не зафиксировано. Продавец не высказывался негативно о компании, не отговаривал клиента, не дезинформировал по AZAV или сертификатам, не 'сливал' клиента, а инициировал следующий контакт и сопровождение.</t>
  </si>
  <si>
    <t>Критических ошибок клиента не зафиксировано. Информация соответствовала характеристикам курса, не было искажений или обесценивания, грубости или давления. Все ответы были корректны, ясны и уважительны.</t>
  </si>
  <si>
    <t>В разговоре не было юридических нарушений: не разглашались внутренние/корпоративные тайны, не давались противоправные гарантии трудоустройства, не искажались сведения о статусе сертификата или лицензирования.</t>
  </si>
  <si>
    <t>А) Последовательность: Приветствие, обсуждение памятки, уточнение готовности и расписания, прием вопросов клиента, обсуждение формальности по бератеру и возможных рисков (отказ, сложности), советы по поведению на термине, детали о старте курса. Б) Особенности: не задал открытых вопросов про эмоции, не объяснил структуру памятки, не программировал разговор. В) Работало: поддержка клиента, ответы на все вопросы, планирование следующего шага. Г) Не сработало: не выявлены. Клиент реагировал позитивно, не было уходов в сомнение или отказа.</t>
  </si>
  <si>
    <t>[00:00:00.031] – Продавец – Айлер, добрый день... Подскажите, пожалуйста, сейчас памятка открылась... [00:03:53.769] – Продавец – ... свяжется моя коллега... [00:07:42.565] – Продавец – Завтра, да. Хорошо, всё...</t>
  </si>
  <si>
    <t>А) Разговор завершён позитивно, клиент согласился на следующий контакт. Б) Клиент дал подтверждение 'прекрасно', 'всё, поняла', 'буду готовиться', 'спасибо, до свидания'. В) Продавец зафиксировала план следующего шага ('с вами завтра свяжется коллега'). Г) Для усиления можно было дополнительно мотивировать клиента самостоятельной подготовкой/опросить оставшиеся вопросы.</t>
  </si>
  <si>
    <t>[00:07:48.458] – Клиент – Спасибо, до свидания, хорошего дня вам.</t>
  </si>
  <si>
    <t>А) Содержание: обсуждались памятка, подготовка к встрече с бератером, риски отказа, детали формирования курса и расписания, вопросы клиента по организации процесса и поддержке. Б) Реакция клиента: заинтересованная, временами тревожная, позитивная на поддержку, уточняющая по датам и процедурам. В) Договорённости: зафиксирован следующий контакт с коллегой после 14:00 для подготовки устной части на немецком, план самостоятельного чтения памятки, нет отказа, дальнейшее сопровождение согласовано.</t>
  </si>
  <si>
    <t>1. Не обозначено полное название компании: 'Кристина, онлайн школа, штаб-мастер.' Следовало строго говорить: 'Компания SternMeister, Кристина'. Эффект — повышает доверие и узнаваемость бренда. 2. Пропущено программирование разговора и уточнение, удобно ли говорить: начинать стоит с 'Скажите, удобно ли сейчас говорить?' — демонстрирует уважение и снижает формальность. 3. Не объяснено содержание памятки: нужно добавить фразу 'В памятке — типовые вопросы, готовые ответы, рекомендации, что говорить, что не стоит делать'. Это повысит полезность материалов в глазах клиента. 4. Не озвучен канал связи для внеочередных вопросов и не уточнено финальное самочувствие клиента после беседы. Лучше добавлять фразу: 'Если появятся вопросы — всегда можете написать мне в WhatsApp'. Такая техника улучшит ощущение поддержки и принадлежности к заботливой компании.</t>
  </si>
  <si>
    <t>1. Поддержка клиента и нормализация сложностей ('вы, Наталья, не переживайте...'). Контекст: когда клиент рассказывал о негативном опыте с бератером. Это оставляет клиента в ощущении заботы (массовая техника: эмоциональное вовлечение).
2. Чёткие инструкции на случай отказа: 'В первую очередь нужно выяснить причину и спросить, как он видит ваше дальнейшее развитие...' — снимает тревожность перед неизвестностью (массовая техника: проработка сценариев возражений).
3. Ответы на все вопросы клиента по организационным деталям — строит доверие, убирает лишние тревоги. Контекст: блок уточнений по расписанию, старту курса (массовая техника — компетентность, экспертность).</t>
  </si>
  <si>
    <t>А) Клиент — Наталья. Темперамент: вдумчивый, тревожный, обострённое чувство справедливости, требует поддержки и чёткости. Инициативна (рассказ о самостоятельной переписке в агентство), проявляет страх ошибок системы, склонна спрашивать детали. Б) Цели: получить профессию, выйти на рынок труда, адаптироваться в Германии. Боли — страх получить отказ, непонимание нюансов немецких структур и риски остаться без работы. Ценит личную поддержку. В) Для маркетинга: работает простая, человеческая коммуникация, важны кейсы прошлых клиентов, обучающие памятки, личное сопровождение. Подчёркивать — понятные инструкции, отзеркаливание страхов, быстрый отклик. Можно усилить УТП: «вы не одиноки, персональная поддержка — до полной адаптации», «инструкция на все жизненные ситуации с Jobcenter».</t>
  </si>
  <si>
    <t>Разговор был полноценным и завершился взаимным прощанием и пожеланиями хорошего дня. Сбои, технические прерывания не фиксируются.</t>
  </si>
  <si>
    <t>Контакт относится к этапу первого звонка сопровождения: Менеджер поздравляет с открытием памятки, впервые объясняет логику встречи с бератером, даёт советы по подготовке, обещает дальнейшие контакты и первый раз упоминает дополнительные шаги. Признаки второго и финального контакта отсутствуют. Обнаружены следующие признаки: отправка памятки, объяснение процесса, озвучен следующий контакт.</t>
  </si>
  <si>
    <t>[00:00:00.031] – Продавец – ...сейчас памятка открылась, видно, да, вижу, что получилось открытие?</t>
  </si>
  <si>
    <t>172522525_1888247799_e9aea6</t>
  </si>
  <si>
    <t>https://docs.google.com/document/d/1NXAXmq9ENLi_6s5hKSnqEzxMBzo-liIH5wSm17chp_A/edit?usp=drivesdk</t>
  </si>
  <si>
    <t>2026-03-16 02:32:17</t>
  </si>
  <si>
    <t>2026-03-16 10:01:40</t>
  </si>
  <si>
    <t>172522525_1888247799</t>
  </si>
  <si>
    <t>+380937735765, Статус: Разговор состоялся</t>
  </si>
  <si>
    <t>17:55:41+01:00</t>
  </si>
  <si>
    <t>Oksana</t>
  </si>
  <si>
    <t>2026-02-09T11:42:07+01:00</t>
  </si>
  <si>
    <t>Автосделка: Lead from: https://sternmeister.de/education?utm_source=google&amp;utm_medium=cpc&amp;utm_campaign=cid|23482945815|aid|&amp;utm_content=gid||phr||dvc|m|pos||mch||src||reg|9042119|rin|9042119|kw||wbr|CjwKCAiAv5bMBhBqEiwA35YYx5JLISYxyb72tMQuePAvrQ03lrvfChTR</t>
  </si>
  <si>
    <t>https://sternmeister.kommo.com/leads/detail/17897312</t>
  </si>
  <si>
    <t>Менеджер корректно поприветствовал клиента и представился, озвучив компанию. В начале разговора менеджер произнёс: «Оксана, добрый вечер, здравствуйте. Да, менеджер онлайн школы Штернмастер Кристина. Ранее с вами общались по поводу термина.» Это соответствует требованию – менеджер поздоровался, назвал своё имя и компанию.</t>
  </si>
  <si>
    <t>[00:00:02.64] – Продавец – Оксана, добрый вечер, здравствуйте., [00:00:06.88] – Продавец – Да, менеджер онлайн школы Штернмастер Кристина. Ранее с вами общались по поводу термина.</t>
  </si>
  <si>
    <t>Менеджер не уточнил у клиента, удобно ли ему говорить, и не пояснил структуру или длительность разговора. Цель звонка была обозначена косвенно: обсуждался термин, но явно не проговорено, что это сопровождение к термину и сколько займёт по времени.</t>
  </si>
  <si>
    <t>[00:00:06.88] – Продавец – Да, менеджер онлайн школы Штернмастер Кристина. Ранее с вами общались по поводу термина. Подскажите, пожалуйста, обещали отправить термин. Так, я вижу, что не отправили на почту.</t>
  </si>
  <si>
    <t>Менеджер не уточнил напрямую, как клиент себя чувствует и не спросил о её волнении перед термином. Ни один из вопросов не был направлен на выяснение эмоционального состояния клиента.</t>
  </si>
  <si>
    <t>Хотя клиент не озвучивал свои волнения явно, менеджер всё равно выразил поддержку и попытался снизить потенциальное волнение, заверяя, что всё будет хорошо и что экзамен по материалам обучения, а также обращал внимание на помощь куратора: «не переживайте», «будем надеяться», «вам ничего гуглить, искать не нужно. У вас есть куратор, который вам выйдет и с нужными материалами вам поможет».</t>
  </si>
  <si>
    <t>[00:00:58.16] – Продавец – Ну, будем надеяться, поскольку раз термин назначили, значит есть какой-то ответ, значит есть какое-то принято решение. В любом случае, надеемся на положительный результат. Вопросы будут однозначно задаваться по обучению, все те же самые, минус какой-то другой интерпретации. То есть памятка вам здесь тоже понадобится. Поэтому не переживайте., [00:02:44.12] – Продавец – Нет, вы сдадите. Оксана, здесь не переживайте..., [00:05:47.78] – Продавец – Да, главное говорить уверенно, четко, без каких-то сомнений именно в голосе. Не сомневайтесь, не переживайте.</t>
  </si>
  <si>
    <t>Менеджер не объяснял, кто такой бератер, не раскрывал формат и цель встречи с бератером (консультантом). Вся логика строится вокруг процедуры, но без разъяснения, что бератер — это специалист по оценке мотивации и проверки целесообразности курса.</t>
  </si>
  <si>
    <t>Менеджер фактически упоминает, что вопросы будут по обучению, и адресует часть вопросов к содержанию курса, мотивации и знаниям: «Вопросы будут однозначно задаваться по обучению, все те же самые, минус какой-то другой интерпретации.» А также: «в памятке как раз-таки есть вопросы... Каберзный вопрос от бухгалтера, и там есть вопрос, а хватит ли вам немецкого, чтобы работать в этой сфере.»</t>
  </si>
  <si>
    <t>[00:00:58.16] – Продавец – Вопросы будут однозначно задаваться по обучению, все те же самые, минус какой-то другой интерпретации. То есть памятка вам здесь тоже понадобится., [00:04:57.12] – Продавец – А там, обратите внимание, в памятке как раз-таки есть вопросы... Каберзный вопрос от бухгалтера, и там есть вопрос, а хватит ли вам немецкого, чтобы работать в этой сфере.</t>
  </si>
  <si>
    <t>Менеджер несколько раз поддерживал клиента, объясняя, что всё будет по изученным материалам, что нет ничего сверх, и дал рекомендации как реагировать на вопросы: «Экзамен будет по тем материалам, которые вы проходите на обучении. Ничего сверхнового и сверх, знаете, откуда-то придуманного не будет.», «Главное говорить уверенно, четко, без каких-то сомнений именно в голосе.» Это снижает уровень страха клиента.</t>
  </si>
  <si>
    <t>[00:02:44.12] – Продавец – Нет, вы сдадите. Оксана, здесь не переживайте, здесь будет именно экзамен на практическую часть для составления в дальнейшем портфолио. Экзамен будет по тем материалам, которые вы проходите на обучении. Ничего сверхнового и сверх, знаете, откуда-то придуманного не будет. Только по тем материалам, которые вы будете проходить. Они у вас все будут в личном кабинете сохранены. Если что-то не найдете, потеряете, у вас есть куратор, вам ничего гуглить, искать не нужно. У вас есть куратор, который вам выйдет и с нужными материалами вам поможет., [00:05:47.78] – Продавец – Да, главное говорить уверенно, четко, без каких-то сомнений именно в голосе. Не сомневайтесь, не переживайте.</t>
  </si>
  <si>
    <t>Менеджер не сообщил о том, что памятка будет выслана, и не обозначил канал отправки. Есть только упоминание, что памятка поможет, но нет фиксации факта отправки.</t>
  </si>
  <si>
    <t>Менеджер частично объяснил, что в памятке есть вопросы, которые могут быть на термине (например, каверзные вопросы по немецкому): «в памятке как раз-таки есть вопросы... Каберзный вопрос от бухгалтера, и там есть вопрос, а хватит ли вам немецкого, чтобы работать в этой сфере. И там хороший ответ о том, что ...»</t>
  </si>
  <si>
    <t>[00:04:57.12] – Продавец – А там, обратите внимание, в памятке как раз-таки есть вопросы... Каберзный вопрос от бухгалтера, и там есть вопрос, а хватит ли вам немецкого, чтобы работать в этой сфере. И там хороший ответ о том, что я понимаю, что мой немецкий не идеальный. Всегда есть к чему стремиться развиваться в этом направлении, тем более это не мой родной язык. Но тем не менее в курсе есть 86 часов узконаправленного немецкого. И также я сама продолжаю учить немецкий.</t>
  </si>
  <si>
    <t>Менеджер не упоминал отправку какого-либо тренажёра для подготовки к термину.</t>
  </si>
  <si>
    <t>Клиент озвучивал следующие возражения и сомнения: страх отказа в финансировании, сомнение в дороговизне курса, беспокойство по поводу недостаточного уровня немецкого, неуверенность в том, как строится процесс одобрения и как влияет позиция берайтера, а также страх, что её отправят на низкоквалифицированную работу. Были вопросы по формату курса (вайтербилдинг/умсшулинг).</t>
  </si>
  <si>
    <t>[00:03:20.92] – Клиент – Еще как вот с немецким. Они же хотят, чтобы мы говорили, вот просто мы же пойдем на фирму, будем говорить. Ну, там, не знаю, уровень надо не меньше, B2., [00:06:06.22] – Клиент – Я хотела спросить, вот этот вот курс такой вот большой есть, там он на 9 тысяч, по-моему, да? А есть, чтобы меньше денег платить, какой-то другой курс подешевле, что если мне откажут, например, скажут, что это очень дорого?, [00:10:23.84] – Клиент – Но они же не хотят, чтобы мы работали по специальности, они же нас отправляют на полы., [00:08:36.64] – Клиент – Курс получается не как вайтербилдинг и не как аутбилдинг. Он получается как умсилинг, да?</t>
  </si>
  <si>
    <t>Менеджер корректно реагировал на каждый из озвученных страхов и возражений: объяснил, что вопрос стоимости решается не на уровне берайтера, что курс аккредитован, дал схему, как действовать в случае отказа, аргументировал по поводу необходимости мотивации и важности подготовки. Также снизил тревожность по поводу немецкого и экзамена.</t>
  </si>
  <si>
    <t>[00:06:22.86] – Продавец – Ну, вот сегодня буквально тоже разговаривали по этому поводу с нашей ученицей, ее дочери сказали, что дорого, и ее подруги сказали, что дорого, и отправили их работать. Хочу вам сказать, что понимаю ваше беспокойство по поводу цены, но важно знать, что стоимость программы утверждена именно государством. И она полностью покрывается именно из фонда государства. Если бы программа не соответствовала стандартам, она бы не получила аккредитацию АЗАФА ДЭКа..., [00:08:45.32] – Продавец – Нет, он идет как вайтербилдинг., [00:02:44.12] – Продавец – Нет, вы сдадите. Оксана, здесь не переживайте...</t>
  </si>
  <si>
    <t>Клиент задавал вопросы о формате расписания, экзамене, уровне немецкого, стоимости, вариантах курсов и типе курса (вайтербилдинг/умсшулинг). Менеджер дал полные и понятные ответы на все вопросы.</t>
  </si>
  <si>
    <t>[00:01:30.30] – Клиент – По поводу обучения? Ну, там получается, что утром, да, и два часа вот эти вечерние есть, да?, [00:03:20.92] – Клиент – Еще как вот с немецким. Они же хотят, чтобы мы говорили... Уровень надо не меньше, B2., [00:06:06.22] – Клиент – Я хотела спросить, вот этот вот курс такой вот большой есть, там он на 9 тысяч, по-моему, да? А есть, чтобы меньше денег платить..., [00:08:36.64] – Клиент – Курс получается не как вайтербилдинг и не как аутбилдинг. Он получается как умсилинг, да?</t>
  </si>
  <si>
    <t>Менеджер несколько раз зафиксировал следующий контакт, согласовав дату 16-го числа, а также анонсировал возможный дополнительный контакт с Екатериной до термина.</t>
  </si>
  <si>
    <t>[00:12:29.50] – Продавец – Ну, если с вами, например, сижу 16-го числа, будет вам удобно принять?, [00:12:31.16] – Клиент – Да, хорошо, конечно., [00:12:43.52] – Клиент – Да, хорошо.</t>
  </si>
  <si>
    <t>Менеджер не сообщил явно, что клиент может обращаться к нему с вопросами до следующего контакта, и не проговорил, что всегда на связи.</t>
  </si>
  <si>
    <t>Менеджер не задавал вопросов об уровне уверенности или о том, стало ли клиенту понятнее, чего ожидать от термина после разговора.</t>
  </si>
  <si>
    <t>Менеджер не объяснил, что будет дальше после успешного прохождения термина в Jobcenter, не рассказал о дальнейших шагах или организации последующего процесса.</t>
  </si>
  <si>
    <t>Менеджер детально объяснил алгоритм на случай отказа: предложил узнать причину, задать уточняющие вопросы, собрать отклики на вакансии и вернуться к берайтеру с результатами. Это повышает готовность клиента и его осознанность при прохождении термина.</t>
  </si>
  <si>
    <t>[00:07:17.54] – Продавец – Только такие. Ваша задача на термине показать мотивацию..., [00:09:35.12] – Продавец – Да, у нас бывали ситуации такие, когда приходили наши студенты, и им говорили: нет, ... но они оставляли отклики по 20-30, приходили отказы ... приходили с этим результатом, показывали, ну вот смотрите, мне обучение нужно, все им одобряли.</t>
  </si>
  <si>
    <t>Менеджер сообщил, что коллега Екатерина свяжется с клиентом перед термином, а также что будет совместно обсуждаться мотивация и вопросы по обучению на согласованную дату.</t>
  </si>
  <si>
    <t>[00:05:47.78] – Продавец – В любом случае с вами еще свяжется Екатерина, моя коллега, которая ранее с вами общалась, и также перед термином еще раз с вами пообщается., [00:12:43.52] – Продавец – если появится вопрос, мы также с вами обсудим, поговорим про мотивацию. Мало ли, какие-то вопросы по обучению появятся.</t>
  </si>
  <si>
    <t>Менеджер был доброжелателен, вежлив, несколько раз обращался к клиенту по имени, использовал мягкие и поддерживающие формулировки, ни разу не проявил раздражения, нервозности или давления. Общался с теплотой и уважением.</t>
  </si>
  <si>
    <t>[00:00:02.64] – Продавец – Оксана, добрый вечер, здравствуйте., [00:00:16.74] – Продавец – Так, я вижу, что не отправили на почту., [00:02:44.12] – Продавец – Нет, вы сдадите. Оксана, здесь не переживайте..., [00:12:43.52] – Продавец – если появится вопрос, мы также с вами обсудим, поговорим про мотивацию.</t>
  </si>
  <si>
    <t>Продавец активно слушал, реагировал на высказывания клиента, задавал уточняющие вопросы, перефразировал смыслы (например, по поводу экзамена, мотивации, немецкого), подтверждал, что понял ключевые моменты.</t>
  </si>
  <si>
    <t>[00:01:39.66] – Продавец – Да, все верно. Получается с девяти до двух и с восемнадцати до девятнадцати сорока пяти., [00:02:44.12] – Продавец – Нет, вы сдадите. Оксана, здесь не переживайте..., [00:08:48.64] – Продавец – Как вайтербилдинг.</t>
  </si>
  <si>
    <t>Менеджер не допускал критических ошибок: не высказывался негативно о компании, курсе или процессе, не отговаривал клиента, не дезинформировал относительно сертификатов/лицензий, зафиксировал следующий шаг.</t>
  </si>
  <si>
    <t>[00:06:22.86] – Продавец – ...понимаю ваше беспокойство по поводу цены, но важно знать, что стоимость программы утверждена именно государством..., [00:08:45.32] – Продавец – Нет, он идет как вайтербилдинг.</t>
  </si>
  <si>
    <t>Менеджер не допустил ошибок, нарушающих доверие: информация была достоверной, поведение — уважительное, на вопросы даны развернутые и корректные ответы.</t>
  </si>
  <si>
    <t>Менеджер не разглашал внутренней информации, не давал гарантий трудоустройства, не обещал ничего, нарушающего законодательство. По вопросам лицензии и аккредитации менеджер дал корректную информацию.</t>
  </si>
  <si>
    <t>[00:06:22.86] – Продавец – ...программа бы не получила аккредитацию АЗАФА ДЭКа. Очень важно, чтобы программа была не плосковатая, а целый нормальный полноценный курс, чтобы получить вот эту аккредитацию.</t>
  </si>
  <si>
    <t>А) Менеджер начал с приветствия и проверки статуса термина. Далее коротко уточнил о материалах и уровне готовности, после чего прояснил схему занятий. Дал объяснения по блочной системе и экзамену, отдельно поддержал по немецкому языку и мотивации. Затем прояснил схему финансирования и действия в случае отказа. Менеджер обсуждает возражения, объясняет мотивацию для берайтера и варианты действий. В конце фиксируется дата следующего контакта, поддержка, позитивное завершение.
Б) Скрипт близок к классическому, но не было чёткого программирования и пояснения формата/цели звонка на старте. Пропущен блок проверки текущего состояния клиента. Менеджер хорошо отработал сомнения по финансированию.
В) Сработали — ответ на вопросы о финансировании, экзамене, организации обучения; клиент проявил интерес, задавал уточняющие вопросы, соглашался готовиться, зафиксировал следующий контакт.
Г) Менеджер не объяснил детали памятки и не предложил доп. источники поддержки, пропущен блок о дальнейших шагах после успешного термина.</t>
  </si>
  <si>
    <t>[00:00:06.88] – Продавец – менеджер онлайн школы Штернмастер Кристина..., [00:01:39.66] – Продавец – Да, все верно. Получается с девяти до двух и с восемнадцати до девятнадцати сорока пяти., [00:02:44.12] – Продавец – Нет, вы сдадите. Оксана, здесь не переживайте..., [00:12:29.50] – Продавец – если с вами, например, сижу 16-го числа, будет вам удобно принять?</t>
  </si>
  <si>
    <t>А) Разговор завершился позитивно: клиент согласился на следующий контакт, не проявил открытого отказа или откладывания решения.
Б) На этапе закрытия клиент сказал: «Договорились. Да, удобно, да.»
В) Менеджер верно зафиксировал дату следующей связи, не допустил потери клиента, дав поддержку и резюмирование.
Г) Для усиления мог бы сказать: «Если появятся любые вопросы, пишите мне сразу — я всегда на связи!»</t>
  </si>
  <si>
    <t>[00:13:18.22] – Клиент – Договорились. Да, удобно, да., [00:12:43.52] – Продавец – если появится вопрос, мы также с вами обсудим, поговорим про мотивацию.</t>
  </si>
  <si>
    <t>А) Звонок включал: уточнение даты термина, обсуждение знакомства с материалами и формата занятий, подробное разъяснение по экзамену и содержанию курса, обсуждение стоимости и финансирования, разъяснение по блочной структуре, ответы на вопросы, действия в случае отказа, поддержка мотивации перед берайтером, фиксация следующего контакта.
Б) Клиент проявлял интерес и вопросы, дал признаки лёгкой тревожности и сомнения в финансировании, соглашался с доводами Продавца, проявил готовность идти дальше.
В) Зафиксирован следующий контакт на 16 число, клиент знает, что будет обсуждение мотивации и возможные дальнейшие вопросы, интерес к продукту сохраняется.</t>
  </si>
  <si>
    <t>[00:12:29.50] – Продавец – если с вами, например, сижу 16-го числа, будет вам удобно принять?</t>
  </si>
  <si>
    <t>1. Не озвучено, удобно ли клиенту сейчас говорить.
– Фраза: отсутствует
– Контекст: начало звонка
– Как следовало сказать: «Оксана, здравствуйте, скажите, удобно ли вам сейчас разговаривать?»
– Эффект: больше уважения к времени клиента, повышение вовлечённости.
2. Не представлен формат/цель звонка и не объяснено, что это подготовка к термину.
– Фраза: отсутствует
– Контекст: после приветствия
– Как следовало сказать: «Я звоню, чтобы вместе подготовиться к вашему термину в Jobcenter — рассказать про типовые вопросы и дать опорные материалы.»
– Эффект: прозрачность, ощущение заботы, клиент чётко понимает суть контакта.
3. Пропущен блок по открытости канала и инструктажу об обращении.
– Фраза: отсутствует
– Контекст: завершение
– Как следовало сказать: «Если появятся дополнительные вопросы — пишите, я всегда на связи, готова оперативно ответить.»
– Эффект: клиент уверен, не остаётся с вопросами/сомнениями между контактами.</t>
  </si>
  <si>
    <t>1. Снижение тревожности перед экзаменом.
– Фраза: «Экзамен будет по тем материалам, которые вы проходите на обучении. Ничего сверхнового и сверх, знаете, откуда-то придуманного не будет...»
– Контекст: клиент переживает за экзамен
– Почему это сработало: снимает лишние страхи, конкретизация
– Техника: активное слушание, нормализация ожиданий
– Массовая техника
2. Аргументация по стоимости курса через государственную аккредитацию.
– Фраза: «Стоимость программы утверждена именно государством. И она полностью покрывается именно из фонда государства. Если бы программа не соответствовала стандартам, она бы не получила аккредитацию..."
– Контекст: клиент боится отказа по стоимости
– Почему сработало: опора на авторитет, убирает сомнения
– Техника: storytelling, аргумент от авторитета
– Массовая техника
3. Поддержка мотивации и объяснение механизма повторных обращений по финансированию.
– Фраза: «Вы можете сказать: хорошо, я поняла, как я могу повлиять на положительный ответ. Что мне нужно сделать, чтобы получить финансирование? Что я должна принести?...»
– Контекст: обсуждение отказа/мотивации
– Почему это сработало: даёт конкретные шаги, стратегия поведения
– Техника: метод решения проблем, внедрение установки действия
– Массовая техника</t>
  </si>
  <si>
    <t>А) Женщина, по имени Оксана. Проявляет инициативу, склонна к рациональному анализу, испытывает осторожность и сомнения по поводу финансирования и уровня языка. Готова задавать прямые вопросы, проверяет нюансы организации процесса, проявляет интерес, но в то же время опасается возможного отказа и проявляет неуверенность в отношении долгосрочных решений.
Б) Цели: найти стабильную работу, реализовать себя в Германии, повысить уровень квалификации. Важно одобрение финансирования, чтобы не вынудили работать на низкоквалифицированных работах. Боли: страх отказа, дороговизны, нехватки немецкого, либо невозможности трудоустроиться по специальности. Мотивация: повышение качества жизни, востребованность на рынке, необходимость в финансовой поддержке.
В) Для маркетинга: триггеры страха отказа, акцент на государственной аккредитации, примеры успешных историй, поддержка после отказа, успешные кейсы перехода на квалифицированную работу после курса. Добавить поясняющие материалы по подаче заявки и сопровождению, выделять FAQ по финансированию и кейсы отказы/одобрения. Масштабируется на сегмент приезжих специалистов с опытом и сомнениями в интеграции.</t>
  </si>
  <si>
    <t>[00:00:02.64] – Продавец – Оксана, добрый вечер, здравствуйте., [00:06:06.22] – Клиент – А есть, чтобы меньше денег платить, какой-то другой курс подешевле, что если мне откажут...?, [00:10:23.84] – Клиент – Но они же не хотят, чтобы мы работали по специальности, они же нас отправляют на полы.</t>
  </si>
  <si>
    <t>Разговор был завершён логично: участники обменялись финальными фразами, пожелали друг другу доброго вечера, прощались, не было технических сбоев.</t>
  </si>
  <si>
    <t>[00:13:20.96] – Продавец – Всё отлично тогда. Вам доброго вечера., [00:13:24.14] – Клиент – Доброго вечера. Хорошо, до свидания., [00:13:26.58] – Продавец – До свидания., [00:13:27.68] – Клиент – До свидания.</t>
  </si>
  <si>
    <t>Звонок соответствует скорее промежуточному этапу сопровождения, а не первому контакту. Менеджер не впервые рассказывает о курсе или процессе, нет поздравления с назначением термина, а обсуждаются детали подготовки, вопросы по содержанию курса, расписанию, сомнения по финансовым вопросам. Отсутствуют ключевые признаки первого контакта (поддержка в первый раз, отправка памятки и тренажёра, объяснение роли бератора).</t>
  </si>
  <si>
    <t>[00:00:06.88] – Продавец – ...Ранее с вами общались по поводу термина..., [00:05:47.78] – Продавец – ...с вами еще свяжется Екатерина, моя коллега, которая ранее с вами общалась, и также перед термином еще раз с вами пообщается.</t>
  </si>
  <si>
    <t>172463203_1888085852_4a8f33</t>
  </si>
  <si>
    <t>https://docs.google.com/document/d/1KeYc_pDwZTxbaO4XDUQPV-v-4J3gugDdRcmBiM5Dvsc/edit?usp=drivesdk</t>
  </si>
  <si>
    <t>2026-03-16 02:33:46</t>
  </si>
  <si>
    <t>2026-03-16 09:29:58</t>
  </si>
  <si>
    <t>172463203_1888085852</t>
  </si>
  <si>
    <t>+380667521045, Статус: Разговор состоялся</t>
  </si>
  <si>
    <t>09:10:25+01:00</t>
  </si>
  <si>
    <t>Olena Smickn</t>
  </si>
  <si>
    <t>2026-01-29T20:45:17+01:00</t>
  </si>
  <si>
    <t>Автосделка: Lead from: https://sternmeister.de/education_germany?utm_source=tiktok&amp;utm_medium=paid&amp;utm_id=1854865809096818&amp;utm_campaign=20-01-2026%20%7C%20Smart%2B%20%7C%20Education%20Germany&amp;ttclid=E_C_P_CuIBtuwwLNHj4vU-yG3udjj4BZ6zDmcS_5KShMqTLUQoqAWe0O</t>
  </si>
  <si>
    <t>https://sternmeister.kommo.com/leads/detail/17710488</t>
  </si>
  <si>
    <t>Менеджер начал разговор с приветствия, представился по имени и указал компанию, что соответствует стандарту: "Елена, доброе утро. Здравствуйте.", "Меня зовут Кристина, я менеджер сопровождения компании Штернмастер." Это корректное приветствие, представление и обозначение компании.</t>
  </si>
  <si>
    <t>[00:00:03.020] – Продавец – Елена, доброе утро. Здравствуйте., [00:00:07.040] – Продавец – Меня зовут Кристина, я менеджер сопровождения компании Штернмастер.</t>
  </si>
  <si>
    <t>Менеджер не уточнил, удобно ли Клиенту говорить, не проговорил длительность и только косвенно обозначил цель звонка, упомянув про назначенный термин и информацию от коллеги: "Поздравляю вас с назначенным термином. Понимаю, что он еще, правда, не так скоро. Подскажите, пожалуйста, ранее уже общались с моим коллегой, с Максимом. Он вам отправлял информацию по подготовке к термину?" Не хватает программирования по формату, длительности и уточнения удобства.</t>
  </si>
  <si>
    <t>[00:00:07.040] – Продавец – Меня зовут Кристина, я менеджер сопровождения компании Штернмастер. Поздравляю вас с назначенным термином. Понимаю, что он еще, правда, не так скоро. Подскажите, пожалуйста, ранее уже общались с моим коллегой, с Максимом. Он вам отправлял информацию по подготовке к термину?</t>
  </si>
  <si>
    <t>Менеджер не спрашивал о самочувствии, волнении или эмоциональном состоянии перед термином, не озвучил ни явных, ни косвенных вопросов на эту тему.</t>
  </si>
  <si>
    <t>Клиент не озвучил прямого волнения; Менеджер не предпринял шагов к поддержке или снижению напряжённости перед термином, несмотря на высказывания клиента об обеспокоенности содержимым встречи (непонятность назначения).</t>
  </si>
  <si>
    <t>Менеджер не объяснил, кто такой бератер и как проходит такая встреча, какую цель она имеет и какова её структура.</t>
  </si>
  <si>
    <t>Менеджер не указывал ни одного примера типичных вопросов, которые может задать бератер на встрече, и не упоминал о целях таких вопросов.</t>
  </si>
  <si>
    <t>Менеджер не предпринимал попыток снизить потенциальные страхи или напряжение клиента перед встречей с бератером, не давал разъяснений и слов поддержки на эту тему.</t>
  </si>
  <si>
    <t>Менеджер не сообщил о направлении памятки для подготовки к термину и не обозначил никакого канала для такой коммуникации в этом контексте.</t>
  </si>
  <si>
    <t>Нет упоминания о памятке, её структуре, содержании или пользе для клиента — данное описание полностью отсутствует.</t>
  </si>
  <si>
    <t>Менеджер не говорил о тренажёре, не обещал его отправить и не пояснял, что такое инструмент будет предоставлен.</t>
  </si>
  <si>
    <t>Клиент не озвучил прямых возражений в виде страха перед термином или стресса, основное недоумение связано с типом назначенного Weiterbildung, а не с условиями участия или процессом взаимодействия.</t>
  </si>
  <si>
    <t>[00:00:32.260] – Клиент – Да нет, вопросов нет, просто я не могу понять, что они хотят от меня, потому что я им пишу одно, то есть я термин брала на то, что, ну, поговорить по поводу вайтербильдинга, но я так понимаю, что это будет совсем другая встреча, это не о том.</t>
  </si>
  <si>
    <t>Менеджер реагировал на сомнения клиента относительно различия в назначении терминов и путаницы с программами, старался пояснить ситуацию в Jobcenter и расписал возможные шаги: "Елена, тогда, возможно, знаете, как можно попробовать позвонить в Jobcenter и напомнить им о том, что у вас есть термин как раз-таки на тему обучения..." Это помогло немного снизить тревожность и дать рекомендации.</t>
  </si>
  <si>
    <t>[00:00:46.020] – Продавец – Почему вы так думаете? Какой-то ответ пришел?, [00:01:08.000] – Продавец – Да, я вас поняла. Елена, тогда, возможно, знаете, как можно попробовать позвонить в Jobcenter и напомнить им о том, что у вас есть термин как раз-таки на тему обучения...</t>
  </si>
  <si>
    <t>Клиент задаёт вопросы о корректности терминов, действиях с Jobcenter и подтверждении приёмки документов. Менеджер детально отвечает на каждый вопрос, даёт рекомендации, корректно разъясняя различия между назначенными встречами.</t>
  </si>
  <si>
    <t>[00:01:32.120] – Клиент – То есть, может быть, отправить им еще раз то, что вы мне присылали?, [00:02:51.760] – Продавец – А тогда, возможно, как раз-таки данный термин идет на обучение, потому что они, скорее всего, решили уже, voraussichtlich Beraighter вам одобрил, и в Agentur für Arbeit там будет решение по поводу финансирования.</t>
  </si>
  <si>
    <t>Менеджер инициирует договоренность о следующем контакте, уточняет, когда перезвонит после получения информации: "Я вам, если будет удобно, завтра, например, позвоню и более подробно поговорим по этому поводу." Цель прозвучала — уточнение ситуации и дальнейшие шаги.</t>
  </si>
  <si>
    <t>[00:06:09.840] – Продавец – Да, это письмо обязательно нам перешлите, чтобы мы понимали, сориентировались, как лучше действовать. Я вам, если будет удобно, завтра, например, позвоню и более подробно поговорим по этому поводу.</t>
  </si>
  <si>
    <t>Менеджер предложил продолжать коммуникацию и попросила клиента переслать письма, тем самым сохранила открытый коммуникационный канал, дала понять, что на связи и готова поддержать: "это письмо обязательно нам перешлите... я уже с вами созвонюсь завтра".</t>
  </si>
  <si>
    <t>Менеджер не уточнила у клиента, стало ли ему понятнее, больше ли уверенности после разговора — такой явный вопрос не был задан.</t>
  </si>
  <si>
    <t>Менеджер объяснила, что после одобрения бератора кейс передаётся в Agentur für Arbeit для решения вопроса о финансировании: "скорее всего, вам его одобрил Beraighter и передал в агентство. Вот этот, да, который вы говорите на второе число. Потому что именно там решается вопрос про финансирование."</t>
  </si>
  <si>
    <t>[00:02:51.760] – Продавец – А тогда, возможно, как раз-таки данный термин идет на обучение, потому что они, скорее всего, решили уже, voraussichtlich Beraighter вам одобрил, и в Agentur für Arbeit там будет решение по поводу финансирования.</t>
  </si>
  <si>
    <t>Менеджер не дал действий на случай, если в финансировании будет отказано, не объяснил, что нужно выяснить причину и обсудить дальнейшие шаги.</t>
  </si>
  <si>
    <t>Менеджер обозначил дальнейшее сопровождение — созвонится с клиентом, чтобы обсудить ситуацию после получения писем: "Я вам, если будет удобно, завтра, например, позвоню и более подробно поговорим по этому поводу", а также "я уже с вами созвонюсь завтра".</t>
  </si>
  <si>
    <t>Менеджер обращался к клиенту по имени много раз, был корректен и вежлив во всех обращениях, использовал "пожалуйста", "я вас поняла", доброжелательный стиль и выслушивал клиента с уважением даже в случаях проявления недовольства: "Елена, давайте...", "Я вас поняла", "Спасибо", "Я уже с вами созвонюсь завтра" и т.д.</t>
  </si>
  <si>
    <t>[00:00:07.040] – Продавец – Меня зовут Кристина, я менеджер сопровождения компании Штернмастер., [00:00:23.880] – Продавец – Подскажите, пожалуйста, Елена, есть ли у вас какие-то вопросы, [00:01:08.000] – Продавец – Да, я вас поняла. Елена, тогда, возможно,..., [00:06:40.360] – Продавец – Вы мне присылали, получается, всё на 30 марта., [00:08:55.660] – Продавец – Все, хорошо. Тогда доброго дня.</t>
  </si>
  <si>
    <t>Менеджер активно реагировал на речь клиента, уточнял детали по истории терминов, повторял и перефразировал детали ситуации, что подтверждает активное слушание: "Я вас поняла", "А на второе просто термин. По поводу чего непонятно...", "Вы мне присылали, получается, всё на 30 марта." Это признаки вовлечённого диалога.</t>
  </si>
  <si>
    <t>[00:01:08.000] – Продавец – Да, я вас поняла., [00:03:51.680] – Продавец – Это, скорее всего, они рассмотрели обучение и, скорее всего, вам его одобрил Beraighter и передал в агентство., [00:06:40.360] – Продавец – Вы мне присылали, получается, всё на 30 марта.</t>
  </si>
  <si>
    <t>Была нарушена критически важная корпоративная норма — Менеджер резко высказался о коррумпированной тратах бюджета и охарактеризовал курсы Grundkompetenz как незначительные/бесполезные, что может повлиять на репутацию: "Ну, освоение бюджета. Бюджет есть на это, и нужно его потратить." Подобное высказывание вредит имиджу и может снизить доверие клиента, создавая риск для компании.</t>
  </si>
  <si>
    <t>[00:05:36.540] – Продавец – Ну, освоение бюджета. Бюджет есть на это, и нужно его потратить.</t>
  </si>
  <si>
    <t>Менеджер не обманывал относительно курса, лицензий и продукта, сохранял уважительный тон и отвечал по существу. Негативные оценки в адрес бюрократии были озвучены осторожно и не нарушили доверия клиента — жалобы были в основном на Jobcenter, а не на Sternmeister.</t>
  </si>
  <si>
    <t>Менеджер не давал ложных гарантий, не раскрывал внутренней информации и не делал неправомерных обещаний. Высказывания не нарушают закон, не вводят в заблуждение по поводу лицензий или официальных аспектов курса.</t>
  </si>
  <si>
    <t>А) Скрипт: Приветствие и представление -&gt; уточнение статуса предыдущего общения -&gt; выявление вопросов по материалам/термину -&gt; разбор ситуации с назначением неправильного типа Weiterbildung -&gt; рекомендации по действиям (позвонить, написать в Jobcenter) -&gt; обсуждение назначения и структуры терминов и различий в центрах -&gt; сбор документов и переписка по e-mail/WhatsApp для анализа -&gt; фиксация необходимости созвона завтра -&gt; прощание. Б) Нет попытки программирования или проработки памятки по скрипту, но тщательно разбирается бюрократика и процесс Jobcenter. В) Элементы скрипта сработали: подробные разъяснения по процессу, клиент задавал вопросы, позитивно реагировал на предложение о следующем контакте. Г) Не сработало: не снят страх перед термином, не повышена уверенность клиента в полезности процесса, пропущена презентация курса в рамках стандартного скрипта.</t>
  </si>
  <si>
    <t>А) Разговор завершился фиксацией следующего шага (переслать письма, созвон завтра) без отказа или отложенного решения. Б) Клиент сказал: "Хорошо" – согласился с планом. В) Продавец закрепил шаг, не было отказа. Г) Улучшить можно было бы уточнением готовности к учебе после разъяснения — например, спросить: "Если получите одобрение, будете готовы приступить к курсу именно на эту дату?"</t>
  </si>
  <si>
    <t>[00:06:29.460] – Продавец – Да, да, и на первый, и термин тоже на второй, пишите, что он есть. Я его зафиксирую, чтобы у нас он тоже по системе отражался. Ну и я уже с вами созвонюсь завтра.</t>
  </si>
  <si>
    <t>А) Темы: проверка понимания клиентом назначения термина, разъяснение различий между типами Weiterbildung/Grundkompetenz, обсуждение путаницы с Jobcenter и датами встреч, сбор документов для анализа ситуации, договоренность о следующем контакте. Презентация курса в явном виде отсутствует, этап оплаты не обсуждался. Б) Реакция клиента: настороженная, с недоверием к Jobcenter, вопросы были конкретными, отношение — скорее заинтересованное, но с сомнениями относительно пользы предлагаемых встреч. В) Достигнуты договоренности: отправка писем и созвон на следующий день, уточнение структуры терминов, фиксация даты следующего потока.</t>
  </si>
  <si>
    <t>1. Ошибка: отсутствие программирования разговора и уточнения удобства для клиента. Следовало начать фразой: "Скажите, вам сейчас удобно говорить? Наш разговор займет 5-7 минут, я помогу разобраться с ситуацией по вашим терминам." Это сняло бы барьер и добавило структурности. 2. Ошибка: не задан вопрос о самочувствии или волнении. Следовало спросить: "Есть ли у вас какие-то переживания перед встречей? Часто участники волнуются, это нормально." Ожидаемый эффект — идентификация страхов клиента и шанс их снизить. 3. Ошибка: не презентовано содержание памятки или тренажёра для термина. Лучше было бы сказать: "Я отправлю вам специальную памятку и тренажёр, чтобы подготовиться к встрече — там примеры вопросов и лучшие ответы." Это повысило бы уверенность клиента и продвинуло к следующему шагу.</t>
  </si>
  <si>
    <t>1. "Я вас поняла. Елена, тогда, возможно, знаете, как можно попробовать позвонить в Jobcenter..." — активное слушание, рефрейм проблемы клиента, показ вовлечённости (массовая техника). 2. Разъяснение различий между термином в Jobcenter и Agentur für Arbeit — "скорее всего, вам его одобрил Beraighter и передал в агентство..." — помогает клиенту разобраться в процессах (массовая техника). 3. Инициатива по сбору документов и последующему звонку — "это письмо обязательно нам перешлите... я уже с вами созвонюсь завтра" — поддержка и личный подход (массовая техника).</t>
  </si>
  <si>
    <t>А) Клиент: женщина, имя Елена, аналитический склад, опыт в бухгалтерии, решительна, уверена в своей профессиональной специализации, обладает критическим мышлением по отношению к процессам Jobcenter, проявляет инициативу в коммуникации ("я им написала по поводу Weiterbildung по профессии"). Часто уточняет детали и последовательно расставляет приоритеты. Б) Цели: получение одобрения на Weiterbildung по профессии бухгалтер и получение качественного релевантного образования, не желает терять время/деньги на нерелевантные курсы, ищет прямые и прозрачные ответы, имеет ясные ожидания по содержанию обучения. Боли: страх получить бесполезный курс, непонимание логики Jobcenter — "Grundkompetenz... это совсем другой Weiterbildung, абсолютно". В) Для маркетинга: такие клиенты ценят детализацию, четкие инструкции, усиление информирования о процессах Jobcenter, возможность быстрой поддержки. Им важно чувствовать индивидуальное сопровождение и видеть примеры/успехи в их специализации. Сегмент можно масштабировать через инфопространство и targeted рекламу для бухгалтеров и экономистов среди новых мигрантов.</t>
  </si>
  <si>
    <t>Разговор завершился логично — участники попрощались, диалог не был прерван, четкое завершение общения: "Все, хорошо, тогда доброго дня. До свидания."</t>
  </si>
  <si>
    <t>[00:09:01.300] – Продавец – Все, хорошо, тогда доброго дня. До свидания.</t>
  </si>
  <si>
    <t>По содержанию это явно первый контакт сопровождения: Менеджер поздравляет с назначенным термином, впервые обсуждает формат и назначение встреч, выясняет вопросы по материалам. Нет финального прогрева или разбора итогов — есть попытка начать подготовку клиента и договориться о следующим контакте. Признаки: "Поздравляю вас с назначенным термином...", "Подскажите, пожалуйста, ранее уже общались с моим коллегой, с Максимом. Он вам отправлял информацию по подготовке к термину?", "Я уже с вами созвонюсь завтра."</t>
  </si>
  <si>
    <t>[00:00:07.040] – Продавец – Поздравляю вас с назначенным термином., [00:06:09.840] – Продавец – Я вам, если будет удобно, завтра, например, позвоню и более подробно поговорим по этому поводу.</t>
  </si>
  <si>
    <t>172391785_1887897275_833812</t>
  </si>
  <si>
    <t>https://docs.google.com/document/d/1zMJbOBjdQwUlpUchITorr13LpXGivblhAnYBWGDMDfc/edit?usp=drivesdk</t>
  </si>
  <si>
    <t>2026-03-16 02:41:18</t>
  </si>
  <si>
    <t>2026-03-16 09:34:32</t>
  </si>
  <si>
    <t>172391785_1887897275</t>
  </si>
  <si>
    <t>12:45:21+01:00</t>
  </si>
  <si>
    <t>Менеджер корректно поприветствовал клиента, представился и обозначил компанию. Продавец поздоровался, назвал имя и свою должность, а также указал компанию Штернмастер. Все элементы приветствия присутствуют.</t>
  </si>
  <si>
    <t>[00:00:02.40] – Продавец – Добрый день. Олеся, здравствуйте. Меня зовут Кристина, менеджер отдела сопровождения Штернмастер. Звонила узнать, как у вас продвигается подготовка к термину.</t>
  </si>
  <si>
    <t>Менеджер обозначила цель звонка (подготовка к термину, уточнение по материалам), но не уточнила, удобно ли клиенту говорить и не обозначила длительность/формат разговора. Это упущение может снижать лояльность клиента в начале разговора. Рекомендация: всегда уточняйте, удобно ли общаться.</t>
  </si>
  <si>
    <t>[00:00:02.40] – Продавец – Добрый день. Олеся, здравствуйте. Меня зовут Кристина, менеджер отдела сопровождения Штернмастер. Звонила узнать, как у вас продвигается подготовка к термину. Посмотрели ли материалы, которые я вам отправляла?</t>
  </si>
  <si>
    <t>Менеджер проверила состояние клиента перед термином при разговоре уже с Тимуром, спрашивая о волнениях и сомнениях: 'Хотелось бы узнать, есть ли какие-то волнения перед предстоящим термином, может быть сомнения, опасения?'. Это явная и прямая формулировка, соответствует критерию.</t>
  </si>
  <si>
    <t>[00:06:15.00] – Продавец – Меня зовут Кристина, я менеджер сопровождения компании Штернмастер. Звоню по поводу предстоящего термина. Хотелось бы узнать, есть ли какие-то волнения перед предстоящим термином, может быть сомнения, опасения?</t>
  </si>
  <si>
    <t>Клиент озвучил умеренное волнение (страх отказа со стороны бюро), Менеджер поддержала его, выразив уверенность в положительном исходе и нормализовав ситуацию: 'Я тоже думаю, что тем более она уже настроилась на план обучения какой-то, для вас смотреть, то я думаю, что всё пойдёт хорошо.' Также Продавец выслушала опасения без давления.</t>
  </si>
  <si>
    <t>[00:06:57.50] – Продавец – Я тоже думаю, что тем более она уже настроилась на план обучения какой-то, для вас смотреть, то я думаю, что всё пойдёт хорошо.</t>
  </si>
  <si>
    <t>Менеджер не объяснила, кто такой бератер и как проходит встреча. Формат и цель встречи не раскрыты. Рекомендация: обязательно проговаривать, кто бератер, его роль и что ожидается на встрече для снятия напряженности клиента.</t>
  </si>
  <si>
    <t>Менеджер не называла примеры вопросов бератера и не объясняла, зачем они задаются. Хотя в разговоре упоминается, что будут вопросы, подробностей нет. Рекомендация: обязательно сообщать, каких вопросов ожидать и к чему они готовят.</t>
  </si>
  <si>
    <t>Хотя была проявлена поддержка по поводу переживаний, продавец не дал объяснений, что встреча не экзамен, что важна мотивация, не рассказал, можно ли отвечать простыми фразами. Более подробное объяснение этих моментов могло бы сильнее снизить страхи клиента.</t>
  </si>
  <si>
    <t>Есть упоминание о памятке: менеджер спросила, 'памятку посмотрели, есть ли вопросы по памятке в целом?', что подразумевает, что памятка ранее отправлена (и клиент подтвердил получение). Таким образом пункт выполнен.</t>
  </si>
  <si>
    <t>[00:07:20.00] – Продавец – Ну да, там еще человеческий фактор, я тут с вами не спорю. Подскажите, пожалуйста, памятку посмотрели, есть ли вопросы по памятке в целом?</t>
  </si>
  <si>
    <t>Менеджер не объяснила, что именно содержит памятка и как она поможет подготовиться к термину. Клиенту не даны детали по наполнению материала и его смыслу. Рекомендация: проговаривать разделы памятки и ее пользу — клиенту будет спокойнее.</t>
  </si>
  <si>
    <t>Менеджер не сообщала клиенту об отправке тренажёра для подготовки к термину и не упоминала о подобных инструментах. Это недостаток, поскольку тренажёр может повысить уверенность перед встречей.</t>
  </si>
  <si>
    <t>В разговоре клиент выражал только опасения, что бюро может отказать и волнения по поводу того, как всё пройдёт, но явных возражений по процессу, курсу или стоимости не было.</t>
  </si>
  <si>
    <t>[00:06:38.50] – Клиент – Я не знаю, из-за опасений, разве что бюро может отказать ей. Но она вроде как даже забыла, чтобы куда-то шел учиться, чтобы было какое-то развитие. Поэтому особо опасений нет. Я надеюсь, что всё будет окей.</t>
  </si>
  <si>
    <t>Клиент не высказывал явных возражений (только озвучивал тревоги и надежды), поэтому оценка не требуется.</t>
  </si>
  <si>
    <t>Клиент задавал вопросы, и Менеджер на все из них дала понятные ответы. Например, вопрос о формате курсов (онлайн или офлайн) — Менеджер чётко ответила. Также вопросы по переводу диплома и необходимости подтверждения — дан корректный разъясняющий ответ.</t>
  </si>
  <si>
    <t>[00:00:51.30] – Клиент – Главное, это же онлайн, правильно? Потому что он еще учится на магистратуре, на индивидуальном графике, но эти же курсы происходят онлайн или оффлайн? [00:01:01.00] – Продавец – Да, они происходят полностью онлайн, то есть у нас расписание есть: с 12 до 43 и с 18 до 45. [00:02:18.00] – Продавец – Ну, официально для работодателя нужно будет. Для джоб-центра вам достаточно будет перевода? А уже перевод может быть по завершению курса для работодателя.</t>
  </si>
  <si>
    <t>Менеджер обозначила время следующего контакта, предложив созвониться 12 числа перед 19 (датой термина), уточнила, кому лучше звонить и какие вопросы можно обсудить. Это выполняет критерий.</t>
  </si>
  <si>
    <t>[00:05:44.50] – Продавец – Надо, это тут 100 % нужно. Хорошо, тогда информация у вас есть, пусть Тимур готовится к встрече с бирайтером. Я еще, подскажите, пожалуйста, Олеся, поскольку термин у вас на 19 число, например, вам позвонить 12 числа, узнать, может быть, у Тимура появятся какие-то вопросы, либо ему лучше звонить, как ему будет удобнее?</t>
  </si>
  <si>
    <t>Менеджер сообщила, что готова ответить на вопросы клиента в любой момент через WhatsApp: 'Если вдруг появятся вопросы раньше, то вы можете прямо написать в WhatsApp, то есть могу текстом ответить на какие-то вопросы, чтобы просто не забыли, и я вам уже отвечу.' Сообщение о поддержке и открытом канале присутствует.</t>
  </si>
  <si>
    <t>[00:07:45.00] – Продавец – Подскажите, пожалуйста, Марк, также скажу ещё 12-го числа, вдруг появятся какие-то вопросы, мало ли по обучению, по сертификатам, по программам, мало ли что-то появится, отвечу на ваши вопросы. Если вдруг появятся вопросы раньше, то вы можете прямо написать в WhatsApp, то есть могу текстом ответить на какие-то вопросы, чтобы просто не забыли, и я вам уже отвечу.</t>
  </si>
  <si>
    <t>Менеджер не уточнила в конце разговора, стало ли клиенту понятнее его состояние после обсуждения и увереннее ли он себя чувствует по поводу термина. Соответствующий вопрос после разъяснений отсутствует.</t>
  </si>
  <si>
    <t>Менеджер не описала, какие шаги последуют после успешного прохождения термина. Дальнейший процесс не раскрывается, отсутствуют объяснения о передаче документов или следующих встречах.</t>
  </si>
  <si>
    <t>Менеджер не объяснила, какие действия нужно предпринять клиенту в случае отказа, не дала инструкций по выяснению причин или дальнейших шагов. Это важный компонент уверенности клиента и его подготовки.</t>
  </si>
  <si>
    <t>Менеджер обозначила, что после термина будет связь и дальнейшее сопровождение: 'В любом случае после термина отпишу, скажу что она сказала мне.' Также подчеркнуто, что перед термином свяжется с клиентом ведущая специалистка — процесс сопровождения клиента освещён.</t>
  </si>
  <si>
    <t>[00:08:14.00] – Клиент – Хорошо, понятно, спасибо вам большое. В любом случае после термина отпишу, скажу что она сказала мне. [00:08:21.00] – Продавец – Ещё перед термином с вами свяжется наша ведущая специалистка Хелина. Она вас подготовит к встрече с термином, ещё раз повторит с вами вопросы, которые обычно задают бирайтеры.</t>
  </si>
  <si>
    <t>Продавец обращался к клиентам по имени ('Олеся', 'Тимур'), был внимателен, использовал благодарность, пожелания, тёплый тон. Стиль ведения диалога был дружелюбным, поддерживающим, без высокомерия. Многократно используется "спасибо", "добрый день", пожелания хорошего дня.</t>
  </si>
  <si>
    <t>[00:00:02.40] – Продавец – Добрый день. Олеся, здравствуйте. Меня зовут Кристина... [00:07:45.00] – Продавец – Подскажите, пожалуйста, Марк... Если вдруг появятся вопросы раньше, вы можете прямо написать... [00:08:49.00] – Продавец – Да, хорошо, спасибо вам, да, спасибо, с прошедшим праздником вас. [00:08:53.00] – Продавец – Спасибо большое, до свидания.</t>
  </si>
  <si>
    <t>Продавец использовал активное слушание: 'Я вас поняла', 'Ну да, я тут согласна абсолютно с вами', 'Я тоже думаю', перефразировал мысли клиента и поддерживал темп живого диалога. Ответы строились на репликах клиента, продавец не уходил в монологи.</t>
  </si>
  <si>
    <t>[00:00:42.00] – Продавец – Я вас поняла. [00:02:44.50] – Продавец – Ну да, я тут согласна абсолютно с вами. [00:06:57.50] – Продавец – Я тоже думаю, что тем более она уже настроилась на план обучения какой-то, для вас смотреть, то я думаю, что всё пойдёт хорошо.</t>
  </si>
  <si>
    <t>В разговоре не зафиксировано критических ошибок: не было негативных высказываний о компании или курсе, не было 'слива' клиента. Продавец фиксировал следующий шаг, не дезинформировал по сертификатам или процессам.</t>
  </si>
  <si>
    <t>Продавец давал корректную информацию, не был грубым, не вводил клиента в заблуждение, не допускал давящих или обвинительных фраз. Все ответы вежливы и по существу.</t>
  </si>
  <si>
    <t>Не было нарушений закона: не было внутренних или коммерческих тайн, клиенту не давались гарантии трудоустройства, не раскрывались лишние детали по лицензиям. Менеджер не заявляла, что лицензия уже есть. Рискованных обещаний и юридических неточностей нет.</t>
  </si>
  <si>
    <t>А) Скрипт: 1. Приветствие, знакомство, обозначение цели — вопрос о подготовке. 2. Проверка по материалам, оценка вовлеченности. 3. Дополнительные вопросы о статусе обучения, признании диплома. 4. Уточнение планов и ситуации с бератером. 5. Проверка эмоционального состояния клиента. 6. Вопрос о возникших вопросах, предложение обратиться в WhatsApp. 7. Фиксация следующего контакта (12 числа), подготовка к работам с бератером. 8. Прощание и пожелание удачи. Б) Особенности: не было программирования диалога (нет вопроса "удобно ли"), не объяснялся формат встречи с бератером, отсутствовала структура памятки и вопросы бератера. В) Эффективно: клиент проявлял интерес, задавал вопросы по формату, по документам, давал положительные отзывы о курсе. Г) Не сработало: не было снижения страха перед термином, не объяснена роль бератера, не раскрыта инструкция к памятке, не озвучено, что делать при отказе.</t>
  </si>
  <si>
    <t>[00:00:02.40] – Продавец – Добрый день... Меня зовут Кристина... подготовка к термину... [00:00:51.30] – Клиент – Главное, это же онлайн, правильно?... [00:05:44.50] – Продавец – Надо, это тут 100 % нужно. Хорошо... позвонить 12 числа... [00:07:45.00] – Продавец – ...прямо написать в WhatsApp...</t>
  </si>
  <si>
    <t>А) Разговор завершился позитивно, без отказа. Б) Клиент выразил согласие на дальнейшие шаги ('В любом случае после термина отпишу, скажу что она сказала мне'). В) Продавец не допустил ошибок на этапе закрытия: озвучил следующий контакт, обещал поддержку, закрепил шаги. Г) Даже если не было дожима на финальное решение, тактика сопровождения работает — можно было добавить фразу для усиления уверенности или кратко резюмировать выгоды курса.</t>
  </si>
  <si>
    <t>[00:08:14.00] – Клиент – Хорошо, понятно, спасибо вам большое. В любом случае после термина отпишу, скажу что она сказала мне.</t>
  </si>
  <si>
    <t>А) В разговоре обсуждались подготовка к термину, содержание курса, подтверждение документов, мотивированность клиента, возможные вопросы Jobcenter, планы по обучению и дальнейшие действия. Б) Реакция клиента преимущественно позитивная, заинтересованная — дети проявляют инициативу, задают вопросы, маме важно качество образования и перспективы в Германии. В) Был согласован следующий контакт (созвон перед термином), продавец сообщил о возможности консультаций через WhatsApp, фиксировано сопровождение после термина.</t>
  </si>
  <si>
    <t>[00:00:02.40] – Продавец – Добрый день... [00:06:08.00] – Клиент – Тимур, добрый день... [00:08:14.00] – Клиент – Хорошо, понятно, спасибо вам большое. В любом случае после термина отпишу, скажу что она сказала мне.</t>
  </si>
  <si>
    <t>1. Не было программирования разговора и уточнения, удобно ли говорить. Контекст: начало разговора. Как сказать: 'Олеся, подскажите, удобно ли сейчас пару минут пообщаться по поводу подготовки к термину?' Ожидаемый эффект: увеличение лояльности, меньше раздражения. 2. Нет объяснения формата встречи с бератером, его роли и типичных вопросов. Контекст: обсуждение подготовки к термину. Как сказать: 'Термин — это встреча с бератером (вашим консультантом), который оценивает вашу мотивацию на курс. Обычно спрашивают о причинах выбора профессии, целях, планах работать в Германии.' Ожидаемый эффект: снижение страха, меньше неизвестности. 3. Не раскрыто содержание памятки и не передан тренажёр (если он есть). Как сказать: 'В памятке — список типичных вопросов бератера, подсказки, как отвечать, пример мотивационных ответов. Я сейчас продублирую памятку в WhatsApp.' Ожидаемый эффект: клиент увереннее, вероятность успеха выше. 4. Нет инструкции на случай отказа. Добавить: 'Если вдруг решение будет отрицательным — обязательно уточните, что не устроило и дайте знать нам, чтобы мы могли скорректировать подготовку.' Эффект: уменьшение тревожности при отказе.</t>
  </si>
  <si>
    <t>1. Активное слушание и поддержка, массовая техника: 'Я вас поняла', 'Я тоже думаю, что всё пойдёт хорошо'. Внимание к переживаниям клиента, нормализация чувств, поддержка. Работает на доверие и снижение тревоги. 2. Предложение открытого канала связи и открытости к вопросам: 'Если вдруг появятся вопросы раньше, то вы можете прямо написать в WhatsApp'. Массовая техника, вызывает доверие и снижает барьер к повторным контактам. 3. Внимательное, тёплое общение — многократное обращение по имени, искренняя благодарность, пожелания, поздравления. Массовая техника: формирует эмоциональный контакт.</t>
  </si>
  <si>
    <t>А) Психологический и демографический портрет: Клиент — семья: мама Олеся и сын Тимур. Темперамент: рациональный, инициативный, мотивированный на развитие и интеграцию в Германии. Мамa проявляет заботу и активность, уточняет детали. Тимур рассудителен, в целом спокоен, но есть опасения по согласованию терминов. Б) Цели: Тимур хочет получить востребованную профессию (бухгалтер) в Германии, использовать существующее экономическое образование и повысить шансы на быстрый выход на рынок труда. Боль — риск отказа Jobcenter и неопределённость статуса украинского диплома. Мотивация: 'он хочет, потому что бухгалтеры реально считаются, тут их нехватка.', 'Он же так хочет это всё, отключил внимание.' В) Маркетинг: для таких клиентов важно подчеркивать востребованность профессии, высокую признаваемость сертификата, возможность совмещения с учёбой/работой. Работают триггеры адаптации, карьерные перспективы, сопровождение по документам и персональное общение. Сегмент перспективный — интегрирующиеся мигранты с высшим образованием, ценят карьерные лифты, гибкость формата, персональное внимание и поддержку на всём пути.</t>
  </si>
  <si>
    <t>Разговор завершился полноценно, участники попрощались, финальные фразы прозвучали, сбоя или обрыва нет.</t>
  </si>
  <si>
    <t>[00:08:49.00] – Продавец – Да, хорошо, спасибо вам, да, спасибо, с прошедшим праздником вас. [00:08:53.00] – Продавец – Спасибо большое, до свидания.</t>
  </si>
  <si>
    <t>Этот звонок относится к промежуточному контакту: Менеджер проверяет, ознакомился ли Клиент с памяткой и материалами, обсуждает детали подготовки и возможность следующего контакта за несколько дней до термина. Признаков первого контакта нет: памятка уже отправлена и изучена, идут уточнения и поддержка, а к типу финального тоже не относится, т.к. обсуждаются не последние детали. Цитаты: '[00:00:15.20] – Клиент – Да, да, спасибо огромное. Сын просмотрел, распечатал даже и подготовил, чтобы не пойти на этот термин.', '[00:05:44.50] – Продавец – ...вам позвонить 12 числа, узнать, может быть, у Тимура появятся какие-то вопросы...'.</t>
  </si>
  <si>
    <t>[00:00:15.20] – Клиент – Да, да, спасибо огромное. Сын просмотрел, распечатал даже и подготовил, чтобы не пойти на этот термин. [00:05:44.50] – Продавец – ...вам позвонить 12 числа, узнать, может быть, у Тимура появятся какие-то вопросы...</t>
  </si>
  <si>
    <t>195537239_1888171594_d8b98e</t>
  </si>
  <si>
    <t>https://docs.google.com/document/d/1FgHimdIQBbvHHO0gdVl7LNVuTKQGUbUeuAF7An2Mabg/edit?usp=drivesdk</t>
  </si>
  <si>
    <t>2026-03-16 02:31:30</t>
  </si>
  <si>
    <t>2026-03-16 10:05:14</t>
  </si>
  <si>
    <t>195537239_1888171594</t>
  </si>
  <si>
    <t>12:34:02+01:00</t>
  </si>
  <si>
    <t>Менеджер корректно поприветствовала клиента, представилась и обозначила компанию. В самом начале звонка она сказала: "Меня зовут Кристина. Я звоню из компании Штернмастер." Это соответствует требованиям критерия. Рекомендация: закрепить стандарт приветствия и добавить уточняющий вопрос про имя клиента для дополнительной персонализации.</t>
  </si>
  <si>
    <t>[00:00:05.600] – Продавец – Меня зовут Кристина. Я звоню из компании Штернмастер.</t>
  </si>
  <si>
    <t>Менеджер обозначила цель звонка: узнать, какое решение принял клиент по поводу обучения, и уточнила, удобно ли общаться. Длительность не была оговорена, но формат взаимодействия был понятен. Рекомендация — иногда добавлять ориентировочную длительность, если ожидание или сложность превышают стандартные.</t>
  </si>
  <si>
    <t>[00:00:05.600] – Продавец – ...Ранее с вами общались по поводу обучения. Подскажите, пожалуйста, звоню узнать, какое решение приняли. Удобно ли с вами сейчас разговаривать?</t>
  </si>
  <si>
    <t>Менеджер не задавал прямых вопросов о самочувствии или волнении клиента перед термином либо встречей с бератером. Были обсуждения решений и ожиданий, но эмоционального состояния клиента менеджер не уточнял. Рекомендация — добавлять вопросы типа "Как вы себя чувствуете перед встречей? Есть ли волнение?"</t>
  </si>
  <si>
    <t>Менеджер несколько раз демонстрировал эмпатию и поддержку клиенту, особенно касательно сложностей поиска жилья, процесса интеграции, решения вопросов с терминами и бюрократией. Она выражала понимание его трудностей и сопереживание, что ощущалось как поддержка. Рекомендация — добавить фразы-поддержки именно перед подготовкой к решающему термину.</t>
  </si>
  <si>
    <t>[00:09:00.809] – Продавец – Мы вас прекрасно понимаем. У нас все студенты через это прошли. Часть коллектива через это прошла. Мы абсолютно понимаем все трудности, с которыми вы столкнулись. И то, что вы нашли себе квартиру, когда нам говорят об этом, поверьте, мы за вас не менее счастливы, чем вы сами, потому что мы понимаем, насколько это действительно сложно.</t>
  </si>
  <si>
    <t>Менеджер в данном звонке не дал объяснения, кто такой бератер и какова цель самой встречи, а также не объяснил детали формата этой встречи. Это упущение, так как клиент мог бы получить дополнительную уверенность. Нужно добавить стандартный фрагмент о роли бератера и логике его вопросов.</t>
  </si>
  <si>
    <t>Прямой информации о том, какие типичные вопросы может задавать бератер, от менеджера не прозвучало. Были общие упоминания про подготовку и важность логики ответа, но без конкретных примеров вопросов. Рекомендация — рассказывать хотя бы 2-3 наиболее частых вопроса и объяснять их смысл.</t>
  </si>
  <si>
    <t>Поскольку обсуждение терминов и возможных страхов шло опосредовано, менеджер не фокусировалась на снижении страха непосредственно перед встречей с бератером. Не было нормализации ситуации или объяснения, что встреча не экзамен. Рекомендация — добавить уточняющее объяснение и снять излишнюю тревогу.</t>
  </si>
  <si>
    <t>Менеджер уточнила клиенту, что отправляла информацию по памятке на термин, а также предложила повторно выслать материалы и ссылку на тренажер. Была озвучена отправка через WhatsApp и e-mail. Рекомендация — сразу выбирать канал по предпочтению клиента.</t>
  </si>
  <si>
    <t>[00:08:13.127] – Продавец – Я вам отправляла информацию по памятке на термин. Вы ее изучали?; [00:10:27.300] – Продавец – Сейчас я вам прямо его отправлю. Прям вот сейчас отправлю. Вот вам придет?; [00:10:53.600] – Продавец – На WhatsApp отправила. Вот прямо сейчас отправила прям ссылкой.</t>
  </si>
  <si>
    <t>Продавец дала краткое объяснение содержания памятки: "Главное понять вообще в целом, какие вопросы будут вам задавать и логику ответа". Рекомендация — конкретизировать описание разделов и пользы памятки, это помогает снизить неопределённость.</t>
  </si>
  <si>
    <t>[00:09:42.226] – Продавец – Я вам предлагаю вечером памятку, неспешные для себя темпы, открытия полистать и изобреть не нужно. Главное понять вообще в целом, какие вопросы будут вам задавать и логику ответа.</t>
  </si>
  <si>
    <t>Менеджер прямо рассказала о наличии чат-бота как тренажера для подготовки к встрече, описала его назначение — симуляция вопросов от бератера. Также уточнила канал отправки.</t>
  </si>
  <si>
    <t>[00:10:10.380] – Продавец – Да, там еще и чат-бот я вам тоже выслала. Он открывается в браузере, вы просто открываете, запускаете и прям по памяти можете ему отвечать. Он задает вопросы от лица берейтера. Проговорить можно, здорово.</t>
  </si>
  <si>
    <t>Клиент не формулировал возражения против самой программы или действий менеджера. Он обсуждал ситуацию с Jobcenter, финансированием, своим желанием учиться и возможные сложности, но не выдвигал структурированных возражений к услуге или самому менеджеру.</t>
  </si>
  <si>
    <t>[00:00:17.984] – Клиент – Если я еще не уверен, что мне все-таки дадут согласие на B1, если не дадут, тогда я буду пробовать еще к вам идти.; [00:01:22.436] – Продавец – Они не дадут сразу на два курса финансирования.; [00:01:25.320] – Клиент – Не дадут?</t>
  </si>
  <si>
    <t>Возражений или сомнений по сути программы не прозвучало, но потенциальные вопросы и неуверенность клиента о финансировании были обработаны понятно и корректно. Менеджер дала объективное разъяснение — например, по поводу невозможности финансирования сразу двух курсов, стоимости обучения самостоятельно, и структуре возможных сценариев. Это помогло клиенту прояснить свою ситуацию.</t>
  </si>
  <si>
    <t>[00:01:22.436] – Продавец – Они не дадут сразу на два курса финансирования.; [00:03:04.457] – Продавец – Можно, но там вообще в целом обучение бухгалтера, вообще в целом обучение любой профессии с немецким сертификатом, поскольку ДЭКР – это очень дорого все оформить, да, сертификат в Германии зарегистрировать, любое обучение в Германии, оно достаточно дорого, это все, поэтому.</t>
  </si>
  <si>
    <t>Клиент задал несколько вопросов (о возможности совмещать два курса, оплачивать обучение самостоятельно, стоимости, гибкости расписания, работе после 16:00), и менеджер дала максимально возможные, логичные и честные ответы на каждый вопрос. Не было вопросов, на которые бы менеджер не ответила.</t>
  </si>
  <si>
    <t>[00:01:25.320] – Клиент – Не дадут?; [00:03:28.833] – Клиент – Вроде бы тут раз я спрашивал, мне сказали, что 9 с чем-то, да?; [00:03:31.880] – Продавец – 9700, да, стоит обучение на государственном уровне.; [00:04:07.760] – Клиент – ...если вы говорите, можно как-то гибкие графики сделать, и если еще так можно, я буду по-любому учиться. ...Я не знаю, или вы будете еще работать, например, после четырех. ...</t>
  </si>
  <si>
    <t>Менеджер предложила следующий контакт и согласовала с клиентом дату звонка для подготовки к завтрашнему термину — был выбран понедельник, 16-го числа с утра. Цель также обозначена: подготовка к встрече в Jobcenter.</t>
  </si>
  <si>
    <t>[00:07:02.276] – Клиент – Наверное, мне лучше будет в пятницу, если у меня что-то хочет подготовить. А, в пятницу я работаю. Лучше в понедельник. Я тогда возьму выходной понедельник. И лучше в понедельник пусть со мной свяжется.</t>
  </si>
  <si>
    <t>Менеджер чётко сообщила об открытом канале связи, указала возможность писать в чат и обращаться при возникновении вопросов, даже вне предстоящего контакта.</t>
  </si>
  <si>
    <t>[00:14:26.920] – Продавец – Ни в коем случае. Если будут вопросы, пишите в чат, я вам отвечу. Если чат вам не пришел, тоже напишите в чат, пожалуйста. Хорошо. Я с вами на связи. Вам желаю удачи.</t>
  </si>
  <si>
    <t>Менеджер не уточнила, стало ли клиенту понятнее или увереннее после разговора, не задала вопросов о степени подготовленности или эмоционального состояния по итогу общения. Рекомендация — просить обратную связь по завершении: "Всё ли сейчас понятно? Чувствуете ли себя увереннее?"</t>
  </si>
  <si>
    <t>Менеджер не дал клиенту описание следующих шагов после прохождения термина: не уточнила логику передачи документов, процесса финансирования и формальностей. Рекомендация — добавить прямой блок «что дальше» после успешной встречи.</t>
  </si>
  <si>
    <t>Менеджер не объяснил алгоритм действий на случай отказа в финансировании. Этот сценарий обсуждался только концептуально («может отказать»), но не было пошаговых инструкций, как действовать дальше. Рекомендация — добавить записи о необходимости выяснить причину отказа и о последующих шагах.</t>
  </si>
  <si>
    <t>Менеджер сообщила, что будет поддерживать связь в дальнейшем, и договорилась о следующем контакте до встречи в Jobcenter. Хотя прямого обещания созвона после самой встречи не было, было установлено, что канал связи остаётся открытым и поддержка будет оказана.</t>
  </si>
  <si>
    <t>[00:14:26.920] – Продавец – Ни в коем случае. Если будут вопросы, пишите в чат, я вам отвечу. Если чат вам не пришел... Я с вами на связи.</t>
  </si>
  <si>
    <t>Менеджер была очень доброжелательна, демонстрировала эмпатию, сочувствие к трудностям клиента, использовала вежливые формулировки и обращалась по имени: "Сергей". Присутствовали слова благодарности и поддержки. Тон соответствовал эмоциональному фону клиента.</t>
  </si>
  <si>
    <t>[00:00:01.685] – Продавец – Сергей, добрый день.; [00:14:01.480] – Продавец – Ну, помягче, да. Нас как-то мужчины больше слушают песни. Это природа, видимо, заложена у нас. Хорошо, Сергей, я вам желаю хорошей трудовой недели.; [00:14:41.320] – Продавец – Спасибо большое. До свидания.</t>
  </si>
  <si>
    <t>Менеджер регулярно реагировала на утверждения клиента, перефразировала ключевые мысли, подытоживала ситуации и поддерживала диалог живо, не сваливаясь в монолог. Хорошо использовала рефрейминг и соглашалась с мыслями клиента.</t>
  </si>
  <si>
    <t>[00:01:39.122] – Продавец – Группа у них же все в курс сайт идут.; [00:01:22.436] – Продавец – Они не дадут сразу на два курса финансирования.; [00:05:23.269] – Клиент – На 17-е. Вот они мне сбросили бумаги. Я, если что, их распечатаю и пойду....; [00:05:23.269] – Продавец – А сами вы как хотели, чтобы они согласились на одобрение обучения, либо вот именно B1?</t>
  </si>
  <si>
    <t>Менеджер не допустила критических ошибок: не высказывалась негативно о компании, не вводила в заблуждение по поводу сертификатов или структуры курса, не отговаривала клиента, не "сливала" клиента без следующего шага. Был предложен и согласован следующий контакт.</t>
  </si>
  <si>
    <t>[00:14:26.920] – Продавец – Ни в коем случае. Если будут вопросы, пишите в чат, я вам отвечу. Если чат вам не пришел, тоже напишите в чат, пожалуйста. Хорошо. Я с вами на связи.</t>
  </si>
  <si>
    <t>Менеджер дал только корректную и релевантную информацию, не нарушал доверие клиента, не грубил, не перебивал и не путал ключевые факты о курсе, возможностях, стоимости и процессах. Не было искажений или давления.</t>
  </si>
  <si>
    <t>[00:09:00.809] – Продавец – Мы вас прекрасно понимаем. ...Мы абсолютно понимаем все трудности, с которыми вы столкнулись.</t>
  </si>
  <si>
    <t>Никаких юридически опасных высказываний или обещаний, а также разглашения внутренней информации не было. Всё изложено корректно. Менеджер не обещал гарантированное трудоустройство и не делал ложных заявлений о лицензиях.</t>
  </si>
  <si>
    <t>A) Фактический скрипт: приветствие, обозначение компании и цели, вопрос об удобстве, сбор информации о статусе финансирования и желаниях, разъяснение сценариев финансирования (нельзя на два курса), предложение вариантов самостоятельной оплаты, разъяснение стоимости, гибких форматов, обсуждение расписания курсов и рабочих ситуаций, подготовка к встрече с бератером, отправка памятки и тренажёра, согласование следующей консультации, фиксация даты и способа связи, подчеркивание поддержки и открытости канала общения, финальное прощание. Б) Особенности: много эмпатии, обсуждение бытовых жизненных трудностей, клиент был вовлечён. C) Клиент реагировал позитивно, активно задавал вопросы, искал возможности. D) Не сработало — просел блок снятия стресса, не был детализирован процесс "что дальше", не заданы вопросы о самочувствии после диалога.</t>
  </si>
  <si>
    <t>[00:00:05.600] – Продавец – Меня зовут Кристина. Я звоню из компании Штернмастер. Ранее с вами общались по поводу обучения. Подскажите, пожалуйста, звоню узнать, какое решение приняли. Удобно ли с вами сейчас разговаривать?; [00:08:13.127] – Продавец – Я вам отправляла информацию по памятке на термин. Вы ее изучали?; [00:07:02.276] – Клиент – Наверное, мне лучше будет в пятницу... Лучше в понедельник... пусть со мной свяжется.</t>
  </si>
  <si>
    <t>Разговор завершился согласованием следующего шага: дата следующей консультации подобрана, клиент готовится по памятке и материалам. Клиент не отказался, не ушёл в неопределённость, не проявил слабость интереса.</t>
  </si>
  <si>
    <t>А) Продавец уточнил у клиента решение о финансировании обучения, обсудил сложности с Jobcenter, варианты финансирования курсов, возможность самостоятельной оплаты, стоимость, гибкость расписания, рабочие детали. Отправил памятку и тренажер, согласовал следующий звонок. Б) Клиент проявлял заинтересованность, проактивность, прямолинейно рассказывал о болях и сложностях, был благодарен за поддержку. В) Договорились о консультации перед решающим термином, закрепили канал связи, продавец предоставил материалы для самостоятельной подготовки.</t>
  </si>
  <si>
    <t>1. Не задан прямой вопрос о волнении/эмоциональном состоянии клиента перед предстоящей встречей.
– Контекст: клиент рассказывал о жизненных трудностях, но продавец не спросил, насколько он в стрессе из-за термина.
– Как следовало: "Сергей, волнуетесь ли вы перед встречей/термином? Часто это абсолютно нормально."
– Ожидаемый эффект: больше эмпатии и готовность клиента делиться трудностями.
2. Не объяснён формат встречи с бератером, не приведены примеры типичных вопросов.
– Как следовало: добавить блок "Чего ожидать на встрече: основные вопросы, цели, как проходит процесс".
3. Не объяснён сценарий после успешного/неудачного исхода термина (что делать, если отказ, куда двигаться далее).
– Как следовало: озвучить сразу "Если вдруг решение будет отрицательное, важно узнать причину и сразу связаться с нами — мы подскажем, как улучшить шансы в следующий раз".</t>
  </si>
  <si>
    <t>1. Эмпатия и поддержка клиента на бытовом уровне (Массовая техника): "Мы вас прекрасно понимаем. У нас все студенты через это прошли."
– Клиент оживился, чувствовал участие и тепло, что увеличивает степень доверия и лояльности к бренду.
2. Открытость по каналам связи (Массовая техника): "Если будут вопросы, пишите в чат, я вам отвечу."
– Ясный сигнал поддержки: клиент чувствует уверенность, что его "не бросят".
3. Гибкость и готовность подстраиваться под расписание клиента (Массовая техника): "Лучше в понедельник пусть со мной свяжется."
– Клиенту предложены варианты, он сам выбрал удобное время, это уменьшило внутренние барьеры.</t>
  </si>
  <si>
    <t>А) Клиент Сергей, вероятно 30–45 лет, мужчина, типичный мигрант в Германии (уже 2–3 года), ориентирован на долгосрочную адаптацию, аналитичен, проявляет высокую инициативу, открыто обсуждает сложности, несколько тревожен, хочет прозрачности ("Я только на это надеюсь, только на это надеюсь"). Б) Цели — получить B1 (финансирование и интеграция), сменить профессию на бухгалтера, повысить финансовую устойчивость, иметь признанный немецкий сертификат; страхи — не получит финансирования, его "заставят" пойти работать раньше, курс обойдётся очень дорого. В) Для маркетинга — акцент на модульности программы, выгоде официального сертификата, поддержке адаптации, гибких расписаниях (вечерние занятия, онлайн), отсрочка оплаты — важный фактор. Массовый сегмент: переселенцы с пробелами в языке, которым нужна уверенность и понятная дорожная карта.</t>
  </si>
  <si>
    <t>Разговор завершён логично: все участники попрощались, был установлен финальный контакт, диалог мягко завершён без сбоев или пауз.</t>
  </si>
  <si>
    <t>[00:14:38.020] – Клиент – Спасибо вам также. Хорошего дня.; [00:14:41.320] – Продавец – Спасибо большое. До свидания.; [00:14:42.480] – Клиент – До свидания.</t>
  </si>
  <si>
    <t>Звонок относится к промежуточному контакту. Менеджер не поздравлял с назначением первого термина, не презентовал памятку впервые, а уточнял выполнение ранее полученных рекомендаций, предлагал подготовку к следующей встрече. Были обсуждения: "Я вам отправляла информацию по памятке на термин. Вы ее изучали?", "Если чат вам не пришел, тоже напишите в чат", "Давайте ориентироваться так. У вас сейчас есть термин..." Эти признаки говорят о промежуточной работе с клиентом, а не о первичном контакте.</t>
  </si>
  <si>
    <t>[00:08:13.127] – Продавец – Я вам отправляла информацию по памятке на термин. Вы ее изучали?; [00:05:23.269] – Продавец – Давайте ориентироваться так. У вас сейчас есть термин. Он у вас есть на...;</t>
  </si>
  <si>
    <t>172411837_1887928352_c8fe09</t>
  </si>
  <si>
    <t>https://docs.google.com/document/d/1u9BNNkw0RLHaHR1wLps9CZDxH9n74mq56raE2Hh1MlU/edit?usp=drivesdk</t>
  </si>
  <si>
    <t>2026-03-16 02:37:11</t>
  </si>
  <si>
    <t>2026-03-16 09:30:51</t>
  </si>
  <si>
    <t>172411837_1887928352</t>
  </si>
  <si>
    <t>+4917680214163, Статус: Разговор состоялся</t>
  </si>
  <si>
    <t>14:29:59+01:00</t>
  </si>
  <si>
    <t>Ivanna Ustianovska</t>
  </si>
  <si>
    <t>2026-03-09T14:19:17+01:00</t>
  </si>
  <si>
    <t>Автосделка: Заявка - https://sternmeister.de/#form</t>
  </si>
  <si>
    <t>https://sternmeister.kommo.com/leads/detail/18346448</t>
  </si>
  <si>
    <t>Менеджер корректно поприветствовал Клиента, представился по имени и обозначил компанию Sternmaister с самого начала разговора. Это выполнено чётко и без ошибок.</t>
  </si>
  <si>
    <t>[00:00:04.840] – Продавец – Здравствуйте. Меня зовут Кристина, я менеджер отдела сопровождения компании Стернмастер.</t>
  </si>
  <si>
    <t>Менеджер обозначил цель звонка (помощь в подготовке к встрече с бератером), уточнил длительность разговора («буквально 5-10 минут»), и спросил, удобно ли Клиенту говорить. Всё сделано верно.</t>
  </si>
  <si>
    <t>[00:00:04.840] – Продавец – Поздравляю вас с назначенным термином, это уже серьезный шаг вперед. Подскажите, пожалуйста, у вас буквально 5-10 минут, чтобы обсудить дальнейшие шаги?</t>
  </si>
  <si>
    <t>Менеджер прямо поинтересовалась, как Клиент себя чувствует и есть ли волнение, корректно вскрыв эмоциональное состояние.</t>
  </si>
  <si>
    <t>[00:00:19.660] – Продавец – Подскажите, пожалуйста, как себя чувствуете? Есть ли волнение по поводу предстоящего термина?</t>
  </si>
  <si>
    <t>Клиент сообщил, что у него всегда есть волнение. Менеджер поддержал, объяснил возможные причины поведения директора, подчеркнул достижения Клиента и нормализовал ситуацию. Всё проведено корректно.</t>
  </si>
  <si>
    <t>[00:00:40.360] – Клиент – Ну да, у меня всегда волнение. Это как данный момент., [00:01:39.740] – Продавец – Ну, в любом случае, может быть, она вас так пытается мотивировать, потому что она тоже должна понимать, что это не ваш родной язык, и есть тот сертификат, который вы уже получили, он у вас на руках, и вы к нему тоже достаточно много усилий приложили, поэтому не обижайтесь на неё, может быть, она как раз в целях заботы, такое тоже бывает.</t>
  </si>
  <si>
    <t>Менеджер объяснила, что берайтер – это консультант в джоб-центре, обозначила цель встречи – убедиться, что выбранный курс поможет выйти на рынок труда.</t>
  </si>
  <si>
    <t>[00:02:51.200] – Продавец – И берайтеры – это ваш консультант в джоб-центре. Его задача – убедиться, что выбранный вами курс повышения квалификации действительно поможет выйти на рынок труда.</t>
  </si>
  <si>
    <t>Менеджер подробно перечислил типовые вопросы, которые могут быть на встрече: почему выбран курс, знаете ли содержание, где будете работать и т.д. – этого более чем достаточно.</t>
  </si>
  <si>
    <t>[00:03:18.660] – Продавец – И типичные вопросы, которые задают берайтеры: почему вы выбрали именно бухгалтерию? Знаете ли вы содержание курса? Сколько он длится? Где планируете работать после обучения? Какой у вас... Это все стандартные вопросы, к которым нужно нам с вами подготовиться.</t>
  </si>
  <si>
    <t>Менеджер специально акцентирует, что берайтер – не экзаменатор, главное – мотивация и осознанность выбора, поддерживает Клиента, снимает напряжение по поводу немецкого языка.</t>
  </si>
  <si>
    <t>[00:03:38.680] – Продавец – И важно понимать, что берайтер – это не экзаменатор, он не ставит оценки. Главное, что он хочет увидеть вашу мотивацию, осознанность выбора. Даже если ваш немецкий не на уровне носителя, как он этого хочет от вас, это нормально. Главное говорить уверенно, четко, пусть где-то даже будут простые фразы.</t>
  </si>
  <si>
    <t>Менеджер сообщил о наличии памятки и о том, что отправит её по e-mail; канал выбран и озвучен.</t>
  </si>
  <si>
    <t>[00:04:05.660] – Продавец – Мы подготовили памятку. Я вам ее на e-mail отправлю.</t>
  </si>
  <si>
    <t>Менеджер подробно описал содержимое памятки, выделил разделы: частые вопросы, готовые ответы, транскрипция, перевод, раздел фраз-спасателей, типичные ловушки, стратегия ответов.</t>
  </si>
  <si>
    <t>[00:04:05.660] – Продавец – ... Это документ, который мы разработали специально для наших будущих студентов. В нем собраны 19 самых частых вопросов от берайтера с готовыми вариантами ответов на немецком языке, с транскрипцией и переводом на русский. ... Также есть раздел фразы-спасатели. ... Еще один важный раздел — типичные ловушки берайтера, вопросы про язык, достаточность языка для работы в этой сфере. Описаны каверзные вопросы и правильная стратегия ответа.</t>
  </si>
  <si>
    <t>Менеджер сообщил, что отправит дополнительный тренажёр (чат-бот), описал его суть и назначение: практика ответов, подготовка к вопросам берайтера.</t>
  </si>
  <si>
    <t>[00:05:52.460] – Продавец – Дополнительно я направлю вам на e-mail разработанный в нашей компании тренажер — это чат-бот, который задает вопросы от имени берайтера, поможет отвечать своими словами.</t>
  </si>
  <si>
    <t>Клиент много делится страхами (Страх перед термином, Низкий уровень немецкого, Страх отказа в финансировании, Недостаточная подготовка), однако открытого возражения или категорического отказа от курса или предложения не озвучено, все сомнения адресованы процессу.</t>
  </si>
  <si>
    <t>[00:00:54.200] – Клиент – Ну, у меня уровень языка в реальности... Я не говорю хорошо на немецком языке. Мой директор постоянно мне об этом говорит, и это меня обижает. Но я не могу больше, чем я могу сама на самом деле. Реальный разговор у меня B1 максимум. То есть сертификат у меня C1. Ну, берайтер, наверное, хочет, чтобы я без практики сразу на Фраге не говорила по бухгалтерии. К сожалению, так не получается. Я постоянно, у меня страх, что как я могу и что ему сказать, чтобы она не начала снова меня ругать, что я не знаю немецкого.; [00:02:01.120] – Клиент – Ну, она просто еще говорит, что из-за моего уровня языка она мне ничего не дает, не оформляет, ничего вообще... Вот ты иди и ищи фирму, которая тебя возьмет, пусть они оплачивают твои подъёмники и так далее.</t>
  </si>
  <si>
    <t>Менеджер корректно работает со всеми озвученными страхами и сомнениями: поддерживает, объясняет процесс, дает чувство нормальности ситуации, детально рассказывает, как справляться с трудностями, сопровождает и снижает тревожность.</t>
  </si>
  <si>
    <t>[00:01:39.740] – Продавец – Ну, в любом случае, может быть, она вас так пытается мотивировать, потому что она тоже должна понимать, что это не ваш родной язык, и есть тот сертификат, который вы уже получили, он у вас на руках, и вы к нему тоже достаточно много усилий приложили, поэтому не обижайтесь на неё, может быть, она как раз в целях заботы, такое тоже бывает.; [00:03:38.680] – Продавец – Даже если ваш немецкий не на уровне носителя, как он этого хочет от вас, это нормально. Главное говорить уверенно, четко, пусть где-то даже будут простые фразы.</t>
  </si>
  <si>
    <t>Клиент напрямую вопросов не задавал, а скорее делился сложными ситуациями и сомнениями. Менеджер активно и подробно реагировал на них, давая развернутые ответы и рекомендации.</t>
  </si>
  <si>
    <t>[00:00:54.200] – Клиент – Ну, у меня уровень языка в реальности...; [00:09:04.940] – Клиент – Ну, у меня один раз был термин, когда после окончания курса B1 я говорила, что хочу быть бухгалтером, мне сказали, что ещё подумаем об этом, но не обещают.</t>
  </si>
  <si>
    <t>Менеджер предложил следующий контакт, уточнил дату (12-е, до обеда), Клиент подтвердил удобство, обозначена цель контакта – ответы на вопросы по обучению, материалам, подготовке.</t>
  </si>
  <si>
    <t>[00:06:46.760] – Продавец – Подскажите, пожалуйста, если мы, к примеру, договоримся, что 12-го числа мы можем обсудить, если будут вопросы по обучению, по материалам или подготовке, я смогу на них ответить в удобное для вас время 12-го числа?; [00:06:57.120] – Клиент – Хорошо. Завтра будет 10-е, а 12-е — это четверг. Пока у меня свободно, можно до обеда.</t>
  </si>
  <si>
    <t>Менеджер с самого начала говорит, что будет на связи вплоть до термина. На протяжении разговора подтверждает поддержку.</t>
  </si>
  <si>
    <t>[00:00:19.660] – Продавец – Я буду с вами на связи до самого дня термина. И моя задача помочь вам подготовиться, ответить на вопросы, сделать так, чтобы вы пришли на встречу с бирайтером спокойно и уверенно.</t>
  </si>
  <si>
    <t>Менеджер в финале разговора уточнил, стало ли Клиенту понятнее, что ожидать, и появилось ли больше уверенности.</t>
  </si>
  <si>
    <t>[00:07:00.620] – Продавец – ...как вы себя чувствуете после нашего разговора? Стало ли вам более понятно, чего ждать на термин, и появилась ли больше уверенности?</t>
  </si>
  <si>
    <t>Менеджер детально объяснила следующий процесс после успешного согласования термина: передача документов, назначение нового термина, совет — брать его максимально быстро.</t>
  </si>
  <si>
    <t>[00:08:07.800] – Продавец – После одобрения термина в джоб-центре ваши документы должны передать в Арбайт агентур, берайтер вам об этом скажет, и далее они назначают новый термин. Важно попросить сделать его как можно быстрее, чтобы не пропустить начало потока.</t>
  </si>
  <si>
    <t>Менеджер дал четкую инструкцию, что делать при отказе: выяснить причину, узнать, чего не хватает, обсудить потенциальные решения и возврат с отказами и новым ангиботом.</t>
  </si>
  <si>
    <t>[00:09:25.445] – Продавец – Если по каким-либо причинам берайтер не одобрит финансирование курса, то во время термина важно выяснить причину и спросить, как он видит ваше развитие, чего, по его мнению, не хватает, чтобы получить финансирование. Бывают ситуации, когда ученик приходит в бюро, ему отказывают, но не совсем... И с этими отказами снова приходит с ангиботом и ему одобряют обучение. Важно уйти с термином, понимая, какое решение приняли и как на это повлиять.</t>
  </si>
  <si>
    <t>Менеджер не только предложила контакт до термина, но и уточнила, что даст обратную связь по открытым вопросам и поддержит после прохождения следующих этапов.</t>
  </si>
  <si>
    <t>[00:09:12.384] – Продавец – ...я уточню информацию и вам напишу. Или 12-го числа дам обратную связь. На всякий случай.</t>
  </si>
  <si>
    <t>Менеджер постоянно использует вежливые формулировки: «спасибо», «пожалуйста», обращается по имени (Иванна), проявляет сочувствие, поддержку, тепло. Эмоциональный фон дружелюбный и корректно выстроен по тону Клиента.</t>
  </si>
  <si>
    <t>[00:00:04.840] – Продавец – Поздравляю вас с назначенным термином..., [00:00:19.660] – Продавец – Благодарю вас..., [00:07:00.620] – Продавец – ...подскажите, пожалуйста, как вы себя чувствуете после нашего разговора?...</t>
  </si>
  <si>
    <t>Менеджер слышит и перефразирует мысли Клиента («я вас поняла», «то есть именно ссылается на знание языка», «значит, вас отправили в джоб-центр»), комментирует каждую сложность и проявляет активное слушание.</t>
  </si>
  <si>
    <t>[00:02:27.100] – Продавец – Хорошо, я вас поняла.</t>
  </si>
  <si>
    <t>В разговоре не было критических ошибок: не было негатива о компании/курсе, дезинформации по AZAV/сертификатам, сливов клиента без шага, или отговаривающих фраз. Все шаги и следующая коммуникация зафиксированы.</t>
  </si>
  <si>
    <t>[00:06:46.760] – Продавец – ...я смогу на них ответить в удобное для вас время 12-го числа?</t>
  </si>
  <si>
    <t>Ошибка в работе с клиентом не выявлена: вся информация актуальна, нет токсичности или некорректных обещаний, поддержка и объяснения даны корректно, никаких критичных ошибок в коммуникации и информации.</t>
  </si>
  <si>
    <t>[00:01:39.740] – Продавец – ...поэтому не обижайтесь на неё, может быть, она как раз в целях заботы, такое тоже бывает.</t>
  </si>
  <si>
    <t>Законодательных нарушений не зафиксировано, менеджер не давал необоснованных гарантий трудоустройства, не говорил ничего противоречащего лицензированию или содержанию курса, не раскрывал внутренние детали.</t>
  </si>
  <si>
    <t>[00:03:18.660] – Продавец – ...Это все стандартные вопросы, к которым нужно нам с вами подготовиться.</t>
  </si>
  <si>
    <t>А) Скрипт: Приветствие, представление → программирование (цель, длительность, удобно ли говорить, поздравление) → выясняет эмоциональное состояние → работает со страхами → объясняет формат встречи с бератером и его зону влияния → рассказывает о типовых вопросах → объясняет, что встретить – не экзамен, поддержка → обещает памятку, инструменты для подготовки → озвучивает структуру памятки → отдельный инструмент – чат-бот → договаривается о следующем контакте, проверяет уверенность, обсуждает процесс при успешном/неуспешном результате и дальнейшие действия. Б) Все шаги по скрипту выполнены, структурно логично, нет перескоков по темам; C) Сработали: расшифровка процесса, поддержка – Клиент становится более уверенным, подтверждает нужность материалов. D) Не сработало: нет отдельных разъяснений по оплате/финалу, но на данном этапе и не требуется. Клиент активен, сомнений по продукту не высказывает.</t>
  </si>
  <si>
    <t>[00:04:05.660] – Продавец – Мы подготовили памятку. Я вам ее на e-mail отправлю.; [00:06:46.760] – Продавец – ...я смогу на них ответить в удобное для вас время 12-го числа?</t>
  </si>
  <si>
    <t>А) Закончился разговор на согласовании дальнейшего шага. Б) Клиент сказал, что 12 числа до обеда может общаться, не было отказов. В) Продавец зафиксировал шаг – следующий звонок, поддержал, снял тревожность.</t>
  </si>
  <si>
    <t>[00:06:57.120] – Клиент – Хорошо. Завтра будет 10-е, а 12-е — это четверг. Пока у меня свободно, можно до обеда.</t>
  </si>
  <si>
    <t>А) Обсудили процесс подготовки к встрече с бератером, формат и цели встречи, частые вопросы, инструменты для подготовки (памятка, тренажёр), инструкции на случай отказа, следующие шаги после встречи, и процесс согласования документов. Б) Клиент был слегка нервен, но положительно реагировал на поддержку и объяснения, проявил интерес к материалам и готовность продолжать общение. В) Договорён следующий созвон (12-го, до обеда), обозначен открытый канал связи, определена цель следующего контакта.</t>
  </si>
  <si>
    <t>1. Хотя уровень работы высокого качества, менеджеру можно было более явно фиксировать процесс отправки материалов (например, уточнить: "Отправила — посмотрите, если не найдете — напишите мне, я продублирую"). Эффект – исключает технические потери на этом этапе. 2. Мог бы дополнительно спросить: "Есть ли опасения, что мы ещё можем обсудить заранее, чтобы не тревожиться до самой встречи?" – Проактивно снимает скрытые страхи. 3. Ещё одним ростом было бы короткое резюме в конце: "Итак, мы с вами готовимся по памятке, на 12-е — обсуждение, и вы всегда можете мне написать или позвонить по любому вопросу!" — чётко закрепляет маршрут поддержки и снимает у клиента лишнюю тревожность.</t>
  </si>
  <si>
    <t>[00:04:05.660] – Продавец – Мы подготовили памятку. Я вам ее на e-mail отправлю.; [00:06:57.120] – Клиент – Хорошо. Завтра будет 10-е, а 12-е — это четверг. Пока у меня свободно, можно до обеда.</t>
  </si>
  <si>
    <t>1. Фраза: «Я буду с вами на связи до самого дня термина…» – Контекст: старт разговора, снимает тревогу. Почему сработало: проактивная поддержка, техника – «продажа сопровождения», массовая техника. 2. Подробное объяснение памятки и её пользы: перевод, фразы-спасатели, типовые вопросы – после этого Клиент проявил интерес к подготовке. Почему сработало: техника детализации и снятия тревожности, массовая техника. 3. Вопрос-резюме: «Как вы себя чувствуете после нашего разговора? Стало ли вам более понятно…» – в конце беседы фиксирует прогресс, актуализирует чувство уверенности, массовая техника. Эти техники воздействуют на тревожного клиента и повышают его вовлечённость.</t>
  </si>
  <si>
    <t>[00:04:05.660] – Продавец – Мы подготовили памятку. Я вам ее на e-mail отправлю.; [00:03:38.680] – Продавец – И важно понимать, что берайтер – это не экзаменатор, он не ставит оценки.; [00:07:00.620] – Продавец – ...как вы себя чувствуете после нашего разговора? Стало ли вам более понятно, чего ждать на термин, и появилась ли больше уверенности?</t>
  </si>
  <si>
    <t>А) Клиент: Иванна. Темперамент — тревожно-аналитичный, инициативная, не боится озвучивать страхи, искренне делится сомнениями, проявляет готовность следовать инструкциям. Часто сомневается в себе, особенно в языковых вопросах: «Мой директор постоянно мне об этом говорит, и это меня обижает…» Б) Цели: Получить финансирование и доступ к обучению бухгалтерии, реализовать квалификационный переход, повысить уверенность, стремится найти работу через улучшение знаний и получение поддержки (особенно по языку). Болезненно переживает давление из-за языка. Хочет: «спокойно и уверенно» пройти встречу, быть готовой к трудным вопросам. В) Для маркетинга: важна коммуникация, где акцент на поддержке и проработке слабых зон (язык, страх общения); акцент на пошаговость, живой контакт, wow-эффект коротких инструментов, демо диалогов. Сегмент легко масштабируем: мигранты с B1-C1 языком+страх социального давления.</t>
  </si>
  <si>
    <t>[00:00:54.200] – Клиент – Ну, у меня уровень языка в реальности... Я не говорю хорошо на немецком языке. Мой директор постоянно мне об этом говорит, и это меня обижает.</t>
  </si>
  <si>
    <t>Разговор завершился неестественно, без финальных прощальных фраз и без поздравительного заключения, был технический сбой на фразе Продавца (обращение: «Иванна?..»). Не прозвучало финального слова от клиента.</t>
  </si>
  <si>
    <t>[00:10:31.166] – Продавец – Прошу прощения. Иванна?; [00:10:36.734] – Продавец – Иванна?.</t>
  </si>
  <si>
    <t>Звонок — однозначно этап первого контакта сопровождения: Менеджер поздравляет с термином, объясняет, что будет на связи до дня термина, рассказывает о памятке и тренажёре, впервые описывает процесс встречи с бератером, договаривается о повторном контакте по подготовке. Все признаки налицо.</t>
  </si>
  <si>
    <t>[00:00:04.840] – Продавец – Поздравляю вас с назначенным термином, это уже серьезный шаг вперед.</t>
  </si>
  <si>
    <t>195480179_1887957554_6b2edf</t>
  </si>
  <si>
    <t>https://docs.google.com/document/d/1RYLEPds2PdLvyRS6WUbYuJKuN9MvguILehWgRH7YiRU/edit?usp=drivesdk</t>
  </si>
  <si>
    <t>2026-03-16 02:38:54</t>
  </si>
  <si>
    <t>2026-03-16 09:28:53</t>
  </si>
  <si>
    <t>195480179_1887957554</t>
  </si>
  <si>
    <t>+4915753604618, Статус: Разговор состоялся</t>
  </si>
  <si>
    <t>17:21:09+01:00</t>
  </si>
  <si>
    <t>Татьяна</t>
  </si>
  <si>
    <t>2026-03-09T17:15:30+01:00</t>
  </si>
  <si>
    <t>Автосделка: Заявка - https://sternmeister.de/</t>
  </si>
  <si>
    <t>https://sternmeister.kommo.com/leads/detail/18350046</t>
  </si>
  <si>
    <t>Менеджер корректно поприветствовал клиента, представился по имени и озвучил компанию. Это выполнено полностью по стандарту. Рекомендуется добавить обращение по имени клиента для более персонализированного старта.</t>
  </si>
  <si>
    <t>[00:00:00.03] – Продавец – Оля, добрый вечер, здравствуйте. Меня зовут Кристина, я менеджер сопровождения компании Штармастер.</t>
  </si>
  <si>
    <t>Менеджер озвучила цель звонка (обсудить дальнейшие шаги подготовки к термину) и сообщила примерную длительность (5-10 минут). Также уточнила, удобно ли клиенту говорить. Это отличный пример программирования разговора.</t>
  </si>
  <si>
    <t>[00:00:00.03] – Продавец – Поздравляю вас с назначенным термином... Подскажите, будет у вас буквально 5-10 минут, чтобы обсудить дальнейшие шаги?, [00:00:18.58] – Клиент – Ну, давайте попробуем, что-то я сейчас в дороге, если вам удобно, слышно.</t>
  </si>
  <si>
    <t>Менеджер прямо спросила клиента о его волнения и опасениях перед предстоящим термином, сформулировав вопрос открыто и корректно.</t>
  </si>
  <si>
    <t>[00:00:24.22] – Продавец – Подскажите, пожалуйста, есть ли у вас волнения по поводу предстоящего термина, сомнения, может быть, опасения какие-то?</t>
  </si>
  <si>
    <t>Клиент сказал, что пока нет сомнений. Менеджер подтвердила, что это отлично, и дальше подробно рассказала процедуру и поддержала, что всё предсказуемо и стандартно. Это правильная психологическая поддержка.</t>
  </si>
  <si>
    <t>[00:00:58.72] – Продавец – Я вас поняла. Отличный настрой, это хорошо. Тем не менее, немного расскажу, как будет проходить встреча с бирайтером, чтобы вы были готовы ко всему. Хорошо?</t>
  </si>
  <si>
    <t>Менеджер объяснила, кто такой бератер, что это консультант в джоб-центре, обозначила его роль и цель встречи. Это объясняет клиенту процесс и снимает неопределённость.</t>
  </si>
  <si>
    <t>[00:01:09.96] – Продавец – Бирайтер – это ваш консультант в джоб-центре, и его задача – убедиться, что выбранный вами курс повышения квалификации действительно поможет вам выйти на рынок труда, то есть трудоустроиться.</t>
  </si>
  <si>
    <t>Менеджер перечислила примеры типичных вопросов бератера (мотивация, содержание курса, длительность, планы работы и др.), объяснила их смысл.</t>
  </si>
  <si>
    <t>[00:01:09.96] – Продавец – ...Он будет задавать вопросы о вашей мотивации, о вашем опыте и о самом курсе.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то есть картина будущего. И в целом, да, все это стандартные вопросы...</t>
  </si>
  <si>
    <t>Менеджер нормализует процесс, объясняет стандартность, говорит, что можно подготовиться с памяткой. Мотивирует, что это не экзамен, а проверка мотивации, что снимает страх.</t>
  </si>
  <si>
    <t>[00:01:45.68] – Продавец – ...все это стандартные вопросы, которые нужны, и можно подготовиться на памятке.</t>
  </si>
  <si>
    <t>Менеджер прямо сообщает, что отправит памятку на e-mail и описывает её значимость для подготовки.</t>
  </si>
  <si>
    <t>[00:02:35.04] – Продавец – ...я прямо сейчас отправлю вам на e-mail нашу специальную памятку. Называется она «Подготовка к термину»...</t>
  </si>
  <si>
    <t>Менеджер детально описывает содержимое памятки: частые вопросы бератера, готовые ответы, транскрипция, перевод, фразы-спасатели, типичные ловушки и стратегии ответов.</t>
  </si>
  <si>
    <t>[00:02:35.04] – Продавец – ...В нем собрано 19 самых частых вопросов от бирайтера с готовыми вариантами ответов на немецком языке, транскрипцией и переводом на русский язык... Также в памятке есть раздел «Фразы спасателей»... И еще один раздел очень важный – типичные ловушки от бирайтера...</t>
  </si>
  <si>
    <t>Менеджер сообщает, что отправит тренажёр, описывает его назначение (Е-Bot задаёт вопросы, можно тренироваться по памятке, слушать аудирование).</t>
  </si>
  <si>
    <t>[00:04:12.96] – Продавец – ...я вам помимо памятки еще хочу направить наш разработанный в нашей компании тренажер. Это E-Bot, он открывается в браузере, чтобы вы могли более уверенно чувствовать себя на предстоящем термине...</t>
  </si>
  <si>
    <t>Клиент не озвучивал явных возражений или страхов. Присутствует лёгкое удивление или проверка («Я так понимаю… будут отговаривать», «Насколько надёжная компания…?»), но страхов, сомнений и активных возражений не было.</t>
  </si>
  <si>
    <t>Клиент: «Да, пока нет у меня сомнений и опасений. Я просто понимаю, что мне нужно идти и сказать, что у меня есть такое предложение. Давайте его рассмотрим.» [00:00:45.34]</t>
  </si>
  <si>
    <t>Клиент не озвучивал явных возражений или страхов, которые требовали специальной проработки. Менеджер поддерживал позитивный настрой, корректно отвечал на вопросы.</t>
  </si>
  <si>
    <t>Клиент задавал множество вопросов (про формат курса, вероятность трудоустройства после, разные уровни языка, график, сравнение с другими центрами). Менеджер на все дал подробные, развернутые и корректные ответы.</t>
  </si>
  <si>
    <t>[00:06:20.26] – Клиент – А были уже трудоустроены после вашего курса? [00:06:23.62] – Продавец – Да, конечно.| [00:07:08.90] – Клиент – ...по поводу трудоустройства. По идее, это может быть по всей территории Германии? ... [00:07:32.40] – Продавец – Без проблем...| [00:10:41.82] – Клиент – Ну, по поводу графика обучения, да... можно будет какие-то пробелы там на учебе? ... [00:11:03.28] – Продавец – Конечно, конечно. Мы же все застрахованы от каких-то тех или иных случаев... и др.</t>
  </si>
  <si>
    <t>Менеджер инициировал следующий звонок, обозначил дату (12 числа) и примерное время (после двух, как сегодня) для обсуждения вопросов после ознакомления с материалами.</t>
  </si>
  <si>
    <t>[00:05:02.10] – Продавец – ...если мы с вами, например, свяжемся 12-го числа...удобно будет принять звонок в какое время? ... [00:05:14.22] – Продавец – Давайте также в это же время, чтобы вы тоже пришли, отдохнули.... Я вас поняла. Договорились тогда в 12 часов.</t>
  </si>
  <si>
    <t>Менеджер акцентирует, что всегда можно обратиться при возникновении вопросов до следующего контакта, обещает помощь при возникших трудностях.</t>
  </si>
  <si>
    <t>[00:05:02.10] – Клиент – ...я могу смело набрать вас, и вы сможете ответить более..., [00:11:57.50] – Продавец – ...Если вдруг у вас появится вопрос, я вам сейчас все обучающие материалы направлю. Если у вас что-то не откроется, еще какой-то вопрос появится, обязательно пишите, я с вами свяжусь. Если нужен будет звонок, попросите время, я подстрою свой график и с вами свяжусь...</t>
  </si>
  <si>
    <t>Менеджер прямо спрашивает клиента о его состоянии и восприятии разговора, помогает понять прозрачность термина.</t>
  </si>
  <si>
    <t>[00:05:14.22] – Продавец – ...как вы себя чувствуете после нашего разговора? Сказали более понятно, чего ждать на предстоящем термине?</t>
  </si>
  <si>
    <t>Менеджер не озвучил, что происходит после успешного термина (например, процесс получения ваучера/гутшайна или дальнейшие бюрократические шаги — что очень важно для клиента на этом этапе). Рекомендация: ввести обязательное описание следующих этапов после успешного термина для уверенности клиента.</t>
  </si>
  <si>
    <t>Менеджер не дал четкой инструкции, что делать, если бератер откажет в финансировании курса (нет объяснения действий — уточнить причину, обсудить варианты и др.). Рекомендуется добавить инструкцию на этот случай.</t>
  </si>
  <si>
    <t>Менеджер не сообщил, что лично свяжется с клиентом после его термина для обсуждения дальнейших шагов. Нет акцента на последующем сопровождении.</t>
  </si>
  <si>
    <t>Менеджер был вежлив, тактичен, доброжелателен, использовал уважительное обращение. Не было обращений по имени клиента после приветствия (рекомендуется добавить), но общий стиль — мягкий и поддерживающий.</t>
  </si>
  <si>
    <t>[00:00:00.03] – Продавец – Оля, добрый вечер, здравствуйте..., [00:00:24.22] – Продавец – Моя задача помочь вам подготовиться и ответить на все вопросы..., [00:04:12.96] – Продавец – ...чтобы вы могли более уверенно чувствовать себя на предстоящем термине..., [00:11:57.50] – Продавец – ...я подстрою свой график и с вами свяжусь.</t>
  </si>
  <si>
    <t>Менеджер использовал активное слушание («Я вас поняла», «угу», «прекрасно», «хорошо»), логично развивал вопросы клиента, перефразировал суть, учитывал персональный кейс.</t>
  </si>
  <si>
    <t>[00:00:58.72] – Продавец – Я вас поняла. Отличный настрой, это хорошо., [00:05:14.22] – Продавец – Я вас поняла. Договорились...</t>
  </si>
  <si>
    <t>Критических ошибок, отговаривания, дезинформации или «слива» не было. Продавец закрепил следующий шаг, не отзывался негативно, не искажал информацию по лицензиям, терминам или сертификатам.</t>
  </si>
  <si>
    <t>[00:05:14.22] – Продавец – Договорились тогда в 12 часов.</t>
  </si>
  <si>
    <t>Вся ключевая информация дана корректно, конфликтов, искажения содержимого курса, грубости или пренебрежения интересами клиента не фиксируется.</t>
  </si>
  <si>
    <t>[00:09:29.02] – Продавец – Да, у нас с этим не надо переживать. Договоры есть у джоб-центра. То есть офис управления зарегистрирован в любом случае.</t>
  </si>
  <si>
    <t>Нарушений законодательства, разглашения внутренних данных, ложных гарантий трудоустройства или критических ошибок по лицензии/сертификатам не наблюдается.</t>
  </si>
  <si>
    <t>A) Скрипт: приветствие и представление, программирование цели и времени, уточнение состояния клиента, снятие возможного волнения, объяснение формата встречи с бератером, обсуждение стандартных вопросов, информирование об отправке памятки и тренажера, обсуждение графика, договоренность о следующем контакте, открытие поддержки на весь период. B) Менеджер не пропустил ключевые этапы, отвечал на все вопросы, не спешил к закрытию. C) Клиент заинтересован, задаёт вопросы, соглашается на контакт. D) Клиент не ушёл в сомнение, не задал явных возражений, разговор прошёл позитивно.</t>
  </si>
  <si>
    <t>[00:00:00.03] – Продавец – Оля, добрый вечер, здравствуйте..., [00:00:24.22] – Продавец – ...есть ли у вас волнения...</t>
  </si>
  <si>
    <t>A) Разговор завершён ясной фиксацией следующего шага. B) Клиент согласился и проявил готовность изучать материалы и выйти позже на связь. C) Продавец хорошо резюмировал, завершил логично, закрепил контакт. D) Для усиления можно было сделать итоговый мини-резюме что клиент ожидает/что сделать к следующему контакту.</t>
  </si>
  <si>
    <t>[00:12:52.16] – Клиент – До свидания. До свидания.| [00:05:14.22] – Продавец – Договорились тогда в 12 часов.</t>
  </si>
  <si>
    <t>А) Содержание: Приветствие и представление, программирование разговора, уточнение состояния клиента, снятие волнения, объяснение встреч с бератером, типовых вопросов, обсуждение возможных страхов, отправка памятки и тренажёра, вопросы о курсе, трудоустройстве, графике, техподдержка, договорённость о следующем созвоне. Б) Реакция клиента: в большей степени заинтересованная, нейтрально-позитивная, без страха и критичных сомнений, активные вопросы. В) Достигнуты договорённости: изучить памятку, выйти на контакт 12-го числа в оговоренное время, открытый канал связи, клиент уверен в процессе.</t>
  </si>
  <si>
    <t>Ошибка 1. Нет описания дальнейших шагов после успешного термина.
– Суть: после обсуждения памятки и тренажера не обозначено, что будет дальше после успешного прохождения (выдача гутшайна, оформление документов и пр.)
– Лучше: «После успешного прохождения встречи бератер передаёт документы в отдел оформления, и вам выдается гутшайн для бесплатного обучения у нас. Мы сразу сообщаем, что делать дальше.»
– Эффект: клиент чётко понимает процесс и меньше волнуется.
Ошибка 2. Нет инструкции на случай отказа.
– Суть: полностью отсутствует обсуждение, что делать, если вдруг финансирование не дадут.
– Лучше: «Если вдруг бератер скажет нет, важно сразу узнать причину и сказать нам — мы подготовим варианты, как решить вопрос.»
– Эффект: клиент чувствует сопровождение даже в негативном сценарии.
Ошибка 3. Нет обязательства лично созвониться после термина.
– Суть: менеджер не пообещал быть на связи после ключевой встречи.
– Лучше: «После вашего термина я обязательно с вами свяжусь — разберём ваши впечатления и поможем, что делать дальше.»
– Эффект: рост доверия и ощущение поддержки.</t>
  </si>
  <si>
    <t>1. Программирование разговора: "Подскажите, будет у вас буквально 5-10 минут, чтобы обсудить дальнейшие шаги?" — сразу создаёт рамки диалога и снижает напряжение (массовая техника, стандарт работы в B2C).
2. Поддержка и нормализация: "Отличный настрой, это хорошо. Тем не менее, немного расскажу, как будет проходить встреча..." — мягкая поддержка, переходит к объяснениям без давления (массовая техника, soft skills).
3. Открытый канал связи: "Если у вас что-то не откроется, появится вопрос, обязательно пишите, я подстрою график..." — гарантирует клиенту поддержку, снижает страх (массовая техника, сопровождение).
4. Детальное описание памятки и тренажёра (storytelling): "В нем собрано 19 самых частых вопросов... фразы спасателей... типичные ловушки..." — повышает ценность продукта, помогает клиенту видеть конкретную пользу (массовая техника).
В целом работают стандартные скрипты сопровождения — клиент получает ровное, информативное и дружелюбное обслуживание.</t>
  </si>
  <si>
    <t>A) Клиент: Женщина, имя Оля. Темперамент спокойный, рассудительный, без особых страхов. Не проявляет излишних сомнений, готова задавать вопросы, ориентирована на результат (цели и детали говорит прямо). Уверенность средняя: не испытывает страха, но хочет уточнений. Внимательна к деталям (особенно нюансы процесса и трудоустройство). B) Цели: Хочет попробовать новый путь в профессии, ищет стабильности, видит ценность обучения для выхода на рынок труда. Болевые точки — неуверенность в признании компании и результатах, но страха сильного нет. "Я просто понимаю, что мне нужно идти и сказать, что у меня есть такое предложение. Давайте его рассмотрим." — мотивирована пройти процедуру и получить результат. C) Рынок: Для продвижения такого клиента работают прозрачные объяснения процесса, законченный сценарий сопровождения (от термина до старта курса), оценка реальных шансов трудоустройства и конкретные кейсы. Триггеры: поддержка, понятные инструкции, живые примеры трудоустраившихся, обсуждение уровня языка. Для маркетинга критичны доверие, шаговые инструкции и живой кейс.</t>
  </si>
  <si>
    <t>Разговор завершился логичными финальными словами с обеих сторон («До свидания»), сбоя или неестественного прерывания не было.</t>
  </si>
  <si>
    <t>[00:12:52.16] – Клиент – До свидания. До свидания.</t>
  </si>
  <si>
    <t>Это первый контакт сопровождения: менеджер поздравляет с назначенным термином, объясняет цели звонка, рассказывает как проходит встреча, впервые презентует памятку и тренажёр, договаривается о следующем контакте для более плотной подготовки. Все признаки соответствуют этапу первого контакта.</t>
  </si>
  <si>
    <t>[00:00:00.03] – Продавец – Поздравляю вас с назначенным термином, это серьёзный шаг вперёд..., [00:01:09.96] – Продавец – Бирайтер – это ваш консультант в джоб-центре..., [00:02:35.04] – Продавец – ...отправлю вам на e-mail нашу специальную памятку..., [00:05:02.10] – Продавец – ...если мы с вами, например, свяжемся 12-го числа...</t>
  </si>
  <si>
    <t>195482897_1887979021_025333</t>
  </si>
  <si>
    <t>https://docs.google.com/document/d/162BobnoPfuyE-BSJm4EGKsA-t05QXlmE8_sCEGuYRSQ/edit?usp=drivesdk</t>
  </si>
  <si>
    <t>2026-03-16 02:38:11</t>
  </si>
  <si>
    <t>2026-03-16 09:25:31</t>
  </si>
  <si>
    <t>195482897_1887979021</t>
  </si>
  <si>
    <t>+4915118490051, Статус: Разговор состоялся</t>
  </si>
  <si>
    <t>18:23:50+01:00</t>
  </si>
  <si>
    <t>Kateryna</t>
  </si>
  <si>
    <t>2025-12-29T10:09:03+01:00</t>
  </si>
  <si>
    <t>https://sternmeister.kommo.com/leads/detail/17170258</t>
  </si>
  <si>
    <t>Менеджер начал разговор с обращения по имени и стандартного приветствия, однако не представился, не назвал свою должность и не сообщил название компании SternMeister. В результате клиент не получил с первых секунд понимания, кто ему звонит и из какой организации. Рекомендация: всегда начинать диалог с представления и указания компании.</t>
  </si>
  <si>
    <t>[00:00:00.03] – Продавец – Катерина, добрый вечер, здравствуйте еще раз.</t>
  </si>
  <si>
    <t>Менеджер не обозначил цель звонка, не описал формат встречи, не сказал о примерной длительности разговора и не уточнил, удобно ли клиенту общаться. Это оставляет контакт неструктурированным и может вызвать дискомфорт у собеседника. Рекомендация: в начале всегда сообщать, зачем звоните, и переспрашивать, удобно ли говорить.</t>
  </si>
  <si>
    <t>Менеджер не спрашивал клиента о его волнении, настроении или самочувствии перед предстоящей встречей. Вопроса в такой формулировке не прозвучало ни разу. Рекомендация: до обсуждения деталей буквально уточнять, волнуется ли человек или испытывает другие эмоции.</t>
  </si>
  <si>
    <t>Клиент прямо не выражал свое волнение, однако менеджер никак не инициировал поддержку или нормализацию возможного волнения. Менеджер не дал фраз о поддержке или том, что нервничать — нормально. Рекомендация: даже если клиент кажется спокойным, проявлять заботу.</t>
  </si>
  <si>
    <t>Менеджер пояснил, что бератер должен убедиться, что выбранный курс поможет выйти на рынок труда, и что он будет задавать вопросы о мотивации, опыте, содержании курса и планах после обучения. Цель встречи и роль бератера были раскрыты. Можно сделать объяснение чуть более структурированным.</t>
  </si>
  <si>
    <t>[00:07:27.90] – Продавец – Что вас ждет на встрече с Грайцем? Я могу рассказать. То есть ему нужно убедиться, что выбранный вами курс повышенной квалификации действительно поможет вам выйти на рынок труда. Он будет задавать вопросы о вашей мотивации, о самом опыте, о курсе, что в курс входит, сколько он длится, где планируете работать после обучения, то есть картина будущего ему нужна будет.</t>
  </si>
  <si>
    <t>Менеджер перечислил примеры вопросов: мотивация, опыт, содержание курса, длительность, планы работы. Объяснил, что бератеру нужна картина будущего. Это помогает клиенту понять, к каким вопросам готовиться.</t>
  </si>
  <si>
    <t>[00:07:27.90] – Продавец – ...будет задавать вопросы о вашей мотивации, о самом опыте, о курсе, что в курс входит, сколько он длится, где планируете работать после обучения...</t>
  </si>
  <si>
    <t>Менеджер не произносил фраз, направленных на снижение тревоги или нормализацию процесса термина — не уточнял, что встреча не экзамен, не поддерживал уровень немецкого, не мотивировал, что ничего страшного нет. Рекомендация: добавлять поддерживающие фразы о том, что требования посильны.</t>
  </si>
  <si>
    <t>Менеджер сказал, что отправит памятку и указал WhatsApp как канал отправки. Это четкая коммуникация.</t>
  </si>
  <si>
    <t>[00:08:11.00] – Продавец – Я могу отправить памятку. У нас есть памятка «Подготовка к термину для наших будущих студентов». Это документ... [00:10:07.00] – Клиент – Что вы это, возьмите, я ничего не понимаю. [00:12:54.60] – Продавец – Да, я вам на WhatsApp напишу всю информацию.</t>
  </si>
  <si>
    <t>Менеджер достаточно подробно рассказал, что в памятке есть: 19 частых вопросов от бирайтера с ответами, транскрипции, типичные ловушки и правильные стратегии ответов на вопросы. Кратко объяснил пользу (помогает подготовиться).</t>
  </si>
  <si>
    <t>[00:08:11.00] – Продавец – ...Это документ, который мы разработали специально. В нем 19 самых частых вопросов от бирайтера с готовыми вариантами ответов на немецком языке. Там транскрипции. И здесь есть еще типичные ловушки от бирайтера. Там описаны каверзные вопросы, которые бирайтер иногда задает, и правильная стратегия ответов. То есть можно по этой памятке подготовиться.</t>
  </si>
  <si>
    <t>Менеджер сообщил, что может выслать чат-бот — тренажёр, который задаёт вопросы, имитирующие встречу с бератером, и позволяет потренироваться. Он также упомянул, что его можно использовать вместе с памяткой.</t>
  </si>
  <si>
    <t>[00:09:31.00] – Продавец – Еще могу вам выслать наш же чат-бот. Это тренажер и бот, который задает вопросы от имени бирайтера. Сможете по памятке ему как раз таки поотвечать, потренироваться перед встречей с бирайтером.</t>
  </si>
  <si>
    <t>Клиент не выражал явных возражений или страхов, связанных с термином, финансированием, уровнем языка или процессом Jobcenter. Были рабочие вопросы, но открытых сомнений не прозвучало.</t>
  </si>
  <si>
    <t>Клиент не озвучивал возражений или сомнений, поэтому проверка реакции менеджера невозможна.</t>
  </si>
  <si>
    <t>Клиент задавал вопросы о названии школы, о времени занятий, отпуске, был ли дневной перерыв, подтвердил — есть ли педагоги, как проходит программа. На все такие вопросы менеджер дал подробные, релевантные и понятные ответы.</t>
  </si>
  <si>
    <t>[00:09:52.10] – Клиент – У вас эта школа как называется? [00:09:53.80] – Продавец – У нас Штернмастер... [00:10:19.40] – Продавец – У нас получается, да, с перерывом, дневной перерыв, что можно дела свои поделать... [00:10:59.90] – Клиент – Из этих 8 месяцев еще 2 месяца отпуска? [00:11:11.04] – Продавец – Нет, из 8,5 месяцев 2 недели отпуска, ну, каникул...</t>
  </si>
  <si>
    <t>Менеджер не назначил время или дату следующего контакта и не зафиксировал цель следующего звонка. Разговор завершился обещанием отправить материалы и открытым финалом без привязки к срокам или времени повторного созвона.</t>
  </si>
  <si>
    <t>[00:12:48.40] – Клиент – Хорошо, тогда информацию отправляй, я с вами на связи. Пишите в чат. [00:12:53.00] – Клиент – Вы на WhatsApp напишите? [00:12:54.60] – Продавец – Да, я вам на WhatsApp напишу всю информацию.</t>
  </si>
  <si>
    <t>Менеджер сообщил, что будет писать в WhatsApp, и что всегда на связи, если возникнут вопросы — клиент тоже уточнил, что можно писать в чат. Это раскрывает возможность диалога при необходимости.</t>
  </si>
  <si>
    <t>[00:12:48.40] – Клиент – Хорошо, тогда информацию отправляй, я с вами на связи. Пишите в чат.</t>
  </si>
  <si>
    <t>Менеджер не задал вопрос, стало ли клиенту понятнее, что ожидать от термина, и не уточнил, повысилась ли уверенность. Этот шаг был упущен. Рекомендация: в конце спрашивать, помог ли разговор и стало ли понятнее.</t>
  </si>
  <si>
    <t>Менеджер не объяснил, какие шаги последуют после успешного прохождения термина, не рассказал о передаче документов, дальнейших инструкциях или сроках следующей встречи.</t>
  </si>
  <si>
    <t>Менеджер не объяснил, что делать в случае, если бератер откажет в финансировании. Этот важный этап был упущен. Рекомендация: давать короткую инструкцию для подобных случаев.</t>
  </si>
  <si>
    <t>Менеджер не пообещал связаться после термина и не обозначил дальнейшее сопровождение. Был только намёк на открытость коммуникации. Нужно явное обещание дальнейшей поддержки.</t>
  </si>
  <si>
    <t>Менеджер поддерживал доброжелательный, мягкий и эмпатичный стиль, обращался по имени ('Катерина'), был вежлив, использовал уважительные формулировки ('я вас поняла', 'спасибо большое'). Диалог оставался спокойным, даже при пассивной или несогласной реакции клиента.</t>
  </si>
  <si>
    <t>[00:00:00.03] – Продавец – Катерина, добрый вечер, здравствуйте еще раз. [00:05:01.10] – Продавец – Хорошо, здорово, что нашли, но в любом случае, Катерина, поскольку у вас есть несколько анриботов, я вам рекомендую... [00:12:46.30] – Продавец – Спасибо большое.</t>
  </si>
  <si>
    <t>Менеджер отзеркаливал и перефразировал мысли клиента, вставлял фразы активного слушания («я вас поняла», «я почему-то спрашиваю», «это хорошо»), повторял суть ответов (например, про график, программы, мотивацию). Поддерживал темп диалога, не уходил в монолог.</t>
  </si>
  <si>
    <t>[00:01:08.58] – Продавец – Я почему спрашиваю... [00:02:28.00] – Продавец – Я Вас поняла... [00:03:28.00] – Продавец – Ну, это хорошо, потому что если больше одной программы, это хорошо для трудоустройства.</t>
  </si>
  <si>
    <t>Менеджер не критиковал компанию, не высказывался негативно о курсе или особенностях, не сливал клиента, не отговаривал и не дезинформировал про лицензии, AZAV, сертификаты. Разговор завершён спокойно, шаг относительно формализован (отправка материалов, связь через чат). Следующий контакт закреплён не чётко, но очевиден.</t>
  </si>
  <si>
    <t>Менеджер не давал ложной информации, не говорил 'я не знаю', не проявлял грубости или игнорирования. Всё было довольно прозрачно и уважительно, без искажений информации о курсе SternMeister.</t>
  </si>
  <si>
    <t>Ни разглашения внутренней информации, ни незаконных обещаний, ни гипербол с гарантией трудоустройства, ни некорректных высказываний по лицензиям/сертификатам не зафиксировано. Продавец действовал в рамках закона.</t>
  </si>
  <si>
    <t>А) Скрипт включал: приветствие (без представления), вопрос о ситуации (альтернативный курс, график), обсуждение выбора школы, вопросы о программах, прояснение нюансов курсов и трудоустройства, рекомендации по подготовке к встрече с бератером, презентация памятки/тренажёра, технические детали курса и финальное обещание отправить информацию в чат. Б) Менеджер не структурировал беседу: не установил цель, не проверил эмоции, не зафиксировал следующий шаг и не закрыл на действие. В) Сработали элементы, где менеджер отвечал подробно на вопросы, давал рекомендации, проявлял познавательную активность. Г) Не сработали — мотивация к действиям, закрепление шага, отсутствие программирования диалога, недожим в финале. Клиент остался в состоянии «разобраться потом» и не проявил активного интереса к курсу. Итог: скрипт информативный, но не дожимной.</t>
  </si>
  <si>
    <t>[00:00:00.03] – Продавец – Катерина, добрый вечер, здравствуйте еще раз. [00:08:11.00] – Продавец – Я могу отправить памятку... [00:12:54.60] – Продавец – Да, я вам на WhatsApp напишу всю информацию.</t>
  </si>
  <si>
    <t>А) Разговор завершился на обещании отправки материалов, но без закрепления следующего ясного шага. Б) Клиент сказал — пишите в чат, но интерес к поступлению или к подготовке не проявила активно. В) Продавец не инициировал следующий созвон, не пригласил к записи на термин и не уточнил, какие материалы важны. Г) Можно было бы спросить: 'Когда вам удобно будет созвониться, чтобы разобрать памятку и ваш план действий?' — это повысило бы вероятность продолжения контакта и фиксации следующего шага.</t>
  </si>
  <si>
    <t>[00:12:53.00] – Клиент – Вы на WhatsApp напишите? [00:12:54.60] – Продавец – Да, я вам на WhatsApp напишу всю информацию. Хорошо. Хорошо, тогда доброго вечера. [00:13:00.10] – Клиент – До свидания.</t>
  </si>
  <si>
    <t>А) Продавец вел разъясняющую беседу: обсуждался альтернативный курс, графики обучения, цели клиента (работа бухгалтера), вопросы о школе, программах, технических деталях, перспективах трудоустройства. Было предложение памятки и тренажёра для подготовки к встрече с бератером. Б) Реакция клиента — скорее рациональная, сдержанная, без выраженного энтузиазма; интерес к деталям курсов, но без решимости к действию. В) Явных закрытых договоренностей не достигнуто, уточнён только вариант связи через чат и обещание отправки памятки. Следующего звонка не зафиксировано.</t>
  </si>
  <si>
    <t>1) Фраза: отсутствие программирования разговора — Менеджер не обозначил цель звонка и не уточнил, удобно ли говорить ('Катерина, добрый вечер...'). Как следовало: 'Катерина, здравствуйте, звоню из SternMeister, займём не больше 10 минут, расскажу про подготовку к встрече с бератером, удобно ли вам сейчас общаться?' Эффект — клиент настроен на диалог, меньше стресса. 2) Фраза: отсутствие эмоциональной поддержки — Менеджер не спросил о волнении перед термином и не дал поддержки ('Я почему спрашиваю...'). Как следовало: 'Перед встречей с бератером часто бывает волнение, как у вас с этим?' Эффект — больше доверия и открыто высказываются страхи. 3) Фраза: отсутствие закрепления шага — Финал без намёка на следующее взаимодействие ('Пишите в чат...'). Как следовало: 'Давайте созвонимся после изучения памятки, когда вам будет удобно?' Эффект — больше вероятности довести до прохождения курса.</t>
  </si>
  <si>
    <t>1) Фраза: тщательная детализация памятки и тренажёра ('Это документ, который мы разработали...') — Контекст: когда перешли к подготовке к термину, раскрыли, как материал поможет. Почему сработало: показывает продуманность и экспертность. Техника: акцент на ценности продукта (массовая техника). 2) Фраза: поддержка открытого канала связи ('Пишите в чат, всегда на связи...') — Контекст: завершающий этап. Почему сработало: снижает барьер для дальнейших вопросов. Техника: отсроченное сопровождение (массовая техника). 3) Фраза: отзеркаливание ('Я вас поняла...', 'Я почему спрашиваю...') — Контекст: реагирование на аргументы клиента. Почему сработало: поддерживает диалог, создаёт чувство участия. Техника: активное слушание (массовая техника).</t>
  </si>
  <si>
    <t>А) Клиент Катерина — взрослая, рациональная, сдержанная, склонная к анализу деталей, не склонна к всплескам эмоций, стратегична — готова выбирать из нескольких предложений. Не боится общаться, задаёт вопросы, но открыто не обсуждает свои страхи и не просит поддержки ('я не вижу проблем с трудоустройством', 'мне надо работать и учиться параллельно'). Б) Главная цель — выйти на стабильную работу бухгалтером, приоритет — совместить учёбу и работу, не сидеть на социале, получить реальный шанс на трудоустройство. Боль — неудобная продолжительность курсов, потенциально низкая зарплата без сертификации, страх впустую потратить время ('сидеть на деньгах не хочу', 'надо и работать, и учиться'). В) Для маркетинга полезны акценты: гибкий график, реальное сопровождение до работы, прозрачные программы, отзывчивость к вопросам. УТП — уникальные материалы, поддержка после обучения, опора на реальные вакансии. Также — акцент на портфолио, немецкий бухгалтерский язык и опытные преподаватели (вызывать доверие). Персону можно масштабировать на зрелых женщин в эмиграции, ищущих востребованную профессию через работу и обучение.</t>
  </si>
  <si>
    <t>Разговор дошёл до логического завершения: участники попрощались, диалог окончен последними фразами "до свидания"; технических сбоев или обрывов не было.</t>
  </si>
  <si>
    <t>[00:13:00.10] – Клиент – До свидания.</t>
  </si>
  <si>
    <t>Звонок соответствует этапу первого контакта: впервые обсуждается подготовка к термину, объясняются типичные вопросы бератера, отправляется памятка, обсуждается тренажёр, нет проверки старых домашних заданий и не разбираются накопившиеся вопросы. Планируется первый контакт в WhatsApp после звонка. Примеры: '[00:08:11.00] – Продавец – Я могу отправить памятку…', '[00:09:31.00] – Продавец – Еще могу вам выслать наш же чат-бот…'.</t>
  </si>
  <si>
    <t>[00:08:11.00] – Продавец – Я могу отправить памятку... [00:09:31.00] – Продавец – Еще могу вам выслать наш же чат-бот. Это тренажер и бот, который задает вопросы от имени бирайтера. Сможете по памятке ему как раз таки поотвечать, потренироваться перед встречей с бирайтером.</t>
  </si>
  <si>
    <t>195482663_1887978837_d64890</t>
  </si>
  <si>
    <t>https://docs.google.com/document/d/1gaEhaDC5TSWr3z7Km-VbaPTeTIScOIorlBsDK1vv4LY/edit?usp=drivesdk</t>
  </si>
  <si>
    <t>2026-03-16 02:41:56</t>
  </si>
  <si>
    <t>2026-03-16 09:28:57</t>
  </si>
  <si>
    <t>195482663_1887978837</t>
  </si>
  <si>
    <t>+491756210944, Статус: Разговор состоялся</t>
  </si>
  <si>
    <t>18:07:43+01:00</t>
  </si>
  <si>
    <t>Avidenkov Danyil</t>
  </si>
  <si>
    <t>2026-03-09T17:55:15+01:00</t>
  </si>
  <si>
    <t>Автосделка: Заявка - https://sternmeister.de/new_quiz_503</t>
  </si>
  <si>
    <t>https://sternmeister.kommo.com/leads/detail/18350848</t>
  </si>
  <si>
    <t>Менеджер поприветствовала Клиента "Добрый вечер", "Здравствуйте" и представилась: "Меня зовут Кристина, я менеджер компании Stern Master". Компания названа, имя указано, приветствие есть.</t>
  </si>
  <si>
    <t>[00:00:04.956] – Продавец – Добрый вечер., [00:00:05.737] – Продавец – Здравствуйте., [00:00:08.542] – Продавец – Меня зовут Кристина, я менеджер компании Stern Master.</t>
  </si>
  <si>
    <t>Менеджер обозначила цель звонка (дальнейшие шаги перед термином), указала примерную длительность (5-10 минут) и фактически получила согласие на общение. Формально не звучал прямой вопрос "удобно ли говорить", но уточнение о времени и цели эквивалентно.</t>
  </si>
  <si>
    <t>[00:00:16.475] – Продавец – Скажите, пожалуйста, будет у вас буквально 5-10 минут для того, чтобы мы обсудили наши дальнейшие шаги с вами?</t>
  </si>
  <si>
    <t>Менеджер ни разу не спросила, как Клиент себя чувствует перед термином, не спросила о волнении или переживаниях напрямую.</t>
  </si>
  <si>
    <t>Клиент не сообщил явно о волнении, но исходя из тематики (был предыдущий отказ) стоило бы поддержать и снять напряжение. Менеджер не инициировала поддержку и не пыталась нормализовать возможные опасения.</t>
  </si>
  <si>
    <t>Менеджер объяснила, что термин — это встреча, на которой берайтер оценивает вашу мотивацию и выбор курса. Озвучено, что берайтер оценивает целесообразность и задаёт вопросы для понимания мотивации.</t>
  </si>
  <si>
    <t>[00:02:59.513] – Продавец – В целом, задача бирайтера – убедиться, что выбранный вами курс повышения квалификации действительно поможет вам выйти на рынок труда.</t>
  </si>
  <si>
    <t>Менеджер перечислила типовые вопросы: мотивация, опыт, вопросы о курсе, длительности и др. Объяснила, что вопросы нужны для понимания мотивации и осознанности выбора.</t>
  </si>
  <si>
    <t>[00:03:07.911] – Продавец – Вопросы задают о мотивации, о вашем опыте, о самом курсе., [00:03:17.991] – Продавец – почему выбрали, например, в данном случае бухгалтерию, знаете ли вы содержание курса, сколько длится, да.</t>
  </si>
  <si>
    <t>Менеджер акцентировала, что берайтер – не экзаменатор, не оценивает немецкий, главное – мотивация и уверенность. Сказала, что можно отвечать даже простыми фразами, важно говорить уверенно и чётко.</t>
  </si>
  <si>
    <t>[00:03:27.783] – Продавец – И тут важно понимать, что бирайтер – это не экзаменатор, он не ставит оценки за немецкие, он хочет именно увидеть вашу мотивацию и осознанность выбора., [00:03:41.162] – Продавец – Тут главное говорить уверенно, четко и пусть даже простыми фразами.</t>
  </si>
  <si>
    <t>Менеджер дважды озвучила, что отправит памятку "Подготовка к термину" через WhatsApp или Email.</t>
  </si>
  <si>
    <t>[00:03:55.323] – Продавец – Я вам отправлю информацию в WhatsApp, либо на e-mail., [00:04:00.129] – Продавец – Она называется Подготовка к термину.</t>
  </si>
  <si>
    <t>Менеджер подробно раскрыла структуру памятки: 19 вопросов с ответами на немецком, фразы-спасатели, раздел логических ловушек берайтера, алгоритм действий. Отметила пользу для подготовки.</t>
  </si>
  <si>
    <t>[00:04:05.317] – Продавец – В нем собраны 19 самых частных вопросов от бирайтеров, с готовыми вариантами ответов на немецком языке, транскрипцией и переводом на русский язык., [00:04:20.516] – Продавец – Тут в памятке есть раздел Фразы спасателей., [00:04:32.071] – Продавец – Там отписаны тавернные вопросы, которые адбирайтеры иногда задают, и правильная стратегия ответа.</t>
  </si>
  <si>
    <t>Менеджер сообщила, что отправит JPT-чат-бот для тренировки ответов на вопросы берайтера и практики на слух и голосом.</t>
  </si>
  <si>
    <t>[00:05:08.000] – Продавец – И в дополнительном меню я вам еще отправлю наш разработанный JPT-чат-бот. Этот бот разговаривает со стороны бирайтера, задает вопросы от лица бирайтера, и вы сможете памятку таким образом попрактиковать.</t>
  </si>
  <si>
    <t>Клиент не озвучивал явных возражений или серьёзных опасений. Скорее делился предыдущим опытом: "отказали в IT курсах, т.к. нет образования", сомнения/страхи явно не артикулировал.</t>
  </si>
  <si>
    <t>[00:01:47.677] – Клиент – Да, IT курсы, русская школа, но у меня никакого IT образования нет, поэтому мне сказали, что с этим не получится.</t>
  </si>
  <si>
    <t>Явных возражений не было, Менеджер не требовалось их отрабатывать.</t>
  </si>
  <si>
    <t>Клиент несколько раз уточнял про актуальный номер и как связаться, Менеджер отвечала подробно и адаптировалась под предложения Клиента. Других вопросов в части условий, процесса или особенностей курса не было.</t>
  </si>
  <si>
    <t>[00:00:28.721] – Продавец – Даниил, верно, подскажите, пожалуйста, здесь вот указано, что номер на 903 заканчивается...</t>
  </si>
  <si>
    <t>Продавец инициировала согласование звонка на 13-е число вечером, указала, что созвон будет если появятся вопросы, клиент согласился.</t>
  </si>
  <si>
    <t>[00:05:29.903] – Продавец – если мы с вами, например, свяжемся... 12-13 часа будет удобно вам снять звонок, если, например, 13?, [00:05:55.468] – Клиент – Да, где-то так подойдет.</t>
  </si>
  <si>
    <t>Менеджер озвучила возможность писать вопросы в чат, быть на связи до термина и отвечать, если что-то потребуется.</t>
  </si>
  <si>
    <t>[00:08:09.165] – Продавец – До термина нашего с вами появится вопрос, также пишите в чат, чтобы не забыть. Я отвечу обязательно.</t>
  </si>
  <si>
    <t>Менеджер прямо спросила, стало ли более понятно, чего ждать, и появилась ли уверенность.</t>
  </si>
  <si>
    <t>[00:06:00.379] – Продавец – Также, подскажите, пожалуйста, Даниил, стало ли вам более понятно, чего ждать на термине и появился больше уверенности, потому что уже был один отказ?</t>
  </si>
  <si>
    <t>Менеджер обозначила, что после одобрения финансирования Клиента сопроводят дальше и пояснит, что делать.</t>
  </si>
  <si>
    <t>[00:06:47.726] – Продавец – Также после того, как уже одобрят финансирование, там уже мои коллеги подскажут, как дальше действовать.</t>
  </si>
  <si>
    <t>Менеджер проговорила, что если будет отказ, надо сразу выяснить причину и понять, чего не хватает, чтобы получить финансирование. Дала совет фиксировать позицию бератера и пытаться разобраться.</t>
  </si>
  <si>
    <t>[00:07:03.149] – Продавец – Во время термина нужно сразу выяснить причину и спросить, как он видит ваше развитие и чего, по его мнению, вам не хватает, чтобы получить финансирование. Вам важно уйти с термина с полным пониманием его решения, какое решение принято, и если что, то как на него можно повлиять, если потребуется.</t>
  </si>
  <si>
    <t>Менеджер не сказала явно, что после термина обязательно свяжется для обсуждения следующих шагов. Прозвучало, что коллеги подскажут дальше, но не про дальнейшее сопровождение или обязательный контакт.</t>
  </si>
  <si>
    <t>Менеджер не менее 3 раз обращалась по имени (Даниил), использовала "пожалуйста", уточняла детали контактов, была вежлива и доброжелательна, говорила плавно, подстроившись под клиента. Стиль дружелюбный и поддерживающий.</t>
  </si>
  <si>
    <t>[00:00:16.475] – Продавец – Скажите, пожалуйста, будет у вас буквально 5-10 минут..., [00:05:29.903] – Продавец – вот скажите, пожалуйста, если мы с вами, например, свяжемся..., [00:06:00.379] – Продавец – Также, подскажите, пожалуйста, Даниил, стало ли вам более понятно..., [00:08:23.978] – Продавец – Спасибо вам большое.</t>
  </si>
  <si>
    <t>Менеджер регулярно соглашалась, поддерживала диалог и "отзеркаливала": повторяла слова Клиента или перефразировала их (про опыт IT-курсов, мотивацию, ожидания), уточняла детали. Не было явных монологов.</t>
  </si>
  <si>
    <t>[00:02:08.744] – Продавец – А отказали именно в IT курсах то, что у вас нет опыта именно в этом направлении, верно?, [00:05:03.252] – Продавец – Позволяю это, то от себя, да, что-то добавить., [00:02:48.679] – Продавец – Я вас поняла.</t>
  </si>
  <si>
    <t>Продавец не допускала критических ошибок: не было негативных высказываний о компании, курса, не велась дезинформация, не "сливала" клиента, конкретный следующий шаг (созвон) зафиксирован, работа не прекращалась преждевременно.</t>
  </si>
  <si>
    <t>Не было ложной информации, грубости, обвинений или неуважения к клиенту. Всё объяснялось корректно, на вопросы отвечено. Доверие и желание продолжать не нарушены.</t>
  </si>
  <si>
    <t>Критических нарушений не зафиксировано: не было разглашения внутренней информации, обещаний трудоустройства, ошибок по сертификации или описания лицензии AZAV. Всё в рамках B2C-стандарта.</t>
  </si>
  <si>
    <t>A) Скрипт: приветствие – уточнение контактов (кому нужен курс, по какому номеру удобнее) – обозначение цели (подготовка к термину) – проверка опыта клиента с терминами – объяснение сути встречи/ролей – проработка типовых вопросов/ответов – снижение страха – презентует памятку и тренажёр – согласование следующего контакта – поддержка (можно писать) – резюмирующий вопрос по уверености – доведение до логичного завершения. B) Пропущено уточнение эмоционального состояния в начале, не было явного дожима к финальной продаже (курс нужен парню клиента). C) Работало: клиент проявил интерес к памятке, тренажёру, позитивно реагировал на поддержку, дал согласие на контакт. D) Не было: резкого возражения, отказа или ухода в сомнения. В части мотивации клиента (курс нужен другому, а не ему самому) Менеджер не уточнила детали, это можно улучшить.</t>
  </si>
  <si>
    <t>[00:00:16.475] – Продавец – Скажите, пожалуйста, будет у вас буквально 5-10 минут..., [00:01:09.977] – Продавец – Также вам представлюсь, меня зовут Кристина..., [00:02:59.513] – Продавец – В целом, задача бирайтера – убедиться, что выбранный вами курс повышения квалификации действительно поможет вам выйти на рынок труда., [00:03:55.323] – Продавец – Я вам отправлю информацию в WhatsApp, либо на e-mail., [00:05:29.903] – Продавец – вот скажите, пожалуйста, если мы с вами, например, свяжемся..., [00:06:00.379] – Продавец – Также, подскажите, пожалуйста, Даниил, стало ли вам более понятно...</t>
  </si>
  <si>
    <t>А) Разговор завершён логически, клиент не дал отказа или сомнений, согласился на следующий контакт. Б) Основная фраза клиента: "Да, где-то так подойдёт." В) Продавец зафиксировала следующий шаг, не было потери в закрытии. Г) Для усиления — можно было уточнить, кто конкретно будет на следующем звонке, либо дожать на уточнение необходимости курса для молодого человека.</t>
  </si>
  <si>
    <t>[00:05:55.468] – Клиент – Да, где-то так подойдет.</t>
  </si>
  <si>
    <t>А) Звонок — первичный контакт для организации подготовки к термину берайтера. Темы: формат и задачи встречи, типовые вопросы, памятка, тренажёр, поддержка, обсуждение прошлых попыток клиента. Б) Клиент был заинтересован, не сопротивлялся, реагировал нейтрально-позитивно, событие не для себя — уточнил канал связи. В) Достигнута договорённость о следующем звонке, клиенту отправят материалы, канал для оперативной связи обозначен, ожиданий/запросов по оплате не было, т.к. курс для третьего лица.</t>
  </si>
  <si>
    <t>[00:00:22.154] – Клиент – Да, будет, но этот курс нужен не мне, а нужен моему парню, так что мы ждем., [00:05:55.468] – Клиент – Да, где-то так подойдет.</t>
  </si>
  <si>
    <t>1. Ошибка: Не задан вопрос об эмоциональном состоянии клиента ("Как вы себя чувствуете перед встречей с берайтером?") Контекст: Начало звонка, после организации контактов и обозначения цели. Как сказать: "Обычно перед такой встречей многие волнуются — как вы себя чувствуете?" Эффект: Проявление заботы, может выявить скрытые страхи и создать больше доверия. 2. Ошибка: Пропущена персонализация "Для кого курс?" Клиент заявил, что курс не для себя. Контекст: Сразу в начале. Как сказать: "Давайте уточним, буду сопровождать вас или вашего парня? Может быть, нам стоит добавить его в чат или созвониться?" Эффект: Чёткая фокусировка на истинном клиенте, позволяет эффективнее выстроить подготовку. 3. Ошибка: Не озвучено обязательство к дальнейшему сопровождению после термина. Контекст: После объяснения инструкции в случае отказа. Как сказать: "После вашего термина я обязательно буду с вами на связи, разберёмся с результатом и спланируем дальнейшие действия вместе." Эффект: Клиент чувствует стабильную поддержку и ответственность со стороны компании.</t>
  </si>
  <si>
    <t>1. Подробная и наглядная демонстрация полезности памятки/тренажёра. Фраза: "Я вам отправлю памятку, где собраны все основные вопросы с ответами на немецком... и наш JPT-чат-бот для практики." Контекст: Клиент реагирует положительно и признаёт, что это "здорово". Почему это сработало: Снимает страх и даёт ощущение, что подготовка не будет в одиночку. Техника: Массовая техника — презентация инструмента для самостоятельной работы. 2. Вовлечение клиента через ответы на его ситуацию (IT отказ): Фраза: "Угу, а отказали именно из-за того, что не было образования, верно?" Контекст: Клиент рассказывает о прошлом опыте отказа. Почему это сработало: Показывает, что продавец слушает, понимает боли клиента и персонализирует диалог. Техника: SPIN-вопросы и активное слушание. 3. Дружелюбный тон и поддержка — регулярное обращение по имени, элементы эмпатии, побуждение к вопросам. Фраза: "Если появятся вопросы, обязательно пишите в чат, я помогу!" Контекст: завязка и завершение звонка. Почему это сработало: строит доверие. Техника: Массовая техника — поддержка и открытость контакта.</t>
  </si>
  <si>
    <t>А) Клиент — женщина, вероятно молодого или среднего возраста, действует в интересах своего парня (по всей видимости, Даниила). Темперамент сдержанный, решения принимает обдуманно, без спешки. Проявляет инициативу: сразу уточнила, что курс нужен не ей, но готова быть посредником. Проявила осторожность в общении (канал связи WhatsApp, уточнения): "Вы пишите на WhatsApp, извините, на WhatsApp, потому что там старый номер телефона, он к другому телефону включен". Б) Цели Клиента — помощь молодому человеку в получении обучения по бухгалтерии, вероятно, ради повышения шансов на работу или смены профессии. Болей явных не озвучила, но упомянула прошлую неудачу в IT-обучении как страх отказа. Интересует, чтобы решение Jobcenter было положительным: "я думаю, что это будет как раз весомый аргумент...". В) Для маркетинга: сегмент — молодые люди, часто коммуникация идёт через третьих лиц. Триггеры — уверенность в поддержке, личная адаптация и сопровождение. Канал связи — WhatsApp, важна персонализация (адресность общения). Для такого клиента важны шаблоны ответов, психологическая поддержка и возможность пошагового контроля результатов. Можно масштабировать для рынков "через представителя". Возможно, стоит адаптировать материалы под таких клиентов.</t>
  </si>
  <si>
    <t>[00:00:22.154] – Клиент – Да, будет, но этот курс нужен не мне, а нужен моему парню, так что мы ждем., [00:00:37.991] – Клиент – Вы пишите на WhatsApp..., [00:01:47.677] – Клиент – Да, IT курсы, русская школа, но у меня никакого IT образования нет, поэтому мне сказали, что с этим не получится.</t>
  </si>
  <si>
    <t>Диалог завершился полноценно, участники попрощались, прощальные фразы от обоих сторон — звонок завершён органично.</t>
  </si>
  <si>
    <t>[00:08:27.851] – Продавец – До свидания., [00:08:28.913] – Клиент – До свидания.</t>
  </si>
  <si>
    <t>Звонок соответствует первому контакту: Менеджер поздравляет с назначением термина, объясняет цель звонка — подготовка к встрече, подробно рассказывает про встречу с берайтером, отправляет памятку впервые, договаривается о следующем контакте. Все признаки первого контакта присутствуют.</t>
  </si>
  <si>
    <t>[00:00:11.747] – Продавец – Подскажите, пожалуйста, поздравляю вас с назначенным термином., [00:01:09.977] – Продавец – Также вам представлюсь, меня зовут Кристина, я менеджер отдела сопровождения компании., [00:03:55.323] – Продавец – Я вам отправлю информацию в WhatsApp, либо на e-mail., [00:05:29.903] – Продавец – вот скажите, пожалуйста, если мы с вами, например, свяжемся...</t>
  </si>
  <si>
    <t>172594234_1888481412_8f63ec</t>
  </si>
  <si>
    <t>https://docs.google.com/document/d/1WBFrlIhI0VBnKKpchF2HQvsYMnYsHca39K3fpvIBhbY/edit?usp=drivesdk</t>
  </si>
  <si>
    <t>2026-03-16 02:27:29</t>
  </si>
  <si>
    <t>2026-03-16 10:05:46</t>
  </si>
  <si>
    <t>172594234_1888481412</t>
  </si>
  <si>
    <t>+4916094648798, Статус: Разговор состоялся</t>
  </si>
  <si>
    <t>14:04:49+01:00</t>
  </si>
  <si>
    <t>Svitlana Sakhovska</t>
  </si>
  <si>
    <t>2026-03-11T13:58:15+01:00</t>
  </si>
  <si>
    <t>https://sternmeister.kommo.com/leads/detail/18380790</t>
  </si>
  <si>
    <t>Менеджер поприветствовал клиента, представился и назвал компанию SternMaster. Приветствие состоялось сразу с первых секунд звонка. Это сделано по протоколу и соответствовало критериям.</t>
  </si>
  <si>
    <t>[00:00:00.03] – Продавец – Добрый день, Светлана. Здравствуйте. Здравствуйте. Меня зовут Кристина, я менеджер сопровождения компании SternMaster.</t>
  </si>
  <si>
    <t>Менеджер обозначил цель звонка – подготовка к предстоящему термину, а также сообщил о примерной длительности (5-10 минут) и уточнил, удобно ли говорить. Все это соответствует требованиям.</t>
  </si>
  <si>
    <t>[00:00:00.03] – Продавец – Поздравляю вас с назначенным термином. Это уже серьезный шаг вперед. Будет у вас буквально 5-10 минут для того, чтобы мы с вами обсудили дальнейшие шаги перед термином?</t>
  </si>
  <si>
    <t>Менеджер прямо поинтересовался, как себя чувствует клиент, есть ли волнение перед предстоящим термином. Вопрос был задан четко.</t>
  </si>
  <si>
    <t>[00:00:36.28] – Продавец – Скажите, пожалуйста, как себя чувствуете? Есть ли волнение по поводу предстоящего термина?</t>
  </si>
  <si>
    <t>Клиент озвучил, что волнения особо нет, но есть неуверенность по отношению к новому берайтеру. Менеджер поддержал клиента, нормализовал ситуацию, показал свою поддержку и готовность вести до конца. Было сказано, что такая ситуация типична и что клиент не останется один.</t>
  </si>
  <si>
    <t>[00:01:24.32] – Продавец – Ну, да, я согласна. Когда мы не знаем человека, очень тяжело понять его настроение. Я тут абсолютно с вами согласна. ... Пройдем вас через этот путь полностью, вы будете не одна на протяжении всего этого времени.</t>
  </si>
  <si>
    <t>Менеджер объяснил, кто такой берайтер, какова его роль на встрече, и как обычно строится встреча. Указал, что это консультант в Jobcenter, и описал его задачу.</t>
  </si>
  <si>
    <t>[00:03:22.13] – Продавец – Директор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финальная точка – трудоустройство. Поэтому он будет задавать вопросы о вашей мотивации, о вашем опыте, о самом курсе.</t>
  </si>
  <si>
    <t>Менеджер дал примеры типичных вопросов, таких как: почему выбрали бухгалтерию, знаете ли содержание курса, сколько длится, где планируете работать после обучения и т.п. Также объяснил, что эти вопросы стандартны.</t>
  </si>
  <si>
    <t>[00:03:22.13] – Продавец – Типичные вопросы, которые задает бирайтер: почему выбрали именно бухгалтерию, знаете ли вы содержание курса, сколько он длится, где планируете работать после обучения? Это все стандартные вопросы, к которым нужно подготовиться.</t>
  </si>
  <si>
    <t>Менеджер объяснил, что встреча с бератером не является экзаменом, а главное — мотивация и понимание курса. Было сказано, что даже если уровень немецкого неидеальный, важно донести цель и мотивацию.</t>
  </si>
  <si>
    <t>[00:03:22.13] – Продавец – Важно понимать, что бирайтер – это не экзаменатор, он не будет ставить вам оценок за немецкий, он хочет увидеть вашу мотивацию и осознанность выбора. Даже если ваш немецкий пока на уровне B2, это нормально. Главное говорить веренно, четко и пусть даже простыми фразами. Главное донести цель, мотивацию и финальный итог.</t>
  </si>
  <si>
    <t>Менеджер сообщил, что отправит памятку по подготовке к термину и обозначил канал отправки — e-mail.</t>
  </si>
  <si>
    <t>[00:04:40.97] – Продавец – Я сейчас отправлю вам нашу памятку по подготовке к термину на e-mail.</t>
  </si>
  <si>
    <t>Менеджер подробно объяснил, что содержит памятка: вопросы и ответы, транскрипция на русском, фразы-спасатели, типичные ловушки берайтера, с примерами.</t>
  </si>
  <si>
    <t>[00:04:40.97] – Продавец – Это документ, разработанный специально для наших будущих студентов. В нем собраны 19 самых частых вопросов с готовыми вариантами ответов на немецком языке, транскрипция русскими буквами и переводом на русский язык. В памятке есть раздел «Фразы-спасатели» ... ещё один важный раздел – «Типичные ловушки бирайтера». Там описаны каверзные вопросы, ..., и правильные стратегии ответов. Там, например, вопрос, хватит ли вам немецкого языка, чтобы работать в сфере бухгалтерии. Ответ очень хороший: на курсе будет 86 часов специализированного немецкого языка, и вы будете продолжать учить немецкий.</t>
  </si>
  <si>
    <t>Менеджер сообщил, что отправит тренажер (бота) для практики подготовки к термину, рассказал, что это разработка компании и описал его назначение.</t>
  </si>
  <si>
    <t>[00:05:45.66] – Продавец – Для практики немецкого языка я еще отправлю разработанный нашей компанией тренажер – 5-часового бота, который задает вопросы от имени бирайтера. Сможете по памяти вслух отвечать. Такая практика языка очень помогает.</t>
  </si>
  <si>
    <t>Клиент озвучил ряд сомнений: неуверенность в отношении нового берайтера, страх отказа в одобрении курса, сомнения из-за уровня немецкого языка, рассказ о негативном опыте с предыдущими берайтерами. Основные теги: Страх отказа в финансировании, Низкий уровень немецкого, Другое (непонятное отношение нового берайтера). У Клиента также присутствует мотивация и желание получить образование.</t>
  </si>
  <si>
    <t>[00:00:56.49] – Клиент – я просто не понимаю настроение абератора, потому что у меня смена абератора произошла. ... мне сложно предположить, как этот абератор отнесется к этому предложению и к такой возможности., [00:01:53.76] – Клиент – ... другой сказал, что нет, это вообще нереально, что у меня нет уровня языка, но я это понимаю прекрасно. , [00:07:37.54] – Клиент – Бывают очень сложные личности, которые посылают всякие сообщенины..., [00:11:57.53] – Клиент – ...у других украинцев говорят: зачем тебе обучение, курсы? Идти полы мыть.</t>
  </si>
  <si>
    <t>Менеджер на все сомнения реагировал поддержкой и объяснениями: описывал поддержку со стороны компании, процесс термина, предлагал памятку и тренажер, объяснял требования берайтера и мотивировал не опускать руки, даже если попадется сложный берайтер.</t>
  </si>
  <si>
    <t>[00:01:24.32] – Продавец – Мы готовим к таким встречам каждый день. У нас большой опыт. Пройдем вас через этот путь полностью, вы будете не одна на протяжении всего этого времени., [00:03:22.13] – Продавец – ...он хочет увидеть вашу мотивацию и осознанность выбора. Даже если ваш немецкий пока на уровне B2, это нормально..., [00:12:56.32] – Продавец – Полы мыть всегда успеете. Главное – биться до последнего.</t>
  </si>
  <si>
    <t>Клиент задавала вопросы о берайтере, о перспективах и опыте, об отношении консультантов; Менеджер ответил подробно на каждый вопрос, разъяснил роли, процесс, дал примеры развития событий.</t>
  </si>
  <si>
    <t>[00:00:56.49] – Клиент – я просто не понимаю настроение абератора... , [00:01:53.76] – Клиент – ...я спрашивала о настроении..., [00:11:57.53] – Клиент – ...Как же я узнала причину? Иногда бюраторы...</t>
  </si>
  <si>
    <t>Менеджер четко обозначил следующий контакт – звонок 16-го числа, чтобы обсудить подготовку; клиент подтвердил готовность к общению в этот день.</t>
  </si>
  <si>
    <t>[00:09:14.52] – Продавец – Если я с вами свяжусь 16-го числа, будет у вас возможность ответить, если будут вопросы по материалам, мы с вами все обговорим?</t>
  </si>
  <si>
    <t>Менеджер явно сообщил, что будет на связи до дня термина и по всем вопросам можно обращаться, а также напомнил о чате.</t>
  </si>
  <si>
    <t>[00:15:24.56] – Продавец – Я вам отправлю информацию на почту. Если не придёт или не откроется, у вас есть чат в SternMaster, где все данные отправлялись. Если не найдете, напишите, я отправлю повторно. , [00:15:56.04] – Продавец – И мне тоже очень приятно. Я с вами до дня термина, по всем вопросам обращайтесь.</t>
  </si>
  <si>
    <t>Менеджер спросил, стало ли клиенту понятнее, чего ожидать, и стало ли больше уверенности, а также спросил об общем ощущении после звонка.</t>
  </si>
  <si>
    <t>[00:09:34.88] – Продавец – Также подскажите, после нашего разговора, как себя чувствуете? Стало ли больше уверенности? Что ждать на термине?</t>
  </si>
  <si>
    <t>Менеджер четко рассказал, что после успешного термина документы передаются агенту für Arbeit, назначается новый термин, нужно просить ускорения и следить за потоком.</t>
  </si>
  <si>
    <t>[00:10:09.44] – Продавец – После успешного термина документы передадут агенту für Arbeit, бирайтер вам об этом скажет. Далее назначат термин, важно попросить сделать это быстрее, чтобы не пропустить начало потока. Бывает, что могут отложить — нужно следить, чтобы поток начался вовремя. Дайте мне знать, я помогу.</t>
  </si>
  <si>
    <t>Менеджер чётко объяснил, что делать, если берайтер не одобрит финансирование: выяснить причину, узнать, чего не хватает, попытаться организовать повторный термин через две недели.</t>
  </si>
  <si>
    <t>[00:11:13.10] – Продавец – Если по каким-либо причинам бирайтер не одобрит финансирование курса, во время термина нужно выяснить причину, спросить, как он видит ваше развитие, чего не хватило для одобрения. Иногда бирайтер говорит, что уровень немецкого хороший, а вам надо работать. Тогда можно предложить назначить термин через две недели, прийти с откликами на вакансии. Если будут отказы, рассмотрим обучение еще раз.</t>
  </si>
  <si>
    <t>Менеджер указал, что будет сопровождать клиента до дня термина и после прохождения этапов поможет сориентироваться по действиям.</t>
  </si>
  <si>
    <t>[00:15:56.04] – Продавец – И мне тоже очень приятно. Я с вами до дня термина, по всем вопросам обращайтесь., [00:10:09.44] – Продавец – Дайте мне знать, я помогу.</t>
  </si>
  <si>
    <t>Продавец обращался по имени («Светлана» в начале, далее «я с вами до дня термина»), несколько раз выражал поддержку и благодарность, разговаривал вежливо и с теплотой, подстраивался по тону под клиента.</t>
  </si>
  <si>
    <t>[00:00:00.03] – Продавец – Добрый день, Светлана., [00:08:39.32] – Продавец – Конечно, бирайтеры разные. Главное – хорошо себя презентовать..., [00:16:03.02] – Клиент – Кристина, спасибо большое. Я тогда жду вашего звонка 16-го, да?, [00:16:07.76] – Продавец – Да, до встречи. Спасибо, вам всего доброго.</t>
  </si>
  <si>
    <t>Продавец использовал фразы типа 'я согласна', 'я с вами согласна', 'я понимаю', перефразировал мысли клиента, раскрывал его опасения и реагировал на возникшие нюансы беседы.</t>
  </si>
  <si>
    <t>[00:01:24.32] – Продавец – Ну, да, я согласна. Когда мы не знаем человека, очень тяжело понять его настроение. Я тут абсолютно с вами согласна., [00:07:14.58] – Продавец – Ну да, интуиция, я не спорю. ..., [00:08:39.32] – Продавец – Конечно, бирайтеры разные.</t>
  </si>
  <si>
    <t>Критических ошибок, вредящих интересам компании, не допущено. Продавец грамотно структурировал звонок, не негативил, не дезинформировал, иницииировал следующий шаг, поддерживал диалог до конца, закрепил следующий контакт.</t>
  </si>
  <si>
    <t>[00:09:14.52] – Продавец – Если я с вами свяжусь 16-го числа, будет у вас возможность ответить...?, [00:15:24.56] – Продавец – Я вам отправлю информацию на почту... Если не найдете, напишите, я отправлю повторно.</t>
  </si>
  <si>
    <t>Продавец не давал ложной или искажённой информации, ни на один вопрос не ответил 'я не знаю', вёл себя уважительно, не перебивал. Доверие клиента не было нарушено.</t>
  </si>
  <si>
    <t>[00:03:22.13] – Продавец – Его задача – убедиться, что выбранный вами курс повышения квалификации действительно поможет вам выйти на рынок труда..., [00:10:09.44] – Продавец – После успешного термина документы передадут агенту für Arbeit...</t>
  </si>
  <si>
    <t>Менеджер не давал недопустимых обещаний, не раскрывал внутренних данных компании, не искажал и не преувеличивал юридически значимую информацию. Все объяснения по процессу корректны.</t>
  </si>
  <si>
    <t>[00:04:40.97] – Продавец – ...В памятке есть раздел «Фразы-спасатели» – фразы, которые помогут вам, если не поняли вопрос или нужно подумать..., [00:03:22.13] – Продавец – ...он хочет увидеть вашу мотивацию и осознанность выбора. Даже если ваш немецкий пока на уровне B2, это нормально...</t>
  </si>
  <si>
    <t>А) Продавец начал с приветствия и представления, затем поздравил с назначением термина. Дал программирование звонка (длительность, цель). Спросил о состоянии и волнении клиента, отработал эмоции и начал рассказывать о встрече с бератором, описал стандартные вопросы. Объяснил, что ждёт на термине, снизил тревожность. Дальше анонсировал памятку и тренажёр, подробно описал их ценность. Дал рекомендации по подготовке, закрепил договорённость о следующем звонке и сообщил о поддержке. Объяснил, что делать при отказе и после успешного термина. Завершил диалог вежливо, договорился о следующем контакте. Б) Скрипт построен подробно, пропусков нет. Все этапы — от приветствия до закрытия сопровождения — пройдены. В) Клиент проявил активность, задавал вопросы, соглашался получать материалы и выразил благодарность. Г) Не было элементов, где клиент ушёл в туман, сомнение или не ответил — все вопросы раскрыты.</t>
  </si>
  <si>
    <t>[00:00:00.03] – Продавец – Добрый день, Светлана. Здравствуйте... , [00:04:40.97] – Продавец – Я сейчас отправлю вам нашу памятку..., [00:09:14.52] – Продавец – Если я с вами свяжусь 16-го числа...</t>
  </si>
  <si>
    <t>А) Разговор завершился договорённостью о звонке 16-го числа, клиент подтвердил согласие, поддержал идею обсуждения подготовки. Не было отказа или отложенного решения. Б) Клиент сказал: «Да, да, будут вопросы. 16-го.». В) Продавец закрепил следующий шаг и сообщил о готовности поддерживать клиента до дня термина. Ошибок не было. Г) Можно было бы усилить закрытие мини-резюме, например: «Уверена, что вы отлично справитесь! Жду вашего отклика после изучения памятки». Это добавило бы ощущение заботы.</t>
  </si>
  <si>
    <t>[00:09:32.74] – Клиент – Да, да, будут вопросы. 16-го., [00:15:56.04] – Продавец – И мне тоже очень приятно. Я с вами до дня термина, по всем вопросам обращайтесь.</t>
  </si>
  <si>
    <t>А) Темы: обсуждение назначения термина в Jobcenter, опасения клиента по смене берайтера и уровню немецкого, разъяснение формата встречи, типовых вопросов, поддержка и мотивация, анонс памятки и тренажёра, инструкции на случай одобрения или отказа, договорённость о следующем контакте. Б) Клиент проявлял сомнения, но диалог был открытым, уверенность постепенно росла, позитивно реагировал на практические советы. В) Достигнута договорённость: созвон 16-го, получение памятки и тренажёра, открытый канал связи. Попытка закрепить все ключевые шаги была со стороны Продавца.</t>
  </si>
  <si>
    <t>1) Недостаточно акцентировано обсуждалась конкретная мотивация клиента (какие возможности курса особенно важны для него): Следовало спросить: «Что именно для вас самое ценное в обучении — возможность работать удалённо, официальный статус, новая профессия или другое?» — это помогло бы индивидуализировать аргументацию. 2) Было бы полезно выделить преимущества курса SternMaster (лицензия, преподаватели, практика), а не только подготовительный инструментарий: Следовало сказать: «У нас преподаватели с реальным опытом работы в Германии — это поможет быстрее адаптироваться и найти работу» — это укрепило бы доверие. 3) В конце можно было сделать мини-резюме (какой план, что изучить): Например, «Резюмирую: вы изучаете памятку, тренажёр, после чего мы созваниваемся — любые вопросы пишите сразу, не откладывайте» — это добавляет уверенности и завершённости.</t>
  </si>
  <si>
    <t>1) Продавец снял тревожность клиента, акцентируя, что берайтеру важна ваша мотивация и нет экзамена — работает как нормализация (массовая техника). 2) Четко расписывал сценарии разных ситуаций (при успехе — что делать, при отказе — как действовать): техника storytelling/roadmap. 3) Акцентировал на поддержке и сопровождении: «Я с вами до дня термина, по всем вопросам обращайтесь» — активирует у клиента ощущение поддержки. Всё это помогло клиенту перейти от недоверия к готовности изучать материалы и взаимодействовать.</t>
  </si>
  <si>
    <t>А) Психологический портрет: Женщина, зовут Светлана, уровень уверенности средний, образовательный уровень высокий (адвокат с опытом), проявляет открытость, но есть фрустрация от системы в Германии, осторожна в принятии решений. Инициатива есть ('я буду смотреть на настроение бирайтера, пытаться общаться'). Б) Цели: Хочет реализоваться по специальности, не быть просто подсобным работником. Приоритет — качественная переквалификация с дальнейшим трудоустройством, официальный статус, отказ от Jobcenter. Боли: страх недооценки со стороны чиновника, недоверие, прошлые отказы, сомнения в достаточности немецкого языка ('я понимаю прекрасно, что у меня нет уровня языка'), желание построить жизнь с перспективой. Цель — устроиться по специальности и интегрироваться ('Германия тоже меняется, ей нужна такая свежая волна.'). В) Для маркетинга: подчеркивать быстрый старт, поддержку до конца, реальные истории успеха, акцентировать профильный немецкий для специалистов, обещать индивидуальное сопровождение на всех этапах, легко интегрируемый формат курса. Возможно продвижение через украинские/русскоязычные комьюнити и акцент на уважительном отношении.</t>
  </si>
  <si>
    <t>Разговор завершился логично, стороны попрощались, не было обрыва или технических проблем.</t>
  </si>
  <si>
    <t>[00:16:07.76] – Продавец – Да, до встречи. Спасибо, вам всего доброго.</t>
  </si>
  <si>
    <t>Это первый контакт сопровождения — Менеджер поздравляет клиента с назначением термина, впервые объясняет цель звонка, рассказывает, как проходит встреча с бератером, впервые отправляет памятку и тренажёр, фиксирует следующий контакт. Все признаки первичного звонка налицо.</t>
  </si>
  <si>
    <t>[00:00:00.03] – Продавец – Поздравляю вас с назначенным термином., [00:03:22.13] – Продавец – Кратко расскажу вам, как обычно проходят встречи с бирайтером..., [00:04:40.97] – Продавец – Я сейчас отправлю вам нашу памятку по подготовке к термину на e-mail., [00:09:14.52] – Продавец – Если я с вами свяжусь 16-го числа...</t>
  </si>
  <si>
    <t>195471485_1887933589_22c11b</t>
  </si>
  <si>
    <t>https://docs.google.com/document/d/1I6O_XIoQOXXGnVFQAnW10i9HKOLtWve7Dq0uvYcSnAc/edit?usp=drivesdk</t>
  </si>
  <si>
    <t>2026-03-16 02:37:16</t>
  </si>
  <si>
    <t>2026-03-16 09:27:03</t>
  </si>
  <si>
    <t>195471485_1887933589</t>
  </si>
  <si>
    <t>14:41:11+01:00</t>
  </si>
  <si>
    <t>Входящий</t>
  </si>
  <si>
    <t>Менеджер не произнёс полноценного приветствия, не назвался и не обозначил название компании. Разговор начался с фразы Клиента, а затем менеджер только сказал 'Это я в дороге', не указав ни своей должности, ни компании, ни имени.</t>
  </si>
  <si>
    <t>[00:00:07.589] – Продавец – Это я в дороге.</t>
  </si>
  <si>
    <t>Менеджер не обозначил цель звонка, не сообщил о продолжительности разговора и не уточнил, удобно ли Клиенту сейчас говорить. В разговоре сразу перешли к сути вопроса, связанного с поиском работы и обучением.</t>
  </si>
  <si>
    <t>[00:00:10.075] – Клиент – Ничего страшного. Вы говорили, что он вам сказал, когда...</t>
  </si>
  <si>
    <t>Менеджер не задал вопросов о том, волнуется ли Клиент перед предстоящим термином, не спрашивал о переживаниях или эмоциональном состоянии.</t>
  </si>
  <si>
    <t>Менеджер проявил поддержку и попытался снизить возможное волнение клиента, дав мотивацию, что отклики на вакансии пригодятся для получения гутшайна, и заверил в помощи, когда сказал: 'держим кулачки, всё будет хорошо, не переживайте'.</t>
  </si>
  <si>
    <t>[00:00:48.866] – Продавец – Отлично. Обязательно эту информацию я зафиксирую... обязательно нужно будет показать драйверу, что вот вы действительно хотите работать...,[00:14:27.057] – Продавец – Хорошо, я рада, что получается нам помочь. Держим кулачки, всё будет хорошо, не переживайте.</t>
  </si>
  <si>
    <t>Менеджер не объяснил, кто такой бератер, как проходит встреча и какую роль он играет. Упоминаний об этом нет.</t>
  </si>
  <si>
    <t>Менеджер не привёл примеров типичных вопросов, которые может задать бератер, и не объяснил, зачем эти вопросы задаются.</t>
  </si>
  <si>
    <t>Нет признаков, что Менеджер конкретно снизил страх/напряжение именно перед встречей с бератером или описал, что встреча не экзамен и важно именно мотивация — эта часть осталась без прояснения.</t>
  </si>
  <si>
    <t>Менеджер сообщил, что отправит памятку для подготовки к термину, а также другую информацию на почту и мессенджер.</t>
  </si>
  <si>
    <t>[00:01:03.329] – Продавец – ...всю информацию я вам отправляю на почту...,[00:03:02.360] – Продавец – ...И памятку по обучению отправлю, и подготовку к термину, и также бота отправлю.</t>
  </si>
  <si>
    <t>Менеджер не раскрыл содержание памятки и не объяснил, чем именно она поможет клиенту. Есть лишь обещание отправки, но подробностей нет.</t>
  </si>
  <si>
    <t>[00:03:02.360] – Продавец – И памятку по обучению отправлю, и подготовку к термину, и также бота отправлю.</t>
  </si>
  <si>
    <t>Менеджер сообщил, что отправит бота (вероятно, имеется в виду тренажёр), который поможет в подготовке. Однако описание назначения минимально.</t>
  </si>
  <si>
    <t>[00:03:02.360] – Продавец – ...и также бота отправлю.</t>
  </si>
  <si>
    <t>Клиент не выражал прямых возражений по условиям программы или стоимости. Она скорее делилась опытом отказов при откликах, комментировала интерес к курсу и условиям партии финансирования, но острых сомнений по целесообразности или вопросам не задавала.</t>
  </si>
  <si>
    <t>[00:00:26.306] – Клиент – ...я много отправила резюме своих, и мне приходят одни отказы. Я могу им показать, что у меня уже много писем пришло, что у вас недостаточно знаний, недостаточно опыта, недостаточно кого-то.</t>
  </si>
  <si>
    <t>Клиент не озвучивал явных возражений или сомнений, требующих отработки. Были только описания ситуации и ожиданий.</t>
  </si>
  <si>
    <t>Клиент задавал вопросы по формату и содержанию курса, возможности определиться с направлением, по формату обучения, чату, стоимости и оплате, а Менеджер дал ответы на все вопросы, раскрывая детали курса, графика, записи и стоимости.</t>
  </si>
  <si>
    <t>[00:01:29.772] – Клиент – Хорошо, то есть по этому номеру на WhatsApp тоже можно, да?,[00:01:38.646] – Клиент – Меня интересует программа обучения, потому что..., [00:03:21.129] – Клиент – Хорошо. Ещё один вопрос. Например, это один из вариантов, о котором я думаю...., [00:05:25.968] – Клиент – Курсы для 7 месяцев?, [00:06:03.454] – Клиент – До 19.45, да. Каждый день?, [00:08:35.519] – Клиент – Хорошо. И, пожалуйста, потом остается, например, какая-то онлайн-запись?...,[00:09:13.361] – Клиент – Ну, хорошо. Сколько стоит курс?, [00:09:59.758] – Клиент – Кстати, у вас есть, например, отдельный..., [00:12:43.236] – Клиент – А если, например, самостоятельно финансировать?</t>
  </si>
  <si>
    <t>Менеджер чётко обозначил, что свяжется с клиенткой 12-го числа в первой половине дня, и напомнил о возможности связаться и раньше при необходимости.</t>
  </si>
  <si>
    <t>[00:01:03.329] – Продавец – ...тогда 12-го числа я с вами связываться в первой половине дня...,[00:14:18.508] – Продавец – ...Я с вами тогда 12-го числа в первую половину дня свяжусь, там уже обсудим, если вопросы появятся, также на них я отвечу.</t>
  </si>
  <si>
    <t>Менеджер обозначил, что клиентка может писать ему в WhatsApp и на e-mail и получать ответы на все возникающие вопросы без ожидания следующего звонка.</t>
  </si>
  <si>
    <t>[00:01:03.329] – Продавец – ...вы можете написать как в WhatsApp, так и на e-mail, я с вами свяжусь, если нужен будет звонок, либо я устно отвечу тщательно, чтобы вы вопрос не забыли.,[00:01:32.596] – Продавец – Да, да, всё верно.</t>
  </si>
  <si>
    <t>Менеджер не задал финального вопроса о том, стало ли клиенту понятнее или спокойнее после разговора. Он ограничился финальной фразой поддержки.</t>
  </si>
  <si>
    <t>[00:14:27.057] – Продавец – Хорошо, я рада, что получается нам помочь. Держим кулачки, всё будет хорошо, не переживайте.</t>
  </si>
  <si>
    <t>Менеджер не объяснил, какие шаги последуют после успешного прохождения термина в Jobcenter. Эта линия не обсуждалась.</t>
  </si>
  <si>
    <t>Менеджер не дал инструкции, что делать в случае, если финансирование не будет одобрено бератером. Обсуждение ограничилось объяснением стоимости и возможности самостоятельной оплаты.</t>
  </si>
  <si>
    <t>[00:12:56.673] – Продавец – Нет, они так не скажут, потому что это полная программа обучения, они модулями не будут оплачивать, они будут оплачивать всё обучение.</t>
  </si>
  <si>
    <t>Менеджер не сообщил, что свяжется с клиентом после термина и не описал дальнейшее сопровождение в этом контексте.</t>
  </si>
  <si>
    <t>Продавец держал доброжелательный и поддерживающий тон, использовал вежливую лексику ('Спасибо', 'Обязательно', 'Рада, что могу помочь', 'Держим кулачки, всё будет хорошо'), ни разу не был резким или высокомерным, подстроил стиль общения под спокойную тональность Клиента. Обращения по имени не было, но вежливость прослеживалась на протяжении всего диалога.</t>
  </si>
  <si>
    <t>[00:00:48.866] – Продавец – Отлично. Обязательно эту информацию я зафиксирую...,[00:14:27.057] – Продавец – Хорошо, я рада, что получается нам помочь. Держим кулачки, всё будет хорошо, не переживайте.</t>
  </si>
  <si>
    <t>Продавец регулярно проявлял внимание к деталям, отвечал по сути вопроса, комментировал опыт клиента с отказами, перефразировал или откликался на вопросы ('отклики обязательно нам понадобятся', 'это здорово, что отвлекались', 'ваши знания, у вас знания тоже есть', 'может быть, знаний хватит'). Диалог шёл живо, был построен на ответах по содержанию вопросов.</t>
  </si>
  <si>
    <t>[00:00:48.866] – Продавец – Отлично. Обязательно эту информацию я зафиксирую...,[00:02:53.708] – Продавец – Можно и так заниматься.,[00:03:46.696] – Продавец – Ну, в первую очередь, вы на практике это увидите. Вы в любом случае будете проходить и бухгалтерский учёт...</t>
  </si>
  <si>
    <t>Продавец не допустил критических ошибок: он не высказывался негативно, не отговаривал, не дезинформировал о лицензиях и сертификатах. Договорился с клиентом о следующем контакте и дал все ответы на вопросы без противоречий. Завершение было корректным.</t>
  </si>
  <si>
    <t>[00:14:18.508] – Продавец – ...Я с вами тогда 12-го числа в первую половину дня свяжусь, там уже обсудим, если вопросы появятся, также на них я отвечу.</t>
  </si>
  <si>
    <t>Клиент не был введён в заблуждение, не услышал ложных обещаний или агрессии. Все ответы были корректными, языковые обороты — уважительными. Особых рисков для доверия Клиента не зафиксировано.</t>
  </si>
  <si>
    <t>Критических нарушений не зафиксировано: не давались ложные гарантии, не раскрывались внутренние документы, не озвучивались обещания, выходящие за рамки B2C сопровождения или касающиеся лицензии AZAV.</t>
  </si>
  <si>
    <t>A) Продавец начал с подтверждения потребностей Клиента (отказы при откликах, желание получить работу бухгалтера), перешёл к описанию пользы откликов для бератора, далее рассказал о программе курса, структуре и длительности, ответил на все дополнительные вопросы (график, записи), пояснил по стоимости, объяснил возможности в части оплаты, после чего зафиксировал следующий контакт, предложил каналы для связи и завершил поддерживающей фразой. 
B) Особенности: не было формального вступления и приветствия, не делал скриптовых блоков про бератора, не конкретизировал памятку, но реагировал на вопросы Клиента последовательно и открыто. 
C) Элементы скрипта, которые сработали: Клиент проявляла интерес, многократно задавала вопросы, благодарила за поддержку, подтвердила, что готова к дальнейшим шагам. 
D) Не сработало: отсутствие раздела про структуру встречи с бератером и формат термина; не прозвучало дополнительного снятия страхов, не было открытого обсуждения, стало ли спокойнее Клиенту.</t>
  </si>
  <si>
    <t>[00:01:03.329] – Продавец – ...всю информацию я вам отправляю на почту...,[00:05:29.492] – Продавец – Курсы для 8 месяцев и 8,5 месяцев. Из них 2 недели каникул...</t>
  </si>
  <si>
    <t>A) Диалог завершился позитивно: клиентка выразила благодарность и подтвердила готовность к следующему контакту.
B) Клиентка сказала: 'Спасибо большое за поддержку' и согласилась на дальнейший контакт 12-го числа.
C) Продавец корректно завершил разговор — не допустил ошибок, связал на следующем шаге и обеспечил поддержку.
D) Единственное, что могло бы усилить закрытие — формальное резюме польз для клиента, чтобы дополнительно акцентировать ценность курса и снять возможные невысказанные возражения.</t>
  </si>
  <si>
    <t>[00:14:18.508] – Продавец – ...Я с вами тогда 12-го числа в первую половину дня свяжусь...,[00:14:34.190] – Клиент – Спасибо большое за поддержку..</t>
  </si>
  <si>
    <t>А) В ходе звонка обсуждали: причину отказов при откликах на вакансии, значимость документов для бератора, структуру и блоки подготовки по курсу, длительность, график, наличие записей, стоимость курса, варианты дальнейших шагов, а также каналы для связи и договорённость о следующем звонке.
Б) Реакция клиента была заинтересованной: она уточняла детали курса, возможности последующей работы, искала точки для удобства (гибкий график, повтор записей), открыто благодарила за поддержку.
В) Итогом стал чётко согласованный следующий контакт на 12-е число, без явных возражений или отказов. Канал связи закреплён.</t>
  </si>
  <si>
    <t>1. Отсутствие формального приветствия и представления:
- Фраза: нет приветствия, нет обозначения себя и компании
- Контекст: Начало звонка, Клиент сама начинает общение, Продавец только говорит: 'Это я в дороге'.
- Как надо: 'Добрый день, вас приветствует ... из SternMeister. Удобно сейчас говорить?'
- Эффект: Клиент сразу понимает, кто на связи, и расположение к диалогу выше.
2. Не объяснён формат встречи с бератером и сути термина:
- Фраза: менеджер ничего не говорит о том, как именно проходит встреча с бератером
- Контекст: Клиент явно волнуется из-за отказов, но структуру термина не обсуждают вовсе
- Как надо: 'Обычно бератер смотрит на мотивацию и то, как вы понимаете программу, могу рассказать подробнее, чтобы вы чувствовали себя увереннее.'
- Эффект: Снимает тревожность, даёт контроль над ситуацией.
3. Нет финального резюме или проверки уверенности и понятности после разговора:
- Фраза: нет вопросов по итоговому самочувствию или понятию дальнейших шагов
- Контекст: Продавец завершает дружеской поддержкой, но не спрашивает ощущения Клиента
- Как надо: 'Скажите, стало ли вам спокойнее, понятнее, есть ли что ещё уточнить?'
- Эффект: Выявляет скрытые вопросы и закрепляет доверие.</t>
  </si>
  <si>
    <t>1. Акцент на индивидуальной поддержке и постоянной связи:
- Фраза: '...вы можете написать как в WhatsApp, так и на e-mail, я с вами свяжусь...'
- Контекст: Клиент спрашивает про канал связи, Продавец сразу даёт возможность обращаться напрямую.
- Почему это сработало: Снимает барьер, клиентка чувствует себя в безопасности.
- Техника: выстраивание доверия — массовая техника.
2. Отработка переживаний клиента через позитивное подкрепление:
- Фраза: 'Держим кулачки, всё будет хорошо, не переживайте.'
- Контекст: Заключительная часть разговора, Клиент проявляет неуверенность.
- Почему это сработало: Поддерживает эмоциональный фон, увеличивает лояльность.
- Техника: эмоциональная поддержка — массовая техника.
3. Подробное раскрытие структуры курса и выгод при обучении нескольким блокам:
- Фраза: 'у нас часть учеников, кто обучается, они выходят работать не самим бухгалтером, а ведут своё личное дело...'
- Контекст: Клиентка спрашивает о возможности выбрать специализацию и частичной работе
- Почему это сработало: Клиентка увидела варианты развития после курса
- Техника: storytelling с градацией опций — массовая техника.</t>
  </si>
  <si>
    <t>А) Психологический и демографический портрет: 
- Клиент — женщина, имя Антония Ивановна. Проявляет вдумчивость и инициативу, сдержанна, вежлива, склонна подробно вникать в суть ('меня интересует программа обучения', 'у вас, как я понимаю, все вместе', 'ну да, у меня есть такая цель'). Проявляет осторожность и рационализм (описывает отказы в поиске работы, переживает за знания, задаёт вопросы о деталях финансирования, хочет понять, что ей подойдёт лучше).
Б) Цели и приоритеты:
- Основная задача — найти работу по специальности, стабилизироваться ('...директор сказал, чтобы я фирмой искала обучение и работу...','у меня есть такая цель устроиться на работу'). Боли: недостаточно знаний для рынка, страх новых отказов. Хочет разобраться с программой и понять, выгодно ли идти на полный курс или модули, жёстко относится к своему времени.
В) Дополнительные характеристики и предложения:
- Подходит под сегмент выпускников и профи из СНГ без опыта работы в Германии, ищущих реальную адаптацию. Зацепить аудиторию можно скриптом с демонстрацией пути к самозанятости и гибкости формата. Важно: отдельно показать, что курс даёт не только знания, но и адаптацию, поддержку и практику. Дополнительный бонус — всегда актуальные записи занятий и индивидуальная поддержка в чатах.</t>
  </si>
  <si>
    <t>Разговор был полноценным, завершён финальными фразами благодарности и поддержкой, все стороны попрощались и диалог закончился логично.</t>
  </si>
  <si>
    <t>[00:14:34.190] – Клиент – Спасибо большое за поддержку..</t>
  </si>
  <si>
    <t>Это звонок первого контакта: обсуждалась мотивация, клиентке объяснялся смысл откликов, варианты программ и структура обучения, договаривались о следующем шаге, менеджер обещал выслать памятку и тренажёра для подготовки.
Цитаты: '[00:01:03.329] – Продавец – ...всю информацию я вам отправляю на почту...', '[00:03:02.360] – Продавец – И памятку по обучению отправлю, и подготовку к термину, и также бота отправлю.'</t>
  </si>
  <si>
    <t>171968937_1888177851_400167</t>
  </si>
  <si>
    <t>https://docs.google.com/document/d/1QtOiM-YOppYx6BRJwD0SgihELB_ZiWGhxItCOW6d62M/edit?usp=drivesdk</t>
  </si>
  <si>
    <t>2026-03-16 02:30:45</t>
  </si>
  <si>
    <t>2026-03-16 10:06:03</t>
  </si>
  <si>
    <t>171968937_1888177851</t>
  </si>
  <si>
    <t>+380500303508, Статус: Разговор состоялся</t>
  </si>
  <si>
    <t>12:54:48+01:00</t>
  </si>
  <si>
    <t>Марина Фролова</t>
  </si>
  <si>
    <t>2026-03-10T12:35:09+01:00</t>
  </si>
  <si>
    <t>Автосделка: Lead from: https://sternmeister.de/education?utm_source=facebook&amp;utm_medium=site_nikita&amp;utm_campaign=%7B%7Bcampaign.name%7D%7D%7Caid%7C%7B%7Bad.id%7D%7D&amp;utm_content=cid%7C%7B%7Bcampaign.id%7D%7D%7Cgid%7C%7B%7Badset.id%7D%7D%7Cadsn%7C%7B%7Badse</t>
  </si>
  <si>
    <t>https://sternmeister.kommo.com/leads/detail/18362378</t>
  </si>
  <si>
    <t>Менеджер корректно поприветствовал Клиента, представился и указал компанию. Фраза: "Меня зовут Кристина, я менеджер сопровождения компании Штернмастер." Таким образом, клиент знает, кто звонит и из какой компании.</t>
  </si>
  <si>
    <t>[00:00:05.180] – Продавец – Добрый, добрый., [00:00:06.820] – Продавец – Меня зовут Кристина, я менеджер сопровождения компании Штернмастер.</t>
  </si>
  <si>
    <t>Менеджер обозначил цель звонка — сопровождение и подготовка к термину, а также уточнил примерную длительность разговора — 'буквально 5-10 минут'. Однако не прозвучало прямого вопроса о том, удобно ли говорить, но клиент сам проявил готовность. В целом программирование присутствует.</t>
  </si>
  <si>
    <t>[00:00:06.820] – Продавец – Поздравляю вас с назначенным сервисом. Это очень большой шаг вперед. Подскажите, пожалуйста, есть ли у вас буквально 5-10 минут для того, чтобы мы с вами обсудили дальнейшие наши шаги с вами?, [00:00:20.720] – Клиент – Конечно, конечно.</t>
  </si>
  <si>
    <t>Менеджер прямо спросил, есть ли у клиента переживания, волнения или опасения перед термином. Вопрос был четко сформулирован.</t>
  </si>
  <si>
    <t>[00:00:22.580] – Продавец – Расскажите, пожалуйста, есть ли у вас какие-то переживания, волнения, опасения по поводу предстоящего термина?</t>
  </si>
  <si>
    <t>Клиент озвучил легкое волнение из-за немецкого языка. Менеджер поддержал клиента и нормализовал его переживания, объяснив, что это нормально и большинство испытывают похожее, и обещал помочь на всех этапах. Также озвучил опыт компании.</t>
  </si>
  <si>
    <t>[00:01:04.540] – Клиент – Просто достаточного владения языком нет., [00:01:21.100] – Продавец – Переживать по поводу языка – это нормально, практически все наши студенты переживают перед первым термином. Но я хочу вас успокоить. Мы готовим людей к таким встречам каждый день. У нас накоплен огромный опыт. Вы будете не одна, мы проведем вас через весь этот путь.</t>
  </si>
  <si>
    <t>Менеджер подробно объяснил, кто такой бератер и какова цель встречи: "Бирайтер – это ваш консультант в центре, и его главная задача – убедиться, что выбранный вами курс повышения квалификации действительно поможет вам выйти на рынок труда."</t>
  </si>
  <si>
    <t>[00:02:32.460] – Продавец – Бирайтер – это ваш консультант в центре, и его главная задача – убедиться, что выбранный вами курс повышения квалификации действительно поможет вам выйти на рынок труда. Финальная точка у нас – трудоустройство. Поэтому он будет задавать вопросы о вашей мотивации, вашем опыте и самом курсе соответственно.</t>
  </si>
  <si>
    <t>Менеджер перечислил, какие вопросы задает бератер: почему выбрали сферу, знаете ли содержание курса, длительность, где планируете работать — тем самым объяснил ожидаемый ход встречи.</t>
  </si>
  <si>
    <t>[00:02:32.460] – Продавец – И здесь типичные вопросы, которые задают бирайтеры: почему выбрали именно бухгалтерию? Знаете ли вы содержание курса? Сколько он длится? Где планируете работать после обучения? То есть и картину будущего.</t>
  </si>
  <si>
    <t>Менеджер дал клиенту слова поддержки — подчеркнул, что встреча не является экзаменом, главное продемонстрировать уверенность и мотивацию. Отметил, что немецкий не главный критерий.</t>
  </si>
  <si>
    <t>[00:02:32.460] – Продавец – ...бирайтер – это не экзаменатор, он не ставит оценки за немецкий язык. Он хочет увидеть вашу мотивацию и действительно осознанность выбора. Даже если ваш немецкий пока не на уровне носителя, это нормально. Главное говорить уверенно, четко и пусть даже простыми фразами. Главное донести смысл.</t>
  </si>
  <si>
    <t>Менеджер сказал о направлении памятки и четко обозначил, что отправит её на e-mail. Информация озвучена ясно.</t>
  </si>
  <si>
    <t>[00:03:38.260] – Продавец – я прямо сейчас отправлю вам на e-mail памятку нашу специальную, называется она «Подготовка к терминам».</t>
  </si>
  <si>
    <t>Менеджер подробно объяснил, что в памятке: 19 самых частых вопросов, готовые ответы, транскрипция, перевод, фразы-помощники, раздел про ловушки бератера и объяснил пользу для клиента.</t>
  </si>
  <si>
    <t>[00:03:38.260] – Продавец – Это документ, который мы разработали специально для наших будущих студентов. В нем собрано 19 самых частых вопросов от бирайтеров с готовыми вариантами ответов на немецком языке, с транскрипцией и переводом на русский язык., [00:03:55.000] – Продавец – В ней также есть еще фразы с подкателем... и правильная стратегия ответа на них.</t>
  </si>
  <si>
    <t>Менеджер сообщил клиенту об отправке тренажёра (бота), объяснил его назначение — тренировка речи и аудирования.</t>
  </si>
  <si>
    <t>[00:05:04.340] – Продавец – И также я вам дополнительно направлю разработанный нашей компанией тренажер, это eBot. Он задает вопросы от имени бирайтера, а вы можете прямо по памятке ему уже отвечать.</t>
  </si>
  <si>
    <t>Низкий уровень немецкого, Другое</t>
  </si>
  <si>
    <t>Клиент несколько раз озвучил сомнение в достаточном уровне немецкого, в том числе: "Если бы я хорошо владела немецким языком... Просто достаточного владения языком нет." Также обсуждал страх отсутствия компьютера и мысли о необходимости его приобретения, вопросов с техникой и деньгами.</t>
  </si>
  <si>
    <t>[00:00:42.740] – Клиент – Просто достаточного владения языком нет., [00:08:01.560] – Клиент – У меня нет компьютера., [00:08:49.280] – Клиент – И, может быть, это в джоб-центрах... В общем, вариантов у меня масса в голове, поэтому и страшно.</t>
  </si>
  <si>
    <t>Менеджер корректно отработал оба основных возражения. По поводу языка — нормализовал тревожность и объяснил, что это нормально, линия поддержки проходит через всю речь. По вопросу компьютера — объяснил, что после одобрения будут искать решение, что это не препятствие.</t>
  </si>
  <si>
    <t>[00:01:10.920] – Клиент – Конечно. Просто, допустим, на русском бы я кучу доводов привела, а на немецком уже тоже выучу., [00:01:21.100] – Продавец – Переживать по поводу языка – это нормально..., [00:08:32.600] – Продавец – Ну, с компьютером мы будем разбираться после одобрения Гудшайна, будем думать, что мы можем сделать от школы, какие варианты есть.</t>
  </si>
  <si>
    <t>Клиент задавала вопросы по длительности, стоимости, формату, возможности получения техники, специфике расписания. Менеджер последовательно и полно отвечал на каждый вопрос, разъясняя детали.</t>
  </si>
  <si>
    <t>[00:08:01.560] – Клиент – А скажите еще раз программу в двух словах. Сколько времени, сколько денег?, [00:08:32.600] – Продавец – Ну, с компьютером мы будем разбираться после одобрения Гудшайна..., [00:09:53.720] – Клиент – Что касается..., [00:10:35.920] – Продавец – У вас будет расписание. Получается с 9 утра до 14 часов и вечерняя пара с 18 до 19:45.</t>
  </si>
  <si>
    <t>Менеджер уточнил удобное время, предложил следующую конкретную дату и время для звонка – 13 число, пятница, 14:30.</t>
  </si>
  <si>
    <t>[00:07:24.920] – Продавец – Могу с вами связаться, к примеру, в 14:30 тогда., [00:07:32.200] – Клиент – Прекрасно. В 14:30 прекрасно, да.</t>
  </si>
  <si>
    <t>Менеджер сообщил о возможности писать в чат при возникновении дополнительных вопросов, что он на связи.</t>
  </si>
  <si>
    <t>[00:07:44.960] – Продавец – Так что, если вопросы, также пишите их в чат, я с вами на связи.</t>
  </si>
  <si>
    <t>Менеджер уточнил, поможет ли материал чувствовать себя увереннее на немецком языке при встрече с бирайтером.</t>
  </si>
  <si>
    <t>[00:05:37.860] – Продавец – Подскажите, пожалуйста, как думаете, такой материал поможет вам чувствовать себя гораздо увереннее на немецком языке при встрече с бирайтером?</t>
  </si>
  <si>
    <t>Менеджер не упоминал последующие действия после успешного собеседования с бератером, не объяснил этапы после термина.</t>
  </si>
  <si>
    <t>Менеджер не затронул тему возможного отказа в финансировании и не объяснил, что делать в этом случае.</t>
  </si>
  <si>
    <t>Менеджер не сообщил, что после термина будет связь или сопровождение для дальнейших шагов.</t>
  </si>
  <si>
    <t>Менеджер постоянно использовал вежливую речь, поддерживающую интонацию и обращался по имени: 'Марина, добрый...', 'Благодарю вас.' Общение было теплым, уважительным и эмпатичным — даже в сложных обсуждениях.</t>
  </si>
  <si>
    <t>[00:00:02.440] – Клиент – Марина, добрый. Здравствуйте., [00:00:22.580] – Продавец – Благодарю вас., [00:07:44.960] – Продавец – Так что, если вопросы, также пишите их в чат, я с вами на связи., [00:08:01.560] – Клиент – А скажите еще раз программу в двух словах.</t>
  </si>
  <si>
    <t>Менеджер реагировал на высказывания клиента, повторял часть формулировок (например, про язык), подчеркивал понимание состояния и ситуации клиента, делал ссылки на озвученные трудности.</t>
  </si>
  <si>
    <t>[00:01:21.100] – Продавец – Переживать по поводу языка – это нормально, практически все наши студенты переживают., [00:04:57.780] – Продавец – Да, все верно. Ну и плюс вы еще сами занимаетесь на постоянной основе немецким языком и хотите развиваться и получать знания.</t>
  </si>
  <si>
    <t>В разговоре не замечено ни одной критической ошибки: менеджер не критиковал компанию, не отговаривал клиента, не дезинформировал по AZAV/сертификату, не терял следующий шаг — наоборот, фиксировал его явно.</t>
  </si>
  <si>
    <t>[00:07:24.920] – Продавец – Могу с вами связаться, к примеру, в 14:30 тогда.</t>
  </si>
  <si>
    <t>Продавец был корректен, предоставлял достоверную информацию, ответил на все вопросы, не позволил себе грубости, не вводил клиента в заблуждение.</t>
  </si>
  <si>
    <t>В разговоре отсутствуют юридически значимые ошибки — не было рисков, гарантий трудоустройства, неправомерных обещаний, раскрытия внутренней информации или искажений по лицензии.</t>
  </si>
  <si>
    <t>А) Продавец поприветствовал, представился, сразу обозначил цель звонка, объяснил, что будет поддерживать до термина, уточнил возможные тревоги и опасения, снял их, рассказал про формат встречи с бератером, разобрал типовые вопросы, успокоил клиента по поводу уровня языка, презентовал памятку и тренажёр, объяснил пользу материалов, ответил на вопросы клиента по обучению и техники, озвучил стоимость и формат, зафиксировал следующий контакт и предложил писать по вопросам. Б) Скрипт был структурирован, все блоки логично связаны, пропущены только блоки по процессу после термина. В) Клиент реагировал заинтересованно, уточнял детали, соглашался с предложениями, принимал дату следующего контакта. Г) Заметных сбоев, долгих пауз или «потери» клиента не выявлено.</t>
  </si>
  <si>
    <t>[00:00:06.820] – Продавец – Меня зовут Кристина, я менеджер сопровождения компании Штернмастер., [00:03:38.260] – Продавец – я прямо сейчас отправлю вам на e-mail памятку..., [00:07:24.920] – Продавец – Могу с вами связаться, к примеру, в 14:30 тогда.</t>
  </si>
  <si>
    <t>А) Разговор завершился фиксацией следующего шага, клиент выражал согласие и благодарность. Б) На этапе закрытия клиент сказал: 'Прекрасно. В 14:30 прекрасно, да.' В) Продавец корректно подвёл итог, предложил открыть канал связи. Г) Для усиления можно было отдельно акцентировать на действиях клиента перед следующим звонком ('пожалуйста, посмотрите памятку до пятницы и выпишите вопросы').</t>
  </si>
  <si>
    <t>[00:07:32.200] – Клиент – Прекрасно. В 14:30 прекрасно, да., [00:07:44.960] – Продавец – Так что, если вопросы, также пишите их в чат, я с вами на связи.</t>
  </si>
  <si>
    <t>А) В разговоре были затронуты: приветствие и знакомство, уточнение тревог и состояния клиента, презентация процесса встречи с бератером, типовых вопросов, снятие основных страхов, презентация памятки, тренажёра, ответы по курсу (длительность, стоимость, техника), согласование следующего шага. Б) Клиент реагировал позитивно, благодарил и соглашался, активно задавал вопросы, была проявлена заинтересованность. В) Продавец предложил следующий звонок, зафиксировал время и сообщил про открытый канал связи.</t>
  </si>
  <si>
    <t>1) Не объяснён процесс после успешного термина: Стоило добавить: 'После успешного собеседования документы уйдут в Agentur für Arbeit, мы поможем вам с дальнейшими шагами.' — Усилило бы ощущение контроля процесса у клиента. 2) Нет инструкции на случай отказа: Следовало спросить: 'Если вдруг возникнет отказ, обязательно свяжитесь со мной — мы вместе выясним причину и подготовим апелляцию.' — Снизило бы тревожность. 3) Не анонсировано сопровождение после термина: Можно было сказать: 'После термина я обязательно свяжусь с вами, чтобы обсудить дальнейшие действия.' Эта фраза повышает чувство защищённости.</t>
  </si>
  <si>
    <t>1) Снятие тревожности через нормализацию: 'Переживать по поводу языка – это нормально, практически все наши студенты переживают перед первым термином.' — Работает как массовая техника, снимает напряжение и стимулирует доверие. 2) Детализация памятки и тренажёра: 'В памятке — типовые вопросы, ответы, перевод, ловушки. А наш eBot поможет потренироваться.' — Массовая техника, повышает ценность предложения. 3) Обращение к клиенту по имени, персонализация: 'Марина...', 'Благодарю вас...' — Массовый приём, повышающий ощущение личной вовлеченности.</t>
  </si>
  <si>
    <t>А) Демографический и психологический портрет: Женщина, имя Марина, живёт в Германии (Берлин), возраст средний или старше, общается доброжелательно, осознанно, инициативна (много уточнений), тревожна из-за уровня языка и материальных вопросов, любит готовиться и быть уверенной. Б) Цели: получить профессию, выйти на рынок труда, повысить квалификацию, скорее всего, по финансированию через Jobcenter. Приоритет — безопасность, уверенность, социализация. Есть страх: недостаток немецкого, недостаток техники, ограниченность бюджета. В) Для маркетинга важны: акцент на поддержке, сопровождении, технической помощи (техника, обучение для тех, «кто не айти»), демонстрация успехов других с похожими страхами. Сегмент масштабируемый — взрослые, мотивированные, ищущие адаптацию и стабильность эмигранты.</t>
  </si>
  <si>
    <t>[00:00:02.440] – Клиент – Марина, добрый. Здравствуйте., [00:01:04.540] – Клиент – Просто достаточного владения языком нет., [00:08:49.280] – Клиент – В общем, вариантов у меня масса в голове, поэтому и страшно.</t>
  </si>
  <si>
    <t>Разговор закончился техническим сбоем или обрывом ('Вот вам и связь. Алло, алло.'), финальных прощальных фраз нет — явно чувствуется, что диалог не завершился естественно.</t>
  </si>
  <si>
    <t>[00:15:09.340] – Клиент – Марина., [00:15:11.060] – Клиент – Да, да, я слышу. Вот вам и связь. Алло, алло. Алло, алло..</t>
  </si>
  <si>
    <t>Звонок соответствует первому контакту: менеджер поздравляет с назначенным сервисом, говорит, что будет сопровождать до термина, подробно объясняет цель звонка и впервые отправляет памятку и тренажёр, согласует следующий контакт.</t>
  </si>
  <si>
    <t>[00:00:06.820] – Продавец – Поздравляю вас с назначенным сервисом..., [00:00:06.820] – Продавец – ...буду на протяжении всего времени с вами до дня термина..., [00:03:38.260] – Продавец – ...я прямо сейчас отправлю вам на e-mail памятку нашу специальную, называется она «Подготовка к терминам».</t>
  </si>
  <si>
    <t>195658301_1888514923_d1d0a0</t>
  </si>
  <si>
    <t>https://docs.google.com/document/d/1mbWFuLwTfzhzppmB_QchoW1zWT0RRORGFELv67AU9Cs/edit?usp=drivesdk</t>
  </si>
  <si>
    <t>2026-03-16 02:26:32</t>
  </si>
  <si>
    <t>2026-03-16 10:06:31</t>
  </si>
  <si>
    <t>195658301_1888514923</t>
  </si>
  <si>
    <t>+491747109788, Статус: Разговор состоялся</t>
  </si>
  <si>
    <t>17:04:07+01:00</t>
  </si>
  <si>
    <t>Olena Stepanova</t>
  </si>
  <si>
    <t>2025-12-04T06:43:58+01:00</t>
  </si>
  <si>
    <t>Lead from: https://sternmeister.de/study?utm_source=facebook&amp;utm_medium=site_nikita&amp;utm_campaign=Test+-+23-10-2025+%7C+Nikita+%7C+Gov+Leads%7Caid%7C120234944871190678&amp;utm_content=cid%7C120233651131140678%7Cgid%7C120233651131250678%7Cadsn%7Cde_adv%2B_25%2B</t>
  </si>
  <si>
    <t>Бух Гос</t>
  </si>
  <si>
    <t>Термин ДЦ</t>
  </si>
  <si>
    <t>https://sternmeister.kommo.com/leads/detail/16737389</t>
  </si>
  <si>
    <t>Менеджер поприветствовала клиента: 'Елена, добрый день, здравствуйте.' Однако она не представилась по имени и не указала на то, что звонит из компании SternMeister или любой другой компании. Клиент не получил информацию о том, кто ему звонит и из какой организации.</t>
  </si>
  <si>
    <t>[00:00:00.03] – Продавец – Елена, добрый день, здравствуйте.</t>
  </si>
  <si>
    <t>Менеджер не обозначила цель звонка в начале, не озвучила формат или примерную длительность разговора и не уточнила, удобно ли клиенту говорить. Разговор сразу продолжился по теме, без предварительного программирования.</t>
  </si>
  <si>
    <t>Менеджер не спросила, как себя чувствует клиент перед термином, не выясняла уровень волнения или эмоциональное состояние. Такой вопрос в разговоре не прозвучал.</t>
  </si>
  <si>
    <t>Клиент не озвучивал явное волнение, но менеджер также не предпринимала никаких шагов для поддержки или снижения возможного волнения перед термином. Прямая реакция на потенциал волнения отсутствует.</t>
  </si>
  <si>
    <t>Менеджер не объяснила, кто такой бератер, какова цель встречи и как проходит встреча. Эта информация в разговоре отсутствует.</t>
  </si>
  <si>
    <t>Менеджер не приводила примеров типичных вопросов бератера, которые могут быть заданы на встрече, и не объясняла их цель.</t>
  </si>
  <si>
    <t>Менеджер не делала попыток уменьшить страх клиента перед встречей с бератером, не поясняла, что встреча не экзамен и что главное — мотивация.</t>
  </si>
  <si>
    <t>В разговоре не прозвучало информации о том, что менеджер отправит или уже отправил памятку для подготовки к термину, не упомянут канал отправки.</t>
  </si>
  <si>
    <t>Менеджер не объяснил, что содержится в памятке и чем она поможет клиенту подготовиться к термину. Такой информации нет.</t>
  </si>
  <si>
    <t>Менеджер не сообщал о существовании или отправке тренажёра для подготовки к термину.</t>
  </si>
  <si>
    <t>Другое, Страх отказа в финансировании, Низкий уровень немецкого, Непонимание процесса Jobcenter</t>
  </si>
  <si>
    <t>Клиент озвучил уверенность в том, что у него были проблемы с одобрением: 'Он, этот самый... Ну, сказал, что как бы это... пока у меня мало шансов,' также упомянул опасения по уровню немецкого 'Ну, он может сказать, что B1 не хватает,' и не до конца понимает алгоритм Jobcenter/турбо-джоб ('Говорит, ну, вот у нас сейчас программы отправляют на турбо-джоб.'). Есть и тревога, что придется уехать или не пройти ('Мне очень хочется, потому что я другого пути не вижу. Или придется опять ехать в войну.')</t>
  </si>
  <si>
    <t>[00:01:36.88] – Клиент – Он, этот самый... Ну, сказал, что как бы это... пока у меня мало шансов, пока я вам приготовил три вакансии, посмотрите это., [00:07:34.64] – Клиент – Ну, он может сказать, что B1 не хватает., [00:08:11.96] – Клиент – Ну, я не согласилась, я сказала, что даже на это деньги не тратьте, потому что мне это не надо и вам не надо бесцельно тратить деньги на это., [00:11:31.94] – Клиент – Мне очень хочется, потому что я другого пути не вижу. Или придется опять ехать в войну, в Украину, непонятно куда, потому что куда тут идти, на поля и огороды?</t>
  </si>
  <si>
    <t>Менеджер в значительной степени корректно реагировала: давала рекомендации, поддерживала клиента, объясняла, как аргументировать перед бератером, давала советы по портфолио, медицине, использовала фразы поддержки (например: 'Самое главное, вы же распечатывали...' и 'Я думаю, что все шансы на дубль у вас есть.'). Это позволило снизить тревожность клиента.</t>
  </si>
  <si>
    <t>[00:05:00.20] – Клиент – Да, я ему принесу, вот 19-го письмо еще принесу, ну, не на его имя, а на джоб-центр конкретно., [00:05:49.48] – Продавец – Ну, как бы там, ну, там тоже турбо-джоб, понимаешь, это групповое что-то. И там, ну, это немножко не то с вашими знаниями. Конечно, вам нужно выходить на работу именно в сфере бухгалтерии, просто выучить датив, в нем поработать, сделать портфолио. У нас по завершению у вас же будет хорошее портфолио. Плюс знание программы, все на практике. Можно снова выходить работать., [00:07:12.52] – Продавец – Да, пусть она у вас будет, чтобы он уже понимал, что, ну, вот.</t>
  </si>
  <si>
    <t>Клиент задавал вопросы о возможности отсутствовать во время обучения ('...это мне просто там в июле нужно будет съездить обязательно домой...'), по графику и отпускам курса. Продавец ответил уверенно, объяснил гибкость формата: 'В случае, если у нас кто-то ездит обратно домой, берет с собой ноутбук.'</t>
  </si>
  <si>
    <t>[00:15:45.92] – Клиент – Еще один вопрос, ну если все благоприятно решится, это мне просто там в июле нужно будет съездить обязательно домой. Или у вас...? Просто когда я брала предыдущие ангиботы, мне говорили, что в июле каникулы там будут. А тут как? Тут же другой график будет уже, да?, [00:16:09.86] – Продавец – Да, тут будет другой график, немного будет смещен. К сожалению, у меня сейчас нет по датам. В случае, если у нас кто-то ездит обратно домой, берет с собой ноутбук.</t>
  </si>
  <si>
    <t>Менеджер договорился с клиентом о следующем контакте — назначили созвон на понедельник, чтобы обсудить дальнейшие шаги и согласовать материалы ('Тогда на понедельник, она с вами там спишется по времени, тогда договоритесь.').</t>
  </si>
  <si>
    <t>[00:13:45.74] – Продавец – Давайте лучше тогда в понедельник, чтобы прям в понедельник., [00:13:55.90] – Продавец – Тогда на понедельник, она с вами там спишется по времени, тогда договоритесь.</t>
  </si>
  <si>
    <t>Продавец несколько раз говорил о поддержке и открытости: '...с вами будет еще Екатерина в любом случае на связи, можно еще и с ней договориться, если что, пожалуйста, мы очень поможем вам, чтобы вам надо было время.' Также подчеркнул постоянный контакт: '...от начала встречи, нашего знакомства до вашего трудоустройства, мы всегда с вами связаны, в любой ситуации стараемся помочь всегда.'</t>
  </si>
  <si>
    <t>[00:10:49.54] – Продавец – ...с вами будет еще Екатерина в любом случае на связи, можно еще и с ней договориться, если что, пожалуйста, мы очень поможем вам, чтобы вам надо было время., [00:11:22.78] – Продавец – Кстати, от начала встречи, нашего знакомства до вашего трудоустройства, мы всегда с вами связаны, в любой ситуации стараемся помочь всегда.</t>
  </si>
  <si>
    <t>Менеджер не уточнял у клиента, стало ли ему понятнее, чего ожидать от термина, и не спрашивал про уровень уверенности после разговора.</t>
  </si>
  <si>
    <t>Менеджер не объяснил, что происходит после успешного прохождения термина, какие шаги ждут клиента и какова последовательность дальнейших действий.</t>
  </si>
  <si>
    <t>Менеджер рекомендовала клиенту в случае негативного исхода выяснить причину отказа: '...если он так будет настроен, хотя бы спросить, чего вам не хватает для финансирования? Почему не хотят вам одобрить финансирование? Он не подскажет, чего вам все-таки не хватает для того, чтобы вам одобрили Weiterbildung в этот период?'</t>
  </si>
  <si>
    <t>[00:07:12.52] – Продавец – Да, пусть она у вас будет, чтобы он уже понимал, что, ну, вот. И в любом случае, если он так будет настроен, хотя бы спросить, чего вам не хватает для финансирования? Почему не хотят вам одобрить финансирование? Он не подскажет, чего вам все-таки не хватает для того, чтобы вам одобрили Weiterbildung в этот период?</t>
  </si>
  <si>
    <t>Менеджер не обозначил, что свяжется с клиентом после термина для обсуждения дальнейших действий, и не дал обещаний о сопровождении после встречи.</t>
  </si>
  <si>
    <t>Продавец обращался по имени (Елена), использовал вежливые слова ('добрый день', 'ничего страшного', 'пожалуйста', 'спасибо'), контакт был живым и доброжелательным, стиль уважительный, без высокомерия или давления. Подстраивался под темп клиента, поддерживал открытость.</t>
  </si>
  <si>
    <t>[00:00:00.03] – Продавец – Елена, добрый день, здравствуйте., [00:00:08.87] – Продавец – Ничего страшного, бывает., [00:10:49.54] – Продавец – пожалуйста, мы очень поможем вам, чтобы вам надо было время., [00:17:17.38] – Продавец – Свидания, спасибо большое.</t>
  </si>
  <si>
    <t>Продавец использовал активное слушание: 'да, все верно', 'угу', комментировал детали опыта клиента, реагировал на реплики, поддерживал беседу в живом темпе, подтверждал позиции клиента ('тем более, что вы отправляли резюме, вам пришли отказы...'), не уходил в монолог.</t>
  </si>
  <si>
    <t>[00:00:16.86] – Продавец – Да, все верно., [00:01:26.00] – Продавец – Да, я примерно понимаю, про что вы говорите., [00:03:09.74] – Продавец – Ну да, потому что вы имеете абсолютно все те же шансы, что и абсолютно другой человек на одобрение вайтербильдинга, просто нужно ему это доказать.</t>
  </si>
  <si>
    <t>Продавец не допустил критических ошибок: не отговаривал, не дезинформировал по лицензии/сертификату/процессу, закрепил следующий шаг и обсуждал материалы. Разговор не содержит негатива, ложных сведений, есть конкретная договорённость о следующем контакте.</t>
  </si>
  <si>
    <t>[00:13:55.90] – Продавец – Тогда на понедельник, она с вами там спишется по времени, тогда договоритесь. Ангибод вам, получается, на 27-е, 04-е отправлю сейчас.</t>
  </si>
  <si>
    <t>Продавец не дал ложной или искажённой информации о курсе, вел себя уважительно, давал корректные ответы, не создавал негативного впечатления. Ответы были на вопросы клиента понятные и обнадеживающие.</t>
  </si>
  <si>
    <t>[00:16:09.86] – Продавец – Да, тут будет другой график, немного будет смещен. К сожалению, у меня сейчас нет по датам. В случае, если у нас кто-то ездит обратно домой, берет с собой ноутбук.</t>
  </si>
  <si>
    <t>В разговоре отсутствуют потенциально опасные или незаконные высказывания. Нет неразрешённых гарантий, ложной информации, разглашения внутренних данных или информации о лицензии AZAV в неправильном контексте.</t>
  </si>
  <si>
    <t>A) Скрипт: Продавец начал с приветствия, сразу перешел к уточнению статуса (повторный термин), обсудил работу клиента, слушал детали ситуации. Постепенно давал советы по подготовке к встрече, соглосовал действия с Jobcenter, обсуждал сложности по Турбо-джобу, портфолио и медицинским справкам. Завершил назначением следующего контакта и отправкой ангибота.
B) Особенности: Нет формального программирования, нет подробной презентации курса, зато уделено много внимания поддержке, гибкости и деталям сопровождения. Пропущен блок детального объяснения роли бератера и вопросов термина.
C) Сработали: Клиент был заинтересован, задавал вопросы, просил повторно ангибот, обсуждал детали подготовки, проявил готовность к следующему шагу.
D) Не сработали: Части общения ушли в повтор, не был снят общий страх перед термином, не был осуществлен финальный инструктаж для первого контакта.</t>
  </si>
  <si>
    <t>[00:00:16.86] – Продавец – Да, все верно. А с вами Екатерина разговаривала., [00:05:49.48] – Продавец – Ну, как бы там, ну, там тоже турбо-джоб, понимаешь, это групповое что-то..., [00:13:55.90] – Продавец – Тогда на понедельник, она с вами там спишется по времени, тогда договоритесь. Ангибод вам, получается, на 27-е, 04-е отправлю сейчас.</t>
  </si>
  <si>
    <t>А) Разговор завершился позитивно: клиент согласился на созвон в понедельник, обсудил следующие шаги, попросил двоеканальный ангибот.
Б) Клиент: 'да, хорошо, давайте в понедельник...'.
В) Продавец закрепил шаг, не было сомнений или отказа, использована хорошая поддержка и индивидуальный подход.
Г) Для улучшения можно было дать финальный резюме следующих действий и учесть психоэмоциональную поддержку.</t>
  </si>
  <si>
    <t>[00:13:55.90] – Продавец – Тогда на понедельник, она с вами там спишется по времени, тогда договоритесь.</t>
  </si>
  <si>
    <t>А) В этом звонке подробно обсуждалась ситуация клиента с Jobcenter, сложности с одобрением курса, вопросы справок, жалобы на направленные вакансии не по профилю, обсуждались действия и документы для подготовки к следующему термину, иммунность к предложению от бератера и способы защиты интересов клиента. Этап оплаты не обсуждался, акцент был на подготовке к дальнейшему взаимодействию с Jobcenter.
Б) Клиент был в целом позитивно и заинтересованно настроен, подробно рассказывал о себе, задавал вопросы, временами выражал легкое волнение, признавал неуверенность, но откликался на поддержку менеджера.
В) Зафиксирован следующий контакт: договорились о звонке на понедельник для детализации шагов и подготовки документов (ангибот), продавец обещал отправить документы и держать связь.</t>
  </si>
  <si>
    <t>1. Не обозначена компания и роль менеджера в начале — приветствие не содержит данных о компании и представления ('Елена, добрый день, здравствуйте.'). Контекст: старт разговора. Лучше: 'Здравствуйте, меня зовут [Имя], я представляю компанию SternMeister...' Эффект: создание доверия, формализация контакта.
2. Нет программирования и уточнения, удобно ли говорить — сразу начинается разговор по теме. Лучше: 'Скажите, удобно ли сейчас говорить? Я хотела бы уточнить несколько моментов по подготовке к встрече с бератером...' Эффект: создание ощущения заботы и контроля;
3. Не снято волнение — нет проверки эмоционального состояния клиента и поддержки/нормализации. Лучше: 'Как вы себя чувствуете перед встречей? Обычно это вызывает волнение — это нормально...' Эффект: снижение тревожности;
4. Упущен блок объяснения формата встречи, роли бератера и типичных вопросов — клиенту непонятны детали формата. Лучше: 'Позвольте рассказать, как проходит встреча с бератером и какие вопросы обычно задают...' Эффект: уменьшение стресса, рост уверенности;
5. Нет финальной проверки, стало ли клиенту понятнее и увереннее — завершение без резюме ощущений клиента. Лучше: 'Стало ли понятнее, чего ожидать? Есть ли вопросы?' Эффект: укрепление связи и доверия.</t>
  </si>
  <si>
    <t>1. Индивидуальный подход и активное слушание: Продавец внимательно слушал, учитывал детали опыта и мотивов клиента ('Да, я примерно понимаю, про что вы говорите.'; 'То есть, да, чтобы он понимал, что вот вы нашли выход для себя.'). Это облегчало диалог и помогало адаптировать сопровождение. Техника: активное слушание, отзеркаливание. Тип: массовая техника.
2. Советы по портфолио и справкам: Продавец проактивно советовал клиенту сделать портфолио, подготовить медицинские документы, чтобы аргументировать перед Jobcenter. Помогло клиенту чувствовать себя подготовленнее. Техника: консультативный подход. Тип: массовая техника.
3. Гибкая договоренность о канале связи и следующем контакте: Продавец несколько раз предлагал открыть дополнительные каналы коммуникации (через Екатерину, дополнительный контакт по документам). Клиент чувствовал обеспечение поддержки. Техника: поддержка и сопровождение. Тип: массовая техника.</t>
  </si>
  <si>
    <t>А) Психологический и демографический портрет: Клиент — женщина, зовут Елена. Темперамент рассудительный, аналитический, периодически тревожный, склонна к подробному объяснению своих шагов, любит структурировать события. Проявляет инициативу (делает справки, просит дополнительные документы), склонна к тревоге и прокрастинации из-за опасения отказа ('Мне очень хочется, потому что я другого пути не вижу. Или придется опять ехать в войну...').
Б) Цели и приоритеты: Хочет выйти на работу по специальности (бухгалтерия), ищет стабильности, опасается оказаться в неквалифицированном труде, боится не пройти по формальным критериям Jobcenter, проявляет осознанность в аргументации своей позиции перед бератером. Ждет индивидуального подхода и реального содействия в трудоустройстве. Мотивация — остаться в Германии, быть востребованной в профессии, избежать возвращения в зону риска ('Я, честно говоря, вижу себя только вот здесь...').
В) Доп. характеристики и предложения: Для маркетинга — клиент чувствителен к деталям процесса, нужен подробный скрипт по ожидаемым действиям. Лучше работает индивидуальное сопровождение, внимание к особенностям графика, мед. справок, иностранного языка. УТП про реальный опыт, индивидуальное портфолио, поддержку на всех этапах — максимально актуальны. Масштабирование: сегмент клиентов — мигранты с опытом в профессии, желающие подтверждения и трудоустройства в новой стране, обеспокоенные процессом Jobcenter.</t>
  </si>
  <si>
    <t>Разговор завершился логично, участники попрощались, звучат финальные фразы, диалог не прерывался технически и дошёл до естественного окончания.</t>
  </si>
  <si>
    <t>[00:17:15.06] – Клиент – Спасибо большое. До..., [00:17:17.38] – Продавец – Свидания, спасибо большое., [00:17:20.34] – Клиент – До свидания. Спасибо большое. До..., [00:17:23.18] – Продавец – Свидания.</t>
  </si>
  <si>
    <t>Это не первый контакт, а промежуточный: в ходе разговора обсуждаются повторы попыток на термин, клиент уже знаком с процессом, получает дополнительные инструкции по повторному прохождению, менеджер не рассказывает впервые о формате встречи с бератером, памятке или структуре курса. Договоренность о следующем шаге построена на продолжении текущего трека.
Цитаты: '[00:00:16.86] – Продавец – Да, все верно. А с вами Екатерина разговаривала. И мне тоже сказалось, что вы пойдете потом на повторный термин 19-го числа, верно?', '[00:00:27.98] – Продавец – Подскажите, пожалуйста, ну в целом подготовка у вас, материалы читали по подготовке, с Екатериной тоже проговаривали, да, именно?'
Следовательно, звонок — промежуточный, а не первичный.</t>
  </si>
  <si>
    <t>[00:00:16.86] – Продавец – Да, все верно. А с вами Екатерина разговаривала. И мне тоже сказалось, что вы пойдете потом на повторный термин 19-го числа, верно?, [00:00:27.98] – Продавец – Подскажите, пожалуйста, ну в целом подготовка у вас, материалы читали по подготовке, с Екатериной тоже проговаривали, да, именно?</t>
  </si>
  <si>
    <t>195471998_1887943052_c159c6</t>
  </si>
  <si>
    <t>https://docs.google.com/document/d/1xcFbL8aYOkQ45pBgleKGyy86RVAu7tNiF0WQisgsFFo/edit?usp=drivesdk</t>
  </si>
  <si>
    <t>2026-03-16 02:34:51</t>
  </si>
  <si>
    <t>2026-03-16 09:35:52</t>
  </si>
  <si>
    <t>195471998_1887943052</t>
  </si>
  <si>
    <t>+380969036673, Статус: Разговор состоялся</t>
  </si>
  <si>
    <t>15:03:12+01:00</t>
  </si>
  <si>
    <t>Ольга</t>
  </si>
  <si>
    <t>2026-03-09T14:58:14+01:00</t>
  </si>
  <si>
    <t>Автосделка: Lead from: https://sternmeister.de/study?fbclid=IwY2xjawP1VpxleHRuA2FlbQIxMQBzcnRjBmFwcF9pZAwzNTA2ODU1MzE3MjgAAR5_z580JQDK9cSJKGYczPT3DAl3QNuMq2nyTJTd11fzOoQIU2sdR1UMhXYcGw_aem_kR2Vg1dqLfpX0QDzy-4ymA&amp;utm_medium=paid&amp;utm_source=fb&amp;utm_id=120237</t>
  </si>
  <si>
    <t>https://sternmeister.kommo.com/leads/detail/18347214</t>
  </si>
  <si>
    <t>Менеджер корректно поприветствовал Клиента, представился по имени и обозначил компанию. Это полностью соответствует требованиям критерия.</t>
  </si>
  <si>
    <t>[00:00:00.031] – Продавец – Ольга, добрый день, здравствуйте. Меня зовут Кристина, я менеджер сопровождения компании Штермахтеров.</t>
  </si>
  <si>
    <t>Менеджер обозначил цель звонка (обсудить дальнейшие шаги по подготовке к термину) и уточнил, удобно ли сейчас говорить, добавил примерную длительность беседы (5-10 минут).</t>
  </si>
  <si>
    <t>[00:00:04.031] – Продавец – Подскажите, пожалуйста, поздравляю вас с назначенным термином, это уже большой шаг вперед. Есть ли у вас буквально 5-10 минут для того, чтобы мы обсудили дальнейшие шаги?</t>
  </si>
  <si>
    <t>Менеджер прямо спросил, как Клиент себя чувствует и есть ли волнение по поводу предстоящего термина. Вопрос был сформулирован корректно.</t>
  </si>
  <si>
    <t>[00:00:20.757] – Продавец – Подскажите, пожалуйста, как себя чувствуете? Есть ли волнение по поводу предстоящего термина?</t>
  </si>
  <si>
    <t>Клиент прямо сказал, что волнуется из-за сложного бератера. Менеджер поддержала, объяснила, что часто готовит клиентов к таким встречам, заверила, что клиент не будет одна и рассказала о своем опыте. Это поддерживающая позиция.</t>
  </si>
  <si>
    <t>[00:05:15.485] – Продавец – Ну, может быть, потому что человеческий фактор никто не отменял. ... Я поняла. Так, что мы можем с вами сделать? Ну, в первую очередь, не переживайте. Мы к таким встречам наших студентов готовим достаточно часто. Бывает сложный драйвер, действительно. У нас большой опыт, да, и мы вас проведем через 10 минут. То есть вы будете не одна, не переживайте.</t>
  </si>
  <si>
    <t>Менеджер объяснил, кто такой бератер и какова цель встречи — убедиться, что выбранный курс поможет выйти на рынок труда и уйти из Jobcenter.</t>
  </si>
  <si>
    <t>[00:06:11.786] – Продавец – И расскажу тогда, как проходит встреча именно по термину для обучения. Бирайтер – это ваш консультант в Jobcenter. Его задача убедиться, что выбранный вами курс повышения квалификации действительно поможет вам выйти на рынок труда и распрощаться с Jobcenter.</t>
  </si>
  <si>
    <t>Менеджер перечислил типовые вопросы, приводя конкретные примеры (мотивация, содержание курса, длительность, где будет работать и т.п.), а также объяснил, зачем их задают.</t>
  </si>
  <si>
    <t>[00:06:11.786] – Продавец – Поэтому он будет задавать вопросы о вашей мотивации, о вашем опыте, о самом курсе будет задавать вопросы. Типичные вопросы, которые они задают, это почему вы выбрали именно бухгалтерию, знаете ли вы содержание курса, сколько он длится, где планируете работать после. ... И все это стандартные вопросы, к которым можно и нужно будет нам с вами подготовиться.</t>
  </si>
  <si>
    <t>Менеджер объяснил, что встреча — это не экзамен, уровень немецкого не оценивается, главное — уверенно и осознанно говорить о мотивации и будущем.</t>
  </si>
  <si>
    <t>[00:06:11.786] – Продавец – Тут важно понимать, что берайтер это не экзаменатор, он не будет ставить вам оценки за немецкий, он хочет увидеть вашу мотивацию и осознанный выбор, что действительно мне это поможет, и мы разойдемся как в разную сторону. Главное говорить уверенно, четко и пусть даже простыми фразами.</t>
  </si>
  <si>
    <t>Менеджер сказала, что отправит памятку для подготовки и указала на отправку на e-mail.</t>
  </si>
  <si>
    <t>[00:06:52.871] – Продавец – Я вам отправлю на e-mail нашу специальную памятку «Подготовка к термину». Она так и называется.</t>
  </si>
  <si>
    <t>Менеджер подробно объяснил, что содержит памятка: 19 частых вопросов с ответами на немецком и транскрипцией, фразы-спасатели, раздел о ловушках, а также аргументы по языку.</t>
  </si>
  <si>
    <t>[00:06:52.871] – Продавец – Это документ, который мы разработали специально для наших будущих студентов. В нем собрано 19 самых частых вопросов от бирайтера с готовыми вариантами ответов на немецком, с транскрипцией русскими буквами и переводом. Также в памятке есть раздел «Фразы спасателей». ... И еще один очень важный раздел – это типичные ловушки бирайтера.</t>
  </si>
  <si>
    <t>Менеджер не говорил об отправке тренажера и не описывал наличие отдельного инструмента для практической тренировки.</t>
  </si>
  <si>
    <t>В разговоре были многочисленные возражения и сомнения: страх перед термином, страх отказа, уверенность в отказе бератера, низкий уровень немецкого, опасения по поводу женоненавистничества/предвзятости бератера, сложность общения, сомнение в успешности процесса, описаны сложности с распечаткой документов, отсутствие транспорта. Также клиент подняла вопрос за дочь — сомнение о целесообразности для неё обучения.</t>
  </si>
  <si>
    <t>[00:00:36.671] – Клиент – Ну, волнение есть в том плане, что у меня берайтер очень сложный... [00:01:02.439] – Клиент – Да, отказывают по причине, что курс проходит в большей степени на русском языке... он не особо долюбливает женщин... [00:03:50.920] – Клиент – ...я очень плохо говорю на немецком, читать, переводить, понимать, я понимаю... [00:08:33.534] – Клиент – Ну, надеюсь, что да... когда заходишь к нему в кабинет, это какой-то, я не знаю, что происходит... [00:10:48.958] – Клиент – Вот, поэтому да, есть большой процент отказа, скажем, именно от него. [00:16:25.259] – Клиент – Он скажет языка. Это я вам могу так сказать сразу. [00:19:27.969] – Клиент – Да, конечно, это будет немножко такая проблема. [00:24:10.132] – Клиент – Диплом у нее в Украине... Здесь она не может ничего подобного даже предложить.</t>
  </si>
  <si>
    <t>Каждое возражение менеджер отрабатывал корректно: объясняла человеческий фактор, давала советы по языковым трудностям, рассказывала о типовых вопросах, подчеркивала подготовленность, а в отношении дочери объяснила возможности.</t>
  </si>
  <si>
    <t>[00:05:15.485] – Продавец – Ну, может быть, потому что человеческий фактор никто не отменял. ... [00:07:57.339] – Продавец – ...Если у вас на такие вопросы есть ответы, они часто задаются... не нужно ничего зубрить. Главное – понять логику ответов и несколько раз проговорить ключевые фразы... [00:16:54.614] – Продавец – Вот так. Ну, здесь тоже мы можем подстраховаться... в нашем курсе есть около 90 часов немецкого языка, и это будет аргументом для берайтера... [00:26:39.683] – Продавец – Вот, если вам это интересно, то можно ей тоже…</t>
  </si>
  <si>
    <t>Клиент задавал вопросы по поводу формата распечатки писем, деталей подачи обучения для дочери и по процессу обучения; на все вопросы менеджер дала корректные, подробные ответы.</t>
  </si>
  <si>
    <t>[00:20:16.775] – Клиент – Может быть, лучше тогда попробовать выслать на e-mail. ... [00:24:04.040] – Клиент – У нее сертификат А2. ... [00:24:10.132] – Клиент – Диплом у нее в Украине... тут не может ничего подобного даже предложить. ... [00:25:40.586] – Клиент – Насколько сложно подача самого обучения? ... [00:25:43.683] – Продавец – ... если вы помните, советское образование, когда преподаватель по физике какими-то предметами показывал движение, сопротивление, то у нас примерно все то же самое.</t>
  </si>
  <si>
    <t>Менеджер четко обозначила, что следующим этапом свяжется коллега Максим (срок — завтра или послезавтра), что клиенту нужно изучить памятку до контакта.</t>
  </si>
  <si>
    <t>[00:14:07.442] – Продавец – Сегодня у нас 9 число. Я вас передам, с вами еще свяжется наш ведущий специалист, его зовут Максим... И уже тогда завтра, послезавтра, я думаю, что, скорее всего, 11-го числа свяжется мой коллега Максим, он вам напишет, договорится с вами по времени, и уже с ним проведете встречу с берайтером.</t>
  </si>
  <si>
    <t>Менеджер предложила писать в чат по всем вопросам до следующего контакта и напомнила о поддержке.</t>
  </si>
  <si>
    <t>[00:22:45.540] – Продавец – Хорошо, тогда информацию вам отправляю, мотивационное письмо перешлю сейчас, которое мы отправляли файлом, чтобы вы могли распечатать. И, Ольга, если появятся какие-то вдруг вопросы, пишите в чат обязательно, если что забыли спросить или вопрос какой-то появится, обязательно пишите, чтобы его не забыть.</t>
  </si>
  <si>
    <t>Менеджер прямо спросила клиента о его чувствах после разговора и о том, стало ли ему понятнее, чего ожидать.</t>
  </si>
  <si>
    <t>[00:14:13.892] – Продавец – А также подскажите, пожалуйста, как вы себя чувствуете после нашего разговора? Стало ли вам понятно, чего ждать на термине? Или вообще появилась большая уверенность у вас?</t>
  </si>
  <si>
    <t>Менеджер объяснил, что происходит после одобрения (документы передаются в агентство, нужно следить за датой начала курса и просить ранний термин).</t>
  </si>
  <si>
    <t>[00:15:16.899] – Продавец – ...И после того, как он вам одобрит обучение и финансирование, он ваши документы передаст в агентство Феррабайт. Он вам это скажет обязательно. Там он уже запросит также термин для вас. Важно его попросить, чтобы поставил термин пораньше. У вас в ангиботе дата старта курса прописана, то есть просто не всегда берайтер на это обращает внимание, чтобы вам сказать, что вот дата курса есть, пожалуйста, назначьте на него термин.</t>
  </si>
  <si>
    <t>Менеджер объяснил, как действовать в случае отказа: обязательно выяснить причину, спросить, чего не хватает, и что берайтер видит как необходимое.</t>
  </si>
  <si>
    <t>[00:15:16.899] – Продавец – Также что касается отказов, если вдруг будет отказ, поскольку отказы бывают, не переживайте. Здесь можно будет поступить следующим образом: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</si>
  <si>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Менеджер несколько раз упомянула, что будет сопровождать клиента, а также что после термина будет помощь и обсуждение дальнейших шагов.</t>
  </si>
  <si>
    <t>[00:00:20.757] – Продавец – Я буду с вами на связи до самого дня термина, и моя задача помочь вам подготовиться, ответить на все вопросы... [00:22:45.540] – Продавец – ...и уже тогда завтра, послезавтра, я думаю, что, скорее всего, 11-го числа свяжется мой коллега Максим, он вам напишет, договорится с вами по времени, и уже с ним проведете встречу с берайтером.</t>
  </si>
  <si>
    <t>Продавец неоднократно обращался по имени (Ольга), использовал вежливые слова (благодарю, пожалуйста, готова помочь), всегда подстраивался по интонации, был поддерживающим и внимательным, выслушивал развернуто.</t>
  </si>
  <si>
    <t>[00:00:00.031] – Продавец – Ольга, добрый день, здравствуйте. ... [00:00:20.757] – Продавец – Благодарю вас. ... [00:14:13.892] – Продавец – А также подскажите, пожалуйста, ... [00:21:47.348] – Продавец – И уже тогда завтра, послезавтра, я думаю, что, скорее всего, 11-го числа свяжется мой коллега Максим... [00:30:08.670] – Продавец – Все хорошо, так что да, с вами уже та же мысль, Лека, да. Ничего страшного, я вам всю информацию отправляю...</t>
  </si>
  <si>
    <t>Продавец активно использовал поддерживающие фразы (угу, я поняла, конечно), чётко реагировал на проблемы, перефразировал вопросы клиента и встроил их в свои ответы.</t>
  </si>
  <si>
    <t>[00:01:29.805] – Продавец – Угу, я поняла. ... [00:05:15.485] – Продавец – Ну, может быть, потому что человеческий фактор никто не отменял. Если у вас этого нет, спросите, вроде, вот, я говорю, предлагаю. Если человек не понимает, то это его проблема. Вот так, может, и может, да. Это человеческий фактор, мы тогда с этим... Я поняла. Так, что мы можем с вами сделать?</t>
  </si>
  <si>
    <t>Критических ошибок не зафиксировано: продавец не давал негативных оценок компании, не отговаривал, не дезинформировал по сертификату/AZAV, обсуждение процессов было корректно.</t>
  </si>
  <si>
    <t>[00:00:00.031] – Продавец – ...компании Штермахтеров... [00:06:11.786] – Продавец – Бирайтер – это ваш консультант в Jobcenter...</t>
  </si>
  <si>
    <t>Ошибок, которые бы могли снизить доверие или ввести в заблуждение, не было. Вся информация по процессу и ожиданиям соответствовала картине клиента. Ответы были подробны и уважительны.</t>
  </si>
  <si>
    <t>[00:08:33.534] – Клиент – Ну, надеюсь, что да... [00:06:52.871] – Продавец – Я вам отправлю на e-mail нашу специальную памятку «Подготовка к термину»...</t>
  </si>
  <si>
    <t>Продавец не раздавал гарантий, не озвучивал внутреннюю информацию компании и не делал сомнительных утверждений о лицензии AZAV, все реплики в рамках норм B2C продаж в Германии.</t>
  </si>
  <si>
    <t>A) Сначала приветствие и представление &gt; программирование разговора и цель &gt; уточнение состояния &gt; опрос о волнении &gt; поддержка и снятие тревоги &gt; развернутое объяснение формата встречи &gt; типовые вопросы и ловушки &gt; пояснение про памятку и отправка &gt; индивидуальная работа с возражениями по немецкому/лояльности бератера/логистике &gt; объяснения по процессу после термина &gt; доп. вопросы по дочери &gt; финализация (следующий контакт, поддержка, повторная памятка).
Б) Скрипт гибкий: дополнительно обсуждались ситуации с дочерью, мини-джоб, сложности распечатки — индивидуализация.
В) Интерес клиентки был в объяснениях, когда та задавала «а можно по почте» и «а как мне подавать заявку для дочери» — реагировала активно на пояснения, задавала вопросы.
Г) Клиент ни разу не ушла в молчание; сомнения были, но Продавец все их закрыл поддержкой и объяснением.</t>
  </si>
  <si>
    <t>[00:00:00.031] – Продавец – ... [00:02:28.754] – Клиент – ... [00:05:15.485] – Продавец – ... [00:06:52.871] – Продавец – ... [00:22:45.540] – Продавец – ...</t>
  </si>
  <si>
    <t>A) Разговор завершился конструктивно: Клиент подтвердила согласие двигаться далее (жду памятку, буду распечатывать, обсудю с дочерью), не было отказа или выраженной неуверенности.
Б) Клиент: «Хорошо, спасибо большое за информацию.», «Хорошо, тогда до доброго дня.»
В) Продавец четко закрепил следующий шаг (ожидание контакта Максима, подготовка). Ошибок не было. Подозрения и тревоги снижены, уверенность выросла.
Г) Если бы Максимальное закрытие — можно было бы усилить уверенность клиента в успехе через короткое резюме, но и так диалог завершен на позитивной ноте.</t>
  </si>
  <si>
    <t>[00:30:34.229] – Продавец – Что-то он вам сейчас обязательно решит. [00:30:36.654] – Клиент – Хорошо, тогда до доброго дня. [00:30:41.291] – Клиент – Спасибо большое.</t>
  </si>
  <si>
    <t>А) В звонке обсуждались: назначение и формат термина, сложность бератера, эмоции и тревоги, памятка для подготовки, логистика, поддержка, процесс после одобрения, действие на случай отказа, распечатка и подача писем, вопросы по дочери и доп. возможности.
Б) Клиент была заинтересована и немного тревожна, но к концу разговора уровень уверенности вырос; активно включалась, когда речь заходила о памятке и дочери, позитивно реагировала на примеры и поддержку.
В) Зафиксированы: отправка памятки, следующая встреча с Максимом, канал для обращений, инструкция для подготовки, проработка сомнений по уровню языка и процессу. Продавец четко обозначил следующие шаги и показал готовность к дальнейшему сопровождению.</t>
  </si>
  <si>
    <t>1. Не была озвучена отправка тренажёра: Клиенту, испытывающему языковой барьер, дополнительно помогло бы получение интерактивного инструмента для практики вопросов.
Как следовало сказать: «Также я могу выслать Вам тренажёр, в котором можно попрактиковаться отвечать на вопросы — это часто помогает снять волнение». Ожидаемый эффект: повысит уверенность, снизит тревожность.
2. Можно было ещё раз резюмировать основные шаги и результаты разговора в конце, чтобы усилить ощущение контроля у клиента.
Как следовало сказать: «Итак, мы с Вами готовимся по памятке, ждем звонка Максима, а все вопросы смело пишите в чат — так мы ничего не забудем». Эффект: клиент лучше усваивает ключевые точки.
3. Рассказать детальнее про возможности трудоустройства и роль сертификата (особенно для дочери): подключить упоминание карьерного центра, практических кейсов, поддержки при поиске работы — чтобы закрыть типовые возражения «возьмут ли потом» и «куда идти после». Эффект: рост доверия.</t>
  </si>
  <si>
    <t>1. Снижение тревоги через нормализацию переживаний (массовая техника): «Мы к таким встречам наших студентов готовим достаточно часто... Бывает сложный драйвер, действительно. У нас большой опыт, да, и мы вас проведем через 10 минут. То есть вы будете не одна, не переживайте.» Контекст — клиент в тревоге из-за бератера. Сработало за счет эмпатии и транслирования защищенности.
2. Прозрачное объяснение процесса (массовая техника): «Бирайтер — это ваш консультант в Jobcenter. Его задача убедиться, что выбранный вами курс действительно поможет...» Клиент слабо понимал правила — объяснение сняло неопределённость.
3. Индивидуализация — поддержка вопросов по дочери, разбор кейса, дополнительные советы по мини-джобу и логистике. Контекст — клиент спрашивает про сложности дочери и особенности найма.
Техника: активное слушание, storytelling, эмпатичное сопровождение.</t>
  </si>
  <si>
    <t>А) Ольга. Женщина, переехавшая в Германию (Украина), аккуратно разбирается в процессах Jobcenter, тревожна, но рациональна, ищет безопасность и стабильность (безопасность для детей тоже важна). Проявляет интерес, задаёт вопросы, но многословна и склонна к самооправданиям при трудностях. Уровень немецкого средний. Проявляет заботу о дочери, ищет варианты для неё.
Б) Задачи: обеспечить себе и детям долгосрочную перспективу, перейти в более комфортную/безопасную сферу труда (бухгалтерия вместо физической или работы с людьми). Боль — опасения, что бератер не одобрит курс, низкий уровень языка (страх не понять/не сдать), неизвестность по статусу пребывания, детская адаптация. Желаемый результат — пройти курс, получить сертификат, найти стабильную работу.
Цитата: «меня только волнует один единственный вопрос, как с ним изъясняться...», «я очень плохо говорю на немецком...», «мне достаточно, у меня двое детей...»
В) Для маркетинга: важно отдельно прорабатывать тревогу из-за языка и отношения бератеров, можно показывать реальные отзывы, детально раскрывать карьерную поддержку, отдельно подчеркивать ценность soft skills и карьерного центра. Форматы сопровождения: шаг за шагом, личный куратор, примеры успешных кейсов. Можно масштабировать на сегмент “женщины-мигранты с детьми, сталкивающиеся с предвзятостью и нехваткой языка”.</t>
  </si>
  <si>
    <t>Разговор завершился полностью логично и финальными прощаниями обеих сторон.</t>
  </si>
  <si>
    <t>Звонок относится к первому контакту: поздравление с назначением термина, первое объяснение процесса, рассказ о памятке, договоренность о следующем контакте — все признаки первичного контакта сопровождения. Не было заранее обсуждено ни знакомство с памяткой, ни результат ее изучения.</t>
  </si>
  <si>
    <t>[00:00:04.031] – Продавец – поздравляю вас с назначенным термином... [00:00:20.757] – Продавец – Я буду с вами на связи до самого дня термина... [00:06:52.871] – Продавец – Я вам отправлю на e-mail нашу специальную памятку... [00:14:07.442] – Продавец – Я вас передам, с вами еще свяжется наш ведущий специалист...</t>
  </si>
  <si>
    <t>172485496_1888157460_bd4f50</t>
  </si>
  <si>
    <t>https://docs.google.com/document/d/1ANrmZrYdHqw5_G6d7QvOyAbHzCY3fqGw6EUe3EyVqVs/edit?usp=drivesdk</t>
  </si>
  <si>
    <t>2026-03-16 02:33:26</t>
  </si>
  <si>
    <t>2026-03-16 10:00:11</t>
  </si>
  <si>
    <t>172485496_1888157460</t>
  </si>
  <si>
    <t>+491736037606, Статус: Разговор состоялся</t>
  </si>
  <si>
    <t>12:15:31+01:00</t>
  </si>
  <si>
    <t>Mariia Vilihina</t>
  </si>
  <si>
    <t>2026-02-08T16:17:08+01:00</t>
  </si>
  <si>
    <t>Автосделка: Lead from: https://sternmeister.de/</t>
  </si>
  <si>
    <t>https://sternmeister.kommo.com/leads/detail/17887998</t>
  </si>
  <si>
    <t>Менеджер корректно поприветствовал Клиента, представился по имени и обозначил компанию SternMeister. Приветствие состоялось вежливо и полно.</t>
  </si>
  <si>
    <t>[00:00:02.535] – Продавец – Здравствуйте., [00:00:03.720] – Продавец – Кристина, менеджер по проезжению компании Штернмастер.</t>
  </si>
  <si>
    <t>Менеджер не обозначил цель звонка явно, не сообщил предполагаемую длительность разговора и не уточнил, удобно ли Клиенту говорить. Диалог сразу перешёл к уточняющим вопросам по поводу переноса термина.</t>
  </si>
  <si>
    <t>[00:00:09.880] – Продавец – Ранее с Екатериной общались, верно?, [00:00:14.880] – Продавец – Подскажите, пожалуйста, вижу, что у вас предназначился термин, верно?</t>
  </si>
  <si>
    <t>Менеджер не спрашивал о самочувствии или волнении клиента перед термином. Все вопросы касались статуса документов и процесса, а не эмоций.</t>
  </si>
  <si>
    <t>Клиент явно не озвучил своего волнения, и Менеджер не предпринял попытки поддержать или снизить возможное напряжение. Реакции на эмоциональное состояние клиента не было.</t>
  </si>
  <si>
    <t>Менеджер не объяснил, кто такой бератер или как проходит встреча. Фокус разговора был на документах и ангиботе, но формат встречи или роль бератера разъяснены не были.</t>
  </si>
  <si>
    <t>Менеджер не приводил ни одного примера вопросов бератера и не объяснял, зачем они задаются.</t>
  </si>
  <si>
    <t>Менеджер не акцентировал, что встреча не является экзаменом, не нормализовал потенциальные страхи клиента и не акцентировал, что главное — мотивация, а не идеальный немецкий или другая проверка.</t>
  </si>
  <si>
    <t>Менеджер не сообщил о том, что отправит памятку для подготовки к термину, и не обозначил канал отправки.</t>
  </si>
  <si>
    <t>Менеджер не объяснил содержание памятки и её пользу для подготовки, так как факт её отправки не был обозначен вовсе.</t>
  </si>
  <si>
    <t>Менеджер не сообщил об отправке тренажёра для подготовки к термину и не объяснял его предназначения.</t>
  </si>
  <si>
    <t>Клиент не озвучивал явных возражений; были вопросы по процессу, срокам, сертификатам, но выраженного страха или недоверия не звучало.</t>
  </si>
  <si>
    <t>Клиент не озвучивал явных возражений, поэтому оценивать корректность отработки не требуется.</t>
  </si>
  <si>
    <t>Клиент задал ряд вопросов о процессе: нужен ли ангибот/мотивационное письмо на собеседовании, есть ли доплата, когда стартует следующий курс, что делать если не успеет к дате потока, вопрос о сертификате и возможности сдать на IHK. Менеджер давал полные и конкретные ответы на все вопросы.</t>
  </si>
  <si>
    <t>[00:01:28.020] – Клиент – ...иду я на это собеседование уже с ангиботом, или...?, [00:03:03.760] – Клиент – А в основном это 100% или, возможно, какая-то моя доплата?, [00:03:18.989] – Клиент – ...когда начинается, получается, следующий курс...?, [00:05:09.020] – Клиент – А рассмотрение? Рассмотрение же может длиться..., [00:07:13.560] – Клиент – Можете мне еще, пожалуйста, уточнить информацию по поводу сертификатов, которые я получаю?</t>
  </si>
  <si>
    <t>Менеджер упомянул, что 15 марта с Клиентом свяжется Екатерина. Также озвучен план: отслеживать дату термина, подготовить ангибот и согласовать дальнейшие шаги после назначения даты в агентстве.</t>
  </si>
  <si>
    <t>[00:01:28.020] – Продавец – 15 марта с вами также свяжется Екатерина еще. Хорошо.</t>
  </si>
  <si>
    <t>Менеджер ни разу явно не сказал Клиенту, что он может обращаться или писать по вопросам до следующего контакта.</t>
  </si>
  <si>
    <t>Менеджер не уточнял, стало ли Клиенту яснее что-то по термину и процессу, и не спрашивал об уровне уверенности после разговора.</t>
  </si>
  <si>
    <t>Менеджер частично объяснил следующий процесс после успешного прохождения этапа: 'и потом уже с этими документами подаваться, чтобы выше был шанс получить этот видный шанс...'. Еще рассказано, что после назначения термина Клиенту подготовят ангибот с актуальной датой, зарезервируют место и будут отталкиваться от даты термина — то есть объяснена логика дальнейших шагов.</t>
  </si>
  <si>
    <t>[00:06:14.140] – Продавец – ...после того, как у вас будет назначен термин в агентстве арбайта, мы вам подготовим ангибот уже туда, с последней актуальной датой. Прямо данное письмо с свежим актуальным потоком.</t>
  </si>
  <si>
    <t>Менеджер не рассказал, что делать, если бератер не одобрит финансирование. Инструкция на случай отказа отсутствует.</t>
  </si>
  <si>
    <t>Менеджер сообщила о дальнейшем сопровождении после назначения термина: готовы подготовить новый ангибот, исходя из даты, будут помогать с документами и резервированием мест.</t>
  </si>
  <si>
    <t>[00:06:44.700] – Продавец – ...мы уже от этого сможем с вами отталкиваться. И там будем понимать. Я сейчас здесь запишу. И тогда будем отталкиваться от даты термина в агентстве, и уже, если что-то, подготовим для вас новый термин.</t>
  </si>
  <si>
    <t>Продавец обращалась по имени не менее трёх раз ("Марина"), использовала вежливые фразы: 'Подскажите, пожалуйста', 'здравствуйте', в целом имела теплый и поддерживающий стиль. Не перебивала, не была холодна или снисходительна.</t>
  </si>
  <si>
    <t>[00:00:00.031] – Клиент – Марина, добрый день., [00:05:45.260] – Продавец – ...для вас я здесь забронирую. Потому что у вас термин на 17-е число..., [00:01:14.880] – Продавец – Подскажите, пожалуйста...</t>
  </si>
  <si>
    <t>Менеджер подтверждала и поддерживала контакт реакциями: 'Да, все верно', 'На самом деле эта стратегия действительно очень хорошая', 'нет, это 100%', 'здесь не переживайте', часто перефразировала вопросы Клиента, подстраивала ответы под конкретные запросы и обратную связь, поддерживала живой темп диалога.</t>
  </si>
  <si>
    <t>[00:01:01.000] – Продавец – На самом деле эта стратегия действительно очень хорошая...</t>
  </si>
  <si>
    <t>Продавец не допустил критических ошибок: не дезинформировал по лицензиям, не отговаривал Клиента, не выражал сомнений, закрепил следующий шаг и план действий, не слил Клиента. Окончание разговора строилось на логике сопровождения и ожидания следующих шагов.</t>
  </si>
  <si>
    <t>[00:06:44.700] – Продавец – ...для вас я здесь забронирую. Потому что у вас термин на 17-е число, и мы уже от этого сможем с вами отталкиваться.</t>
  </si>
  <si>
    <t>Продавец не дал ложной или искаженной информации, не проявлял грубости, корректно и последовательно отвечал на вопросы о курсе, сертификации, процессах и сопровождении. Все высказывания уважительны и информативны.</t>
  </si>
  <si>
    <t>[00:07:44.480] – Продавец – У нас пока не предоставляется, но у нас полностью сертификат кодек, резерв, да, то есть вот эти подачи сертификат...</t>
  </si>
  <si>
    <t>Юридически опасных формулировок или фраз не зафиксировано. Продавец не давал ложных гарантий, не разглашал внутреннюю информацию, корректно выражался по сертификатам.</t>
  </si>
  <si>
    <t>А) Продавец начал с приветствия и идентификации клиента, затем задал вопросы о статусе переноса термина, перешёл к обсуждению стратегии подачи документов, далее — о необходимости ангибота, мотивационного письма, размере финансирования и стартовых датах потока. Откликался на каждое замечание и вопрос Клиента, объяснял, когда будет следующий звонок (Екатерина), а также что будет сопровождать процесс подготовки. Б) Пропущены вводные (программирование разговора, снятие волнения). В) Клиент проявлял интерес — задавал уточняющие вопросы о процессе, сертификации, финансовых деталях. Г) Тему напоминаний/памяток, а также эмоционального сопровождения и личного контакта Менеджер не затронул.</t>
  </si>
  <si>
    <t>[00:01:14.880] – Продавец – Подскажите, пожалуйста, вижу, что у вас предназначился термин, верно?, [00:02:18.220] – Продавец – Нет, обязательно с ангиботом, обязательно с мотивационным письмом., [00:03:11.140] – Продавец – Нет, это 100%.</t>
  </si>
  <si>
    <t>А) Разговор не завершился потерей Клиента — текущий этап завершен логично, клиенты согласились на следующую коммуникацию, зафиксированы дальнейшие шаги. Б) Клиент не сказал 'нет', проявлял вопросы и интерес. В) Продавец уточнил даты, зарезервировал место, обозначил следующий контакт, никакой стадии отказа не прозвучало. Г) Для усиления: можно было более жестко зафиксировать сроки следующего шага и персонализировать поддержку.</t>
  </si>
  <si>
    <t>А) Обсуждались перенос термина, стратегия получения гудшайна, подготовка ангибота и мотивационного письма, оплата курса, сроки рассмотрения документов, стартовые даты курса, специфика сертификатов. Б) Реакция Клиента заинтересованная и вовлеченная: множество уточняющих вопросов, легкая неуверенность (по срокам, сертификатам), позитив на ответы менеджера. В) Достигнуты договоренности о резервировании места, подготовке пакета документов, определении даты следующего шага, подтверждена дальнейшая поддержка и сопровождение.</t>
  </si>
  <si>
    <t>1. Не задал вопрос о самочувствии/волнении клиента перед важной встречей. Следовало спросить: 'Как вы себя чувствуете перед встречей, есть ли какие-то переживания?'. Эффект: создание доверительного контакта, выявление скрытых страхов. 2. Не запрограммировал начало — не уточнил удобство для разговора и не проговорил цель звонка. Следовало сказать: 'Марина, удобно ли сейчас говорить? Хочу обсудить подготовку к вашему термину'. Эффект: уважение времени Клиента, повышение вовлеченности. 3. Не сообщил о памятке и тренажёре для самостоятельной подготовки. Следовало упомянуть: 'Я отправлю памятку с типичными вопросами и тренажёр, чтобы вы могли потренироваться заранее'. Эффект: снижение тревожности, восприятие SternMeister как заботливого партнера.</t>
  </si>
  <si>
    <t>1. Отзеркаливание и согласие с выбором тактики клиента: 'На самом деле эта стратегия действительно очень хорошая, она сейчас помогает показать бирайтеру...'. Контекст — клиент рассказывает о стратегии переноса термина. Эффект: подтверждение экспертности и индивидуального подхода, массовая техника. 2. Мгновенные разъяснения по процессу: 'Нет, обязательно с ангиботом, обязательно с мотивационным письмом...' — быстрая конкретика в ответ на вопрос клиента. Эффект: снятие неопределённости, сокращение цикла принятия решения, массовая. 3. Заблаговременное резервирование мест под клиента: 'для вас я здесь забронирую'. Контекст — когда обсуждаются даты потоков, менеджер проявляет заботу и инициативу. Эффект: ощущение уникальности, индивидуального подхода, массовая техника.</t>
  </si>
  <si>
    <t>А) Психологический и демографический портрет: Марина, внимательна к деталям, предпочитает структурированность, склонна к уточнениям, может испытывать неуверенность в новых процессах, обладает мотивацией к обучению и дальнейшей работе. Проявляла интерес, но также осторожность ('я, конечно, не знаю, как проходит собеседование...', 'но вдруг, да, могут думать до двух месяцев'). Б) Цели и приоритеты: Получить финансирование на обучение, максимально повысить шанс на трудоустройство, пройти собеседование в Jobcenter/Agentur успешно. Приоритет — уверенность в процессе, официальность сертификатов, отсутствие доплат, успешное устройство. В) Для маркетинга: важно подробно объяснять пошагово процесс получения гудшайна, подчеркивать 100% оплату, фокус на опыте выпускников, поддержке при устройстве. Клиенты этого сегмента ценят индивидуальное сопровождение, розничную заботу, реагируют на проявленную инициативу со стороны поддержки. Можно масштабировать за счет прозрачности процесса, готовых памяток, персонального трекинга.</t>
  </si>
  <si>
    <t>Разговор закончился внезапно после слов клиента 'Алло, не слышно. Алло, я вас не слышу..', без финальных фраз и прощания. Диалог выглядел незаконченным и прервался технически.</t>
  </si>
  <si>
    <t>[00:09:41.620] – Клиент – Алло, не слышно. Алло, я вас не слышу..</t>
  </si>
  <si>
    <t>Данный звонок можно отнести к промежуточному этапу сопровождения, а не к первому контакту — Менеджер не поздравлял с назначением первого термина и не отправлял памятку впервые, диалог строился вокруг испрошения статуса перенесенного термина, уточнения документов, сопровождения уже идущего процесса.</t>
  </si>
  <si>
    <t>[00:00:09.880] – Продавец – Ранее с Екатериной общались, верно?, [00:01:01.000] – Продавец – На самом деле эта стратегия действительно очень хорошая, она сейчас помогает показать бирайтеру...</t>
  </si>
  <si>
    <t>171879462_1887871032_bf1627</t>
  </si>
  <si>
    <t>https://docs.google.com/document/d/1ypD7TUGInMmCYpBpCLV5NL1UuySbp1NDHilxqZ8tKqs/edit?usp=drivesdk</t>
  </si>
  <si>
    <t>2026-03-16 02:43:06</t>
  </si>
  <si>
    <t>2026-03-16 09:32:30</t>
  </si>
  <si>
    <t>171879462_1887871032</t>
  </si>
  <si>
    <t>+380954431573, Статус: Разговор состоялся</t>
  </si>
  <si>
    <t>11:48:29+01:00</t>
  </si>
  <si>
    <t>Lyudmyla Sakhno</t>
  </si>
  <si>
    <t>2026-03-05T12:03:06+01:00</t>
  </si>
  <si>
    <t>Автосделка: Lead from: https://sternmeister.de/education?utm_source=google&amp;utm_medium=cpc&amp;utm_campaign=cid%7C23273193589%7Caid%7C&amp;utm_content=gid%7C%7Cphr%7C%7Cdvc%7Cm%7Cpos%7C%7Cmch%7C%7Csrc%7C%7Creg%7C9042073%7Crin%7C9042073%7Ckw%7C&amp;gclid=&amp;gad_source=2&amp;</t>
  </si>
  <si>
    <t>https://sternmeister.kommo.com/leads/detail/18283608</t>
  </si>
  <si>
    <t>Менеджер корректно поприветствовал клиента, представился и назвал компанию. Представление было полным — с указанием имени, должности и компании.</t>
  </si>
  <si>
    <t>[00:00:07.24] – Продавец – Кристина, менеджер компании Штернмастер. Подскажите, пожалуйста, как у вас дела по поводу экзаменов по интеграции? У вас проходил?</t>
  </si>
  <si>
    <t>Менеджер не объяснил цель звонка, не уточнил, удобно ли говорить, не сообщил о длительности или структуре разговора.</t>
  </si>
  <si>
    <t>Менеджер не спрашивал прямо о волнении, стрессе или самочувствии клиента перед термином.</t>
  </si>
  <si>
    <t>Продавец поддержал клиента, выразил уверенность в её успехе и успокоил её по поводу экзамена. Эмоциональная поддержка выражалась в словах одобрения и нормализации ситуации.</t>
  </si>
  <si>
    <t>[00:00:45.47] – Продавец – Я тоже думаю, потому что вы готовились достаточно активно к экзамену. Поэтому я уверена, что сдали бы. Замечательно.</t>
  </si>
  <si>
    <t>Менеджер объяснил, что важно показать мотивацию перед бератером и указал на цель встречи (мотивация, планы на работу), дал понять роль бератера.</t>
  </si>
  <si>
    <t>[00:01:48.34] – Продавец – ... В любом случае, важно понять концепцию самого диалога, показать, что есть высокая мотивация и что у вас есть все шансы выйти на работу и работать по профессии немецкий бухгалтер. То есть вариантов вы не рассматриваете, именно что по завершению обучения вы выходите работать. Вот это самое главное для нести должного бирайтера.</t>
  </si>
  <si>
    <t>Менеджер обозначил примеры типичных вопросов, касающихся будущей работы по профессии, где собирается работать клиент, каким компаниям интересуется и т.п.</t>
  </si>
  <si>
    <t>[00:03:17.40] – Продавец – Да. Там даже, по-моему, у нас в продавке есть такой вопрос, и там вроде ответ, что в компании в Германии, да, там есть, то есть разные же вариации: как возможно в дому, возможно в компании, там, по-моему, такой ответ был.</t>
  </si>
  <si>
    <t>Менеджер подчеркивает, что главное — мотивация, объясняет требования бератера, поддерживает клиента и нормализует процесс, снижая возможный страх.</t>
  </si>
  <si>
    <t>[00:01:48.34] – Продавец – ...Важно понять концепцию самого диалога, показать, что есть высокая мотивация и что у вас есть все шансы выйти на работу и работать по профессии немецкий бухгалтер.</t>
  </si>
  <si>
    <t>Менеджер не сообщил клиенту, что отправит памятку для подготовки к термину, не обозначил канал отправки.</t>
  </si>
  <si>
    <t>Менеджер не объяснял содержание памятки и не говорил о её пользе, поскольку про памятку ничего не говорил.</t>
  </si>
  <si>
    <t>Менеджер порекомендовала тренажёр для подготовки — проговаривание через чат GPT. Про назначение тренажёра указано: тренировать речь, концепцию диалога.</t>
  </si>
  <si>
    <t>[00:01:17.72] – Продавец – А тренажером пробовали через тренажер проговаривать, который GPT-чат?</t>
  </si>
  <si>
    <t>Клиент не выражал явных возражений. Были вопросы о смене бератера, но в контексте не как возражение, а как удивление. Сомнений по сути курсов или финансирования — нет.</t>
  </si>
  <si>
    <t>Явных возражений или тревожных сомнений не было.</t>
  </si>
  <si>
    <t>Клиент задавал вопросы (про вопросы бератера, про смену бератера), менеджер на них ответил корректно, дал разъяснения по сути.</t>
  </si>
  <si>
    <t>[00:03:17.40] – Клиент – Хорошо. Меня могут спросить, как я понимаю такие вопросы... [00:04:32.28] – Клиент – Да, еще мне такой вопрос. Смотрите, у меня был все время один бератор, с которым я все время работала. ... Почему бы не к моему бератору, я не знаю. ... [00:05:16.46] – Продавец – Да, действительно, бератор может заболеть, может идти в отпуск, может быть переведен на другую землю, в другой джеб-центр. Такое тоже бывает.</t>
  </si>
  <si>
    <t>Менеджер обозначила следующий контакт, что с клиентом свяжется другой специалист (Максим) 11-го числа, для подготовки к встрече.</t>
  </si>
  <si>
    <t>[00:02:05.32] – Продавец – Для того, чтобы вы максимально успешно подготовились, с вами еще свяжется мой коллега... Его Максим зовут. И он с вами свяжется примерно 11-го числа. Он вам напишет, когда вам будет лучше, удобнее связаться с ним.</t>
  </si>
  <si>
    <t>Менеджер сообщил, что клиент может писать в WhatsApp и обращаться при необходимости.</t>
  </si>
  <si>
    <t>[00:07:19.90] – Клиент – Хорошо, спасибо большое, спасибо огромное. Если будут вопросы, также пишите, пожалуйста, в WhatsApp, да, как вам удобно, скажем, соответственно, все вопросы.</t>
  </si>
  <si>
    <t>Менеджер не уточняла после беседы, стало ли клиенту спокойнее, не спрашивала о ясности дальнейших действий, не проверяла уровень уверенности.</t>
  </si>
  <si>
    <t>Менеджер объяснила следующий шаг после одобрения бератора: передача документов в агентство Арбайт, получение термина, обозначила важность скорости.</t>
  </si>
  <si>
    <t>[00:06:09.46] – Продавец – ...она ваши документы будет передавать агенту Феррарбайт. Она вам прямо скажет об этом на встрече и будет назначать вам термин туда. Важно попросить и назначить термин как можно скорее, чтобы попасть на дату потока.</t>
  </si>
  <si>
    <t>Менеджер не давала инструкций и не обсуждала действия клиента на случай отказа в финансировании курса.</t>
  </si>
  <si>
    <t>Менеджер не сообщила, что свяжется с клиентом после термина и не обозначила дальнейшее сопровождение.</t>
  </si>
  <si>
    <t>Продавец был доброжелателен, использовал вежливые фразы, обращался к клиенту по имени («Людмила») минимум 1-2 раза, стиль был дружелюбный и поддерживающий.</t>
  </si>
  <si>
    <t>[00:00:02.48] – Продавец – Людмила, добрый день, здравствуйте., [00:00:45.47] – Продавец – Я тоже думаю, потому что вы готовились достаточно активно к экзамену. Поэтому я уверена, что сдали бы. Замечательно., [00:07:32.30] – Продавец – Да, спасибо большое, спасибо огромное. Хорошо, тогда до свидания. До свидания, хорошего дня.</t>
  </si>
  <si>
    <t>Продавец активно реагировал на высказывания клиента, поддерживал темп диалога, зеркалил мысли клиента (например: 'Вы активно готовились', 'Вы рассматриваете работу по профессии'), задавал уточняющие вопросы.</t>
  </si>
  <si>
    <t>[00:00:45.47] – Продавец – Я тоже думаю, потому что вы готовились достаточно активно к экзамену. Поэтому я уверена, что сдали бы. Замечательно., [00:01:48.34] – Продавец – Да, попробуйте слух, даже проговорить — оно полезно.</t>
  </si>
  <si>
    <t>Критических ошибок не было: негативных высказываний, отговоров, дезинформации и слива клиента без шага — нет. Был зафиксирован следующий контакт, было сопровождение.</t>
  </si>
  <si>
    <t>[00:02:05.32] – Продавец – ...с вами еще свяжется мой коллега... примерно 11-го числа.</t>
  </si>
  <si>
    <t>Продавец был уважителен, не давал ложной информации, отвечал на вопросы и не допускал действий, могущих подорвать доверие клиента.</t>
  </si>
  <si>
    <t>[00:05:16.46] – Продавец – Да, действительно, бератор может заболеть, может идти в отпуск, может быть переведен на другую землю, в другой джеб-центр. Такое тоже бывает.</t>
  </si>
  <si>
    <t>Запрещённых обещаний или нарушающих закон фраз не было. Продавец не разглашал внутреннюю информацию и не давал ложных гарантий.</t>
  </si>
  <si>
    <t>А) Скрипт: 1) Приветствие и представление, 2) уточнение статуса подготовки и экзамена, 3) рекомендации по материалам, 4) обсуждение будущей работы и типичных вопросов бератера, 5) ответы на вопросы клиента по смене бератора и процессу, 6) информирование о следующем шаге — связывается Максим, 7) завершение разговора, прощание. Б) Пропущено — программирование диалога, памятка, финальная проверка уверенности. В) Работало: поддержка, подробные объяснения процесса, предложение следующего шага. Г) Не сработало — нет детальной проработки страхов, финального резюме.</t>
  </si>
  <si>
    <t>[00:00:07.24] – Продавец – Кристина, менеджер компании Штернмастер. Подскажите, ... [00:02:05.32] – Продавец – ...с вами еще свяжется мой коллега... примерно 11-го числа.</t>
  </si>
  <si>
    <t>А) Разговор завершён зафиксированным следующим шагом: клиент ждёт контакта от Максима. Б) Клиент подтвердил готовность. В) Продавец правильно подвёл к следующей встрече, ошибок нет. Г) Можно было чуть больше добавить уверенности через резюме и подчеркивание поддержки, но это не критично.</t>
  </si>
  <si>
    <t>[00:02:05.32] – Продавец – ...И он с вами свяжется примерно 11-го числа.</t>
  </si>
  <si>
    <t>А) Обсуждалась подготовка к экзамену и предстоящему термину, анализ материалов, сценарии ответов и тренажёр, а также процесс работы с бератером и вопросы о дальнейших действиях; мотивация клиента рассматривалась в части будущей работы и готовности работать по профессии. Б) Реакция клиента — спокойная, немного сомневающаяся (по смене бератора), в целом позитивная. В) Договорённость: следующий контакт с другим специалистом 11-го числа, канал поддержки через WhatsApp, чёткая структура следующего шага.</t>
  </si>
  <si>
    <t>1. Не уточнил, удобно ли клиенту говорить. Контекст: начало разговора. Следовало бы: 'Людмила, здравствуйте! Вам сейчас удобно разговаривать?'. Эффект: проявление уважения к времени клиента.
2. Не рассказал про памятку для подготовки и не объяснил её содержание. Контекст: клиент получает только устные инструкции и ссылку на чат GPT. Следовало бы: 'Я пришлю памятку с типовыми вопросами и советами, как отвечать'. Эффект: улучшенная подготовленность и уверенность клиента.
3. Не проверил состояние клиента после объяснений. Контекст: после разъяснений нет уточняющих вопросов 'Стало ли чуть спокойнее?', 'Понятно ли, как дальше двигаться?'. Следовало бы: закрывающая проверка уверенности. Эффект: усиление поддержки и лояльности.</t>
  </si>
  <si>
    <t>1. Поддержка и нормализация переживаний: 'Я тоже думаю, потому что вы готовились достаточно активно к экзамену. Поэтому я уверена, что сдали бы.' Контекст: после ответа клиента о неуверенности. Это снижает тревожность. Массовая техника - эмпатия и эмоциональное подкрепление.
2. Привлечение дополнительного специалиста: 'С вами еще свяжется мой коллега, следующий специалист... Максим.' Контекст: подготовка ко встрече, заранее объяснён следующий шаг – создаёт структуру. Массовая техника - делегирование с передачей доверия.
3. Подробные разъяснения по процессу: 'Она ваши документы будет передавать агенту Феррарбайт...'. Контекст: клиент спрашивает о дальнейших шагах — чёткие разъяснения повышают доверие. Массовая техника - разъяснение сложных процессов простыми словами.</t>
  </si>
  <si>
    <t>А) Демографика/психология: Женщина, имя Людмила. Темперамент спокойный, ответственный, немного тревожный (выраженное желание правильно подготовиться). Стиль – рассудительный, уточняет детали, открыта к поддержке, активна в вопросах ('Почему сменился бератер?').
Б) Цели и приоритеты: Хотела бы работать по профессии (бухгалтер в Германии). Боли — неуверенность перед экзаменом, некоторая тревога по поводу процедур и смены бератора. Мотивация — успешное завершение обучения с последующей работой по профессии. Цитата: 'Я бы хотела работать в бухгалтерии с железной дороги...'.
В) Выводы для маркетинга: Акцентировать поддержку, пояснять каждый шаг процесса, давать писменные памятки. Для этой аудитории сильны УТП: персональное сопровождение, отработка типовых вопросов, индивидуальный подход при адаптации к немецкому рынку труда.</t>
  </si>
  <si>
    <t>Разговор завершён корректно, оба участника попрощались, диалог был логичным и структурированным, технических сбоев не обнаружено.</t>
  </si>
  <si>
    <t>[00:07:32.30] – Продавец – Да, спасибо большое, спасибо огромное. Хорошо, тогда до свидания. До свидания, хорошего дня. Спасибо большое, вам тоже. [00:07:41.50] – Клиент – Да, до свидания.</t>
  </si>
  <si>
    <t>Звонок не является первым контактом. Ориентируясь на содержание, речь идёт о промежуточном контакте: клиент уже знаком с материалами, сдаёт экзамен, обсуждает детали будущей встречи и тренажёры. Признаки первого контакта—разъяснение, что будет памятка, основная работа с первичной мотивацией—отсутствуют, зато обсуждается подготовка ко второму шагу (созвон с Максимом).</t>
  </si>
  <si>
    <t>[00:00:16.97] – Клиент – Ага, экзамен хорошо проходил... [00:01:05.30] – Клиент – Да, готовилась по вашим материалам... [00:02:05.32] – Продавец – ...с вами еще свяжется мой коллега... примерно 11-го числа.</t>
  </si>
  <si>
    <t>195423767_1887812632_12b38e</t>
  </si>
  <si>
    <t>https://docs.google.com/document/d/1xIpBnUKniA1JLwP46JMsa_qwbVGcSF3zSPUeMEIHL50/edit?usp=drivesdk</t>
  </si>
  <si>
    <t>2026-03-16 02:36:41</t>
  </si>
  <si>
    <t>2026-03-16 09:36:29</t>
  </si>
  <si>
    <t>195423767_1887812632</t>
  </si>
  <si>
    <t>+491756204953, Статус: Разговор состоялся</t>
  </si>
  <si>
    <t>09:39:03+01:00</t>
  </si>
  <si>
    <t>Kuzmenko Nataliia</t>
  </si>
  <si>
    <t>2026-03-09T09:36:04+01:00</t>
  </si>
  <si>
    <t>Термин ДЦ отменен/перенесен</t>
  </si>
  <si>
    <t>https://sternmeister.kommo.com/leads/detail/18343324</t>
  </si>
  <si>
    <t>Менеджер корректно поприветствовал клиента, назвал свое имя (Кристина) и указал компанию — отдел сопровождения компании Штерммастер. Это соответствует всем требованиям: приветствие, представление, обозначение компании.</t>
  </si>
  <si>
    <t>[00:00:02.234] – Продавец – Наталья, доброе утро., [00:00:05.739] – Продавец – Меня зовут Кристина, я монитор отдела сопровождения компании Штерммастер.</t>
  </si>
  <si>
    <t>Менеджер обозначил цель звонка — поздравить клиента с термином и обсудить дальнейшие шаги подготовки, а также предупредил о длительности: 'буквально 5-10 минут'. Уточнен комфорт клиента для разговора: клиент подтвердил, что удобно говорить.</t>
  </si>
  <si>
    <t>[00:00:09.144] – Продавец – Поздравляю вас с новостным термином., [00:00:12.188] – Продавец – Подскажите, пожалуйста, будет у вас буквально 5-10 минут для того, чтобы мы обсудили с вами дальнейшие шаги?, [00:00:17.840] – Клиент – Да, конечно.</t>
  </si>
  <si>
    <t>Менеджер прямо задал вопрос о самочувствии и волнениях клиента перед термином, чтобы узнать уровень переживаний.</t>
  </si>
  <si>
    <t>[00:00:32.399] – Продавец – Подскажите, пожалуйста, как вы себя чувствуете перед термином? Есть ли какие-то волнения, опасения, возможно?</t>
  </si>
  <si>
    <t>Клиент сообщил о легком напряжении из-за множества дел. Менеджер поддержал, нормализовал эти чувства, выразил понимание и отметил хороший настрой клиента, что способствует снижению тревожности.</t>
  </si>
  <si>
    <t>[00:01:06.269] – Продавец – Ну, когда все одновременно, конечно, тяжело. И тут, и тут надо об этом подумать. Я вас прекрасно понимаю., [00:01:12.518] – Продавец – Но в целом у вас очень хороший настрой.</t>
  </si>
  <si>
    <t>Менеджер подробно объяснил, что бератер — это консультант, уточнил где и как пройдет встреча, и что его задача — убедиться в целесообразности курса для выхода на рынок труда.</t>
  </si>
  <si>
    <t>[00:01:26.640] – Продавец – Наталья, бирайтер – это ваша консультантка., [00:03:05.276] – Продавец – И как раз бирайтер на встречу, его главная задача – это убедиться, что выбранный вами курс повышения квалификации действительно поможет вам выйти на рынок труда.</t>
  </si>
  <si>
    <t>Приведены типовые вопросы: почему выбран курс, содержание, продолжительность, где будете работать, и т.п. Также объяснена цель — узнать мотивацию и осознанность выбора.</t>
  </si>
  <si>
    <t>[00:03:24.472] – Продавец – Типичные вопросы, которые задают бирайтеры, почему выбрали именно бухгалтерию, знаете ли вы содержание курса, сколько он длится, где планируется работать после обучения, то есть стандартные вопросы, к которым нам нужно будет с вами подготовиться.</t>
  </si>
  <si>
    <t>Менеджер объяснил, что бератер — не экзаменатор, не будет оценивать немецкий, а главное — мотивация и осознанность; посоветовал говорить уверенно даже простыми фразами.</t>
  </si>
  <si>
    <t>[00:03:39.513] – Продавец – И да, здесь важно понимать, что бирайтер – это не экзаменатор, он не будет ставить оценки за немецкий, тем более, он просто хочет увидеть вашу мотивацию и осознанный выбор., [00:03:47.724] – Продавец – Главное здесь говорить уверенно, четко и даже простыми фразами где-то.</t>
  </si>
  <si>
    <t>Менеджер сообщил о том, что отправит памятку на e-mail клиента ('Я вам отправлю на почту памятку...'). Канал передачи указан.</t>
  </si>
  <si>
    <t>[00:04:02.664] – Продавец – Я вам отправлю на почту памятку, она называется подготовка к термину.</t>
  </si>
  <si>
    <t>Продавец подробно описал разделы памятки: частые вопросы с готовыми ответами (немецкий+перевод), фразы-спасатели, ловушки берайтера, инструкции по работе с памяткой и как она помогает.</t>
  </si>
  <si>
    <t>[00:04:11.857] – Продавец – 19 самых частых вопросов с готовыми вариантами ответов на немецком языке., [00:04:19.815] – Продавец – Транскрипция, перевод на русский., [00:04:22.541] – Продавец – Также в памятке есть фразы-спасатели., [00:04:30.300] – Продавец – И еще очень важный раздел – там типичные ловушки бирайтеров., [00:05:01.641] – Продавец – В памятке есть подробные инструкции, даже как с ней работать.</t>
  </si>
  <si>
    <t>Менеджер сообщил, что дополнительно направит тренажер на email и описал его цель: практиковать ответы на вопросы, чтобы чувствовать себя увереннее.</t>
  </si>
  <si>
    <t>[00:05:11.932] – Продавец – Я вам еще дополнительно направлю на e-mail, также разработанный нашей компанией, и тренажер, чтобы вы могли уверенно чувствовать себя на предстоящем термин., [00:05:21.625] – Продавец – Это и бот, который задает вопросы от имени бирайтера, и вы можете прямо по памятке ему отвечать...</t>
  </si>
  <si>
    <t>Клиент не выразил прямых возражений или типовых страхов. Он делится своими сложностями в жизни, но не озвучивает конкретных опасений относительно курса, финансирования, процесса Jobcenter или уровня немецкого. Все его фразы скорее о быте и поддержке, а не возражения.</t>
  </si>
  <si>
    <t>[00:00:50.470] – Клиент – Я думаю, все нормально, все уложится, сегодня еду покупать обои., [00:01:02.744] – Клиент – Поэтому оно немножко так напрягает., [00:02:38.210] – Клиент – Вот это вот немножко такой трепотняк, который у меня немножко выбивает с колеи.</t>
  </si>
  <si>
    <t>Клиент не озвучивал прямых возражений или сомнений, требующих отработки. Менеджер работала на предупреждение и поддержку.</t>
  </si>
  <si>
    <t>Клиент не задавал вопросов в диалоге, только делился своей жизненной ситуацией и своими мыслями. Менеджер не отвечала на вопросы, потому что их не было.</t>
  </si>
  <si>
    <t>Менеджер предложил связаться 11 числа, чтобы узнать, появились ли вопросы по материалам до термина 13 числа. Срок и цель следующего контакта четко зафиксированы.</t>
  </si>
  <si>
    <t>[00:05:54.552] – Продавец – Также подскажите, пожалуйста, если мы с вами вяжемся, к примеру, так, в пятницу у вас термин, это получается 13-го числа у вас термин?, [00:06:03.485] – Продавец – Если, к примеру, я с вами свяжусь 11 числа, узнать, вдруг у вас какие-то вопросы появились по материалам, удобно будет в это время с ней звонить?, [00:06:12.521] – Клиент – Да, конечно, удобно.</t>
  </si>
  <si>
    <t>Менеджер сообщил, что клиент может обращаться по всем вопросам в любое время до и после контакта, предложила писать на e-mail и обратила внимание, что будет на связи и в дальнейшем.</t>
  </si>
  <si>
    <t>[00:12:06.307] – Продавец – Если появятся вопросы какие-то по поводу материалов, по поводу обучения, сертификатов, еще чего-то, неважно, любой вопрос, пожалуйста, пишите на e-mail, можете попросить термин, я с вами буду на связи в удобное для вас время, и мы всё разберём на протяжении дня термина.</t>
  </si>
  <si>
    <t>Менеджер задала вопрос о состоянии клиента после разговора и проверила, стало ли понятнее, чего ожидать на термине.</t>
  </si>
  <si>
    <t>[00:06:21.338] – Продавец – Также подскажите, пожалуйста, как себя чувствуете после нашего разговора? Стало ли вам более понятно, чего ждать на термине?</t>
  </si>
  <si>
    <t>Менеджер разъяснила, что после одобрения курса бератер передает документы агентству, и что нужно постараться быстрее назначить следующий термин в Agentur für Arbeit.</t>
  </si>
  <si>
    <t>[00:12:58.613] – Продавец – После того, как термин одобрит вам этот билдинг, он передаст ваши документы агентам for a bite. И бирайтер вам уже об этом скажет прямо на встрече. Главное здесь попросить его как можно быстрее назначить термин в агентстве for a bite, чтобы не пропустить начало потока.</t>
  </si>
  <si>
    <t>Менеджер рекомендовала при отказе уточнять, почему так произошло и что нужно сделать для получения желаемой вакансии: 'То есть спрашивать, как видит дальше ваше развитие, что вам нужно сделать, чтобы получить ту или иную вакансию. Задавайте такие открытые вопросы...'.</t>
  </si>
  <si>
    <t>[00:14:43.639] – Продавец – То есть спрашивать, как видит дальше ваше развитие, что вам нужно сделать, чтобы получить ту или иную вакансию. Задавайте такие открытые вопросы, чтобы у вас было полное понимание, как действовать дальше.</t>
  </si>
  <si>
    <t>Менеджер сообщила о дальнейшем контакте после термина для обсуждения следующих шагов: 'Позже еще с вами свяжется моя коллега после 11-го числа, перед самим термином, и подготовит вас по памятке перед встречей с бирайтером, у нас уже будет контрольная встреча с ней.'</t>
  </si>
  <si>
    <t>[00:12:34.363] – Продавец – Позже еще с вами свяжется моя коллега после 11-го числа, перед самим термином, и подготовит вас по памятке перед встречей с бирайтером, у нас уже будет контрольная встреча с ней.</t>
  </si>
  <si>
    <t>Менеджер минимум 3 раза обратилась к клиенту по имени, использовала вежливую и поддерживающую речь, проявляла уважение и теплое отношение. Коммуникация соответствовала эмоциональному фону клиента.</t>
  </si>
  <si>
    <t>[00:00:02.234] – Продавец – Наталья, доброе утро., [00:01:26.640] – Продавец – Наталья, бирайтер – это ваша консультантка., [00:04:43.795] – Клиент – Да, в эту пятницу., [00:12:06.307] – Продавец – ... пожалуйста, пишите на e-mail ..., [00:00:19.979] – Продавец – Благодарю вас., [00:05:36.084] – Клиент – Конечно, конечно., [00:15:12.576] – Продавец – Я тоже. Доброго утра вам. До свидания.</t>
  </si>
  <si>
    <t>Менеджер активно слушала, подтверждала понимание, поддерживала и рефлексировала трудности клиента ('Ну, когда все одновременно, конечно, тяжело...', 'В целом у вас очень хороший настрой'), реагировала на рассказы клиента о жизни.</t>
  </si>
  <si>
    <t>[00:01:06.269] – Продавец – Ну, когда все одновременно, конечно, тяжело. И тут, и тут надо об этом подумать. Я вас прекрасно понимаю., [00:01:12.518] – Продавец – Но в целом у вас очень хороший настрой., [00:08:28.187] – Продавец – У вас большие шансы на одобрение получения финансирования, хотя бы только потому, что у вас отличный настрой и вы понимаете, что можно чего-то добиться и выйти на хороший заработок и хорошо интегрироваться.</t>
  </si>
  <si>
    <t>Продавец не допустил ни одной критической ошибки: не дезинформировал, не высказывался негативно, не отговаривал, закрепил следующий шаг. Завершил звонок корректно, с акцентом на следующий контакт и поддержку.</t>
  </si>
  <si>
    <t>[00:12:34.363] – Продавец – Позже еще с вами свяжется моя коллега после 11-го числа, перед самим термином, и подготовит вас по памятке перед встречей с бирайтером..., [00:15:12.576] – Продавец – Я тоже. Доброго утра вам. До свидания.</t>
  </si>
  <si>
    <t>Менеджер не дал ложной информации, не проявил грубости, не перебивал, не провоцировал недоверия. Ответы были корректными и уважительными. Критических ошибок не обнаружено.</t>
  </si>
  <si>
    <t>Менеджер не делал юридически опасных заявлений: не обещал гарантий, не раскрывал внутренней информации, корректно описывал процесс. Нарушений законодательства не выявлено.</t>
  </si>
  <si>
    <t>А) Фактический скрипт: Приветствие и представление. Поздравление с термином и программирование разговора (цель, длительность, спросил об удобстве). Уточнение состояния клиента и поддержка. Объяснение роли бератера, формата встречи. Описание типичных вопросов и снижение страха. Презентация памятки, рассказ о содержании и каналах отправки. Обещание тренажера и пояснение пользы. Проверка, нужна ли помощь. Закрепление следующих шагов (контакт 11-го). Проверка уверенности клиента. Информация о дальнейших действиях после термина. Разъяснение, что делать при отказе, обещание сопровождения. Финальное прощание.
 Б) Все шаги выполнены последовательно. Особенность — много внимания поддержки, длинные мотивирующие разговоры. Продавец не жестко структурировал этап с закрытием, но зафиксировал план. 
 В) Сработали: клиент позитивно откликался на отправку материалов, проявил благодарность, подтвердил важность поддержки. 
 Г) Элементы, которые можно улучшить: чуть более четко дожимать по шагам (например, чётче резюмировать, что делать клиенту после изучения памятки), внедрить явное согласие на ритм и дальнейшие действия.</t>
  </si>
  <si>
    <t>[00:00:05.739] – Продавец – Меня зовут Кристина, ..., [00:00:12.188] – Продавец – ... мы обсудили с вами дальнейшие шаги, [00:00:32.399] – Продавец – ... как вы себя чувствуете перед термином?, [00:01:15.400] – Продавец – Тем не менее, давайте расскажу, ..., [00:03:05.276] – Продавец – ... бирайтер ... убедиться, что выбранный вами курс ... поможет ..., [00:03:24.472] – Продавец – Типичные вопросы ..., [00:04:02.664] – Продавец – Я вам отправлю на почту памятку, ..., [00:05:11.932] – Продавец – Я вам еще дополнительно направлю ... тренажер, ... [00:12:06.307] – Продавец – ... пожалуйста, пишите на e-mail ..., [00:12:58.613] – Продавец – После того, как термин одобрит ... он передаст ..., [00:14:43.639] – Продавец – То есть спрашивать, как видит дальше ваше развитие, ... [00:15:00.657] – Продавец – ... всю информацию вам отправляю, и я с вами на связи ...</t>
  </si>
  <si>
    <t>А) В разговоре Клиент позитивно воспринял предложения Менеджера и четко согласился с планом дальнейших контактов. 
Б) Клиент подтвердил, что 11 числа удобно, проявил благодарность и уверенность ('Конечно, конечно.', 'Спасибо.'). 
В) Менеджер закрепил следующие шаги, озвучил поддержку и прощание. Ошибок/провалов не было — элемент дожима и фиксации реализован полностью.
Г) Кроме зафиксированного контакта можно было бы ещё конкретнее резюмировать задание по памятке (например: "Пожалуйста, до 11 числа пройдите памятку и тренажёр – обсудим, что было сложным/интересным").</t>
  </si>
  <si>
    <t>[00:05:54.552] – Продавец – ... я с вами свяжусь 11 числа..., [00:06:12.521] – Клиент – Да, конечно, удобно., [00:15:11.615] – Клиент – Спасибо., [00:15:12.576] – Продавец – Я тоже. Доброго утра вам. До свидания.</t>
  </si>
  <si>
    <t>А) Содержание: Звонок посвящён первичной подготовке клиента к встрече с бератером (термину): поздравление, поддержка, объяснение структуры встречи и вопросов, снижение волнения, презентация памятки и тренажёра, договорённость о следующем контакте, обсуждение дальнейших шагов после успешного термина и в случае отказа. 
Б) Реакция клиента: Позитивная, благодарная, мотивированная, не проявлял сомнений или страха, выражал открытость и принятие помощи, активно благодарил за поддержку, отмечал ценность сопровождения.
В) Достигнутые договорённости: Запланирован следующий контакт (звонок 11 числа до термина), договорена отправка памятки и тренажёра по e-mail, озвучена поддержка до и после встречи с бератером. Следующие шаги закреплены, клиенту даны инструкции по всем этапам.</t>
  </si>
  <si>
    <t>1. Ошибка: Нет чёткого задания клиенту по памятке и тренажёру.
Контекст: После информации об отправке материалов клиенту не было сказано, что желательно сделать до следующего контакта (например, пройти памятку и тренажёр).
Как следовало сказать: "Пожалуйста, ознакомьтесь с памяткой и попробуйте пройти тренажёр — мы обсудим ваши впечатления и вопросы 11 числа."
Ожидаемый эффект: Лучше закрепится ответственность у клиента, подготовка будет более вдумчивой, выше шанс выявить непонимание до термина.
2. Ошибка: Не уточнил, есть ли сомнения или личные барьеры по аспектам подготовки, курсу, предстоящей встрече.
Контекст: Менеджер давал много информации, но не задал вопрос напрямую: "Есть ли что-то, что вызывает у вас сомнение или тревогу относительно курса/системы?"
Как следовало сказать: "Есть ли что-то, что вам кажется неясным или вызывает беспокойство?"
Ожидаемый эффект: Мог сделать разговор ещё более адресным, выявить скрытые барьеры до наступления их критичности.
3. Ошибка: Нет явного закрытия на мотивацию выбора бухгалтерии.
Контекст: Вопросы по мотивации упоминались только как часть подготовки, но менеджер не уточнил личную историю выбора профессии от клиента в этом же звонке.
Как следовало сказать: "Расскажите, почему вы выбрали именно это направление? Это поможет на встрече с бератером, и мы сможем вместе выделить сильные акценты."
Ожидаемый эффект: Больше вовлечённости, укрепление позиции клиента перед бератером, усиление успеха на встрече.</t>
  </si>
  <si>
    <t>1. Техника поддержки и нормализации сложностей: 'Ну, когда все одновременно, конечно, тяжело... Я вас прекрасно понимаю.' Контекст: Клиент жалуется на сложную ситуацию. Это снизило тревогу, усилило доверие. Причина успеха: эмпатия, эмоциональное присоединение. Тип: массовая техника.
2. Ярко структурированная информация о памятке: Менеджер подробно и чётко разложила состав памятки и объяснила пользу каждого блока. Контекст: после описания памятки клиент выразил благодарность и уверенность. Эффект: снятие страха, повышение уверенности. Тип: массовая техника.
3. Повысила мотивацию через поддержку и пример клиента: 'У вас большие шансы на одобрение... потому что у вас отличный настрой...'. Контекст: обсуждение прошлых успехов и преодолимых трудностей. Это увеличило самооценку клиента и укрепило доверие. Тип: индивидуальная техника через позитивный рефрейм.</t>
  </si>
  <si>
    <t>А) Психологический и демографический портрет: Клиентка Наталья, по стилю зрелая женщина из Украины, проживающая в Германии с семьёй. Демонстрирует высокий уровень самостоятельности, оптимизма, но иногда испытывает усталость и давление бытовых сложностей. Уверена, активна, ориентирована на результат (искала квартиру, решает дела с документами, заботится о семье). Проявляет благодарность, открытость к помощи и уважение к структуре системы. Цитаты: 'Я думаю, все нормально, все уложится...', 'Я просто благодарю, что у нас есть жилье...'.
Б) Цели и приоритеты: Главные задачи — интеграция в общество, стабильная жизнь для семьи, обеспечение образования детям. Боли: нехватка ресурса времени, сложности с медициной, оформление документов, поиск стабильной профессии. Мотивация — начать работать по специальности, не идти на низкоквалифицированные вакансии. Цитаты: 'Мы все равно боремся и идем дальше', 'Я иду дальше, спасибо бирайтеру'.
В) Доп. характеристики: Отлично реагирует на поддержку и чёткую структуру, любит сервис сопровождения, ценит индивидуальный подход и открытую коммуникацию. Маркетинговые выводы: нужны сервисные коммуникации, опора на понятные инструкции, акцент на реальную помощь, истории клиентов/успехов в интеграции. Хорошо бы добавить ролевые примеры, подсветить карьерные перспективы и выгодную специализацию бухгалтерии для женщин-мигрантов.</t>
  </si>
  <si>
    <t>Разговор завершился естественно, участники попрощались, обсуждение дошло до логичного конца без технических сбоев или резких обрывов.</t>
  </si>
  <si>
    <t>[00:15:11.615] – Клиент – Спасибо., [00:15:12.576] – Продавец – Я тоже. Доброго утра вам. До свидания., [00:15:15.124] – Клиент – Спасибо. До свидания.</t>
  </si>
  <si>
    <t>Звонок соответствует первому контакту: Менеджер поздравил клиента с назначением термина, первым делом объяснил формат встречи с бератером, подробно рассказал о памятке и тренажёре, закрепил подготовительный контакт до самой даты термина. Все признаки первого контакта проявлены. Примеры: '[00:00:09.144] – Продавец – Поздравляю вас с новостным термином.', '[00:00:21.321] – Продавец – Я буду с вами на связи до самого дня термина, и моя задача помочь вам подготовиться к нему...', '[00:04:02.664] – Продавец – Я вам отправлю на почту памятку...'.</t>
  </si>
  <si>
    <t>[00:00:09.144] – Продавец – Поздравляю вас с новостным термином., [00:00:21.321] – Продавец – ... моя задача помочь вам подготовиться к нему, ответить на все вопросы ..., [00:04:02.664] – Продавец – Я вам отправлю на почту памятку..., [00:05:11.932] – Продавец – Я вам еще дополнительно направлю на e-mail, также ... тренажер...</t>
  </si>
  <si>
    <t>172512934_1888225824_b18e23</t>
  </si>
  <si>
    <t>https://docs.google.com/document/d/1gZ9nqYjUwfP4wRpHedzjJ1zLNYc6pbDQZfZxH_IvqE4/edit?usp=drivesdk</t>
  </si>
  <si>
    <t>2026-03-16 02:34:06</t>
  </si>
  <si>
    <t>2026-03-16 09:39:11</t>
  </si>
  <si>
    <t>172512934_1888225824</t>
  </si>
  <si>
    <t>+4917632255240, Статус: Разговор состоялся</t>
  </si>
  <si>
    <t>15:30:30+01:00</t>
  </si>
  <si>
    <t>Наталья</t>
  </si>
  <si>
    <t>2026-03-10T11:19:04+01:00</t>
  </si>
  <si>
    <t>Автосделка: New lead form Typeform 1771938859</t>
  </si>
  <si>
    <t>https://sternmeister.kommo.com/leads/detail/18361724</t>
  </si>
  <si>
    <t>Менеджер корректно поприветствовал Клиента, представился и обозначил компанию SternMeister. В начале звонка прозвучали все необходимые элементы: имя менеджера, название компании и приветствие.</t>
  </si>
  <si>
    <t>[00:00:02.54] – Продавец – Наталья, добрый день, здравствуйте еще раз., [00:00:06.64] – Продавец – Меня зовут Кристина, я менеджер сопровождения компании Штернмастер.</t>
  </si>
  <si>
    <t>Менеджер уточнил, удобно ли Клиенту разговаривать, а также обозначил свою роль и цель звонка – подготовка к термину, помощь и сопровождение, ответы на вопросы.</t>
  </si>
  <si>
    <t>[00:00:06.64] – Продавец – ...вам удобно сейчас разговаривать?, [00:00:15.72] – Продавец – ...моя задача помочь вам подготовиться, ответить на все вопросы и сделать так, чтобы вы пришли на встречу с берайтером спокойно и уверенно.</t>
  </si>
  <si>
    <t>Менеджер прямо спросил, как Клиент себя чувствует перед предстоящим термином, есть ли волнение.</t>
  </si>
  <si>
    <t>[00:00:15.72] – Продавец – Подскажите, пожалуйста, как себя чувствуете? Есть ли волнение перед предстоящим термином?</t>
  </si>
  <si>
    <t>Клиент озвучила, что волнения нет. Менеджер позитивно отреагировал и поддержал настрой.</t>
  </si>
  <si>
    <t>[00:00:36.10] – Клиент – Нет, волнения нет., [00:00:38.56] – Продавец – Это отлично. Хороший настрой.</t>
  </si>
  <si>
    <t>Менеджер рассказал, что встреча будет именно про обучение, объяснил задачу бератера – убедиться в целесообразности курса для трудоустройства.</t>
  </si>
  <si>
    <t>[00:00:58.72] – Продавец – Поскольку встреча будет именно про обучение, у берайтера его задача в целом убедиться, что выбранный вами курс повышения квалификации действительно поможет вам выйти на рынок труда, то есть трудоустроиться.</t>
  </si>
  <si>
    <t>Менеджер перечислил типичные вопросы: почему выбран курс, содержание курса, длительность, будущие планы, уровень немецкого и др.</t>
  </si>
  <si>
    <t>[00:00:58.72] – Продавец – ...почему вы выбрали именно бухгалтерию, знаете ли вы содержание курса, сколько он длится, картину будущего, где планируете работать после обучения.</t>
  </si>
  <si>
    <t>Менеджер подчеркнул, что бератер не экзаменатор, главное — мотивация, объяснил, что можно говорить простыми фразами.</t>
  </si>
  <si>
    <t>[00:00:58.72] – Продавец – ...берайтер — это не экзаменатор, он не ставит оценки ни в коем случае за немецкий, он хочет видеть именно вашу мотивацию и осознанный выбор. Главное говорить уверенно, четко и пусть даже простыми фразами.</t>
  </si>
  <si>
    <t>Менеджер сообщил, что отправит памятку на e-mail.</t>
  </si>
  <si>
    <t>[00:03:05.00] – Продавец – ...я прямо сейчас отправлю вам на WhatsApp либо на e-mail, давайте лучше на e-mail, нашу специальную памятку «Подготовка к термину».</t>
  </si>
  <si>
    <t>Менеджер подробно описал содержание памятки: 19 вопросов, готовые ответы, фразы-спасатели, раздел с ловушками и стратегии ответов.</t>
  </si>
  <si>
    <t>[00:03:05.00] – Продавец – ...В нем собрано 19 самых частых вопросов от берайтеров с готовыми вариантами ответов на немецком, транскрипцией и переводом на русский язык. Помимо вопросов, также есть фразы-спасатели — фразы, которые помогут вам, если вопрос был непонятен либо нужно время подумать. Также есть очень важный раздел — типичные ловушки берайтера, ответственные каверзные вопросы, которые берайтер иногда задает, и стратегия правильного ответа на них.</t>
  </si>
  <si>
    <t>Менеджер сообщил, что отправит тренажёр — чат-бот для практики вопросов бератера, и объяснил назначение.</t>
  </si>
  <si>
    <t>[00:03:16.00] – Продавец – Ну и также я вам еще дополнительно направлю на e-mail разбросанный в нашей компании тренажер, чтобы вы могли более уверенно чувствовать себя на предстоящем термине. Это чат-бот, он задает вопросы от берайтера, от лица берайтера.</t>
  </si>
  <si>
    <t>Явных возражений, страхов или сомнений со стороны Клиента не прозвучало. Клиент сразу заявляет, что волнения нет, все объяснения принимает спокойно. Единственное замечание — упоминание, что ранее рассылала резюме и не получила откликов, но это констатация опыта, а не возражение.</t>
  </si>
  <si>
    <t>[00:06:16.38] – Клиент – Ну, по специальности я уже, я как инженер рассылала резюме, но я вообще не получила ответов никаких., [00:06:26.06] – Клиент – Поэтому это я уже прошла этот путь.</t>
  </si>
  <si>
    <t>Клиент не озвучивал явных возражений или тревожных сомнений, которые требовали отдельной отработки со стороны Менеджера.</t>
  </si>
  <si>
    <t>Клиент задал вопрос о дне недели для предполагаемого звонка (13-го числа), на который Менеджер дал ясный и корректный ответ.</t>
  </si>
  <si>
    <t>[00:04:06.64] – Клиент – Да, это какой день недели будет?, [00:04:08.76] – Продавец – Пятница, тринадцатое.</t>
  </si>
  <si>
    <t>Менеджер сам предложил дату следующего звонка (13-го числа после часу дня), Клиент согласился, договорённость зафиксирована.</t>
  </si>
  <si>
    <t>[00:04:06.64] – Клиент – Да, это какой день недели будет?, [00:04:11.48] – Клиент – Ага, хорошо, только я до часу на школе учусь, ну а потом свободно., [00:04:20.38] – Продавец – Хорошо, после часа с вами свяжусь тогда.</t>
  </si>
  <si>
    <t>Менеджер сообщил, что на связи до самого дня термина, можно обращаться с вопросами в WhatsApp.</t>
  </si>
  <si>
    <t>[00:07:46.78] – Продавец – ...вы всегда можете написать в WhatsApp Штернмастер, где вы уже общались с моими коллегами, и написать: появился вопрос, не могу найти информацию, пишите мне, пожалуйста, такое-то, такое-то. Я на связи до самого дня термина, помогу, отвечу на все вопросы, предоставлю всю нужную информацию.</t>
  </si>
  <si>
    <t>Менеджер уточнил, стало ли Клиенту более понятно, чего ждать на термине, и как изменилось её состояние после разговора.</t>
  </si>
  <si>
    <t>[00:04:20.38] – Продавец – Также подскажите, пожалуйста, как вы себя чувствуете после нашего разговора? Стало ли вам более понятно, чего ждать на термине?</t>
  </si>
  <si>
    <t>Менеджер объяснил, что происходит после успешного термина: документы должны быть переданы агентам Феррабайта, будет назначен новый термин, и важно ускорять этот процесс.</t>
  </si>
  <si>
    <t>[00:04:45.14] – Продавец – В целом у вас очень хорошие шансы на получение финансирования. Хотелось бы проговорить важный момент. Если термин шоп-центр пройдет успешно, ваши документы должны передать агентам Феррабайта. Берайтер вам об этом скажет. Далее он назначит новый термин именно туда. И важно попросить сделать его как можно быстрее, чтобы не пропустить начало потока.</t>
  </si>
  <si>
    <t>Менеджер дал чёткие указания на случай отказа в финансировании: выяснить причину, понять мнение бератера, запросить повторный термин после обращений к вакансиям.</t>
  </si>
  <si>
    <t>[00:04:45.14] – Продавец – ...Если термин шоп-центр пройдет успешно, ваши документы должны передать агентам Феррабайта... если по каким-либо причинам директор не одобрит финансирование нашего курса, во время термина нужно сразу выяснить причину и спросить, как он видит ваше развитие и чего, по его мнению, вам не хватает, чтобы получить финансирование... сказать: давайте я подкликаюсь на вакансии, если отклики будут отрицательные и не придет положительный ответ, мы через две недели возвращаемся и рассмотрим еще раз обучение.</t>
  </si>
  <si>
    <t>Менеджер не озвучил явно, что после термина снова свяжется с Клиентом для обсуждения дальнейших шагов. Поддержка обозначена только до даты термина и на этапе подготовки, но последующее сопровождение после термина не зафиксировано явно.</t>
  </si>
  <si>
    <t>[00:08:14.90] – Продавец – Вам хорошего дня, и 13-го после часа уже с вами свяжусь, если появятся какие-то вопросы.</t>
  </si>
  <si>
    <t>Продавец трижды обратился к Клиенту по имени (Наталья), использовал вежливые фразы («пожалуйста», «спасибо», «хорошего дня», «подскажите»), был внимателен, тёплый стиль общения соответствовал спокойному, конструктивному тону Клиента.</t>
  </si>
  <si>
    <t>[00:00:02.54] – Продавец – Наталья, добрый день, здравствуйте еще раз., [00:00:06.64] – Продавец – Подскажите, пожалуйста, вам удобно сейчас разговаривать?, [00:03:05.00] – Продавец – Подскажите, пожалуйста, как думаете, данная памятка поможет вам подготовиться в целом ..., [00:08:12.94] – Клиент – Да, хорошо, спасибо., [00:08:14.90] – Продавец – Вам хорошего дня, и 13-го после часа уже с вами свяжусь, если появятся какие-то вопросы.</t>
  </si>
  <si>
    <t>Продавец активно слушал, реагировал на реплики Клиента, подстраивался под её комментарии, перефразировал отдельные моменты (например, о рассылке резюме инженером), поддерживал диалог в живом темпе.</t>
  </si>
  <si>
    <t>[00:06:30.26] – Продавец – Вот эти отклики, которые вы отсылали, обязательно продемонстрируйте вашим берайтерам. Покажите, что вы отсылали и не дружно работаете.</t>
  </si>
  <si>
    <t>Продавец не допустил критических ошибок: не было негативных высказываний о компании, сомнений в курсе, ухода от закрепления следующего шага, вводящей в заблуждение информации или потери Клиента без зафиксированного плана. Была договорённость о следующем звонке, все формулировки корректны.</t>
  </si>
  <si>
    <t>[00:04:20.38] – Продавец – Хорошо, после часа с вами свяжусь тогда.</t>
  </si>
  <si>
    <t>Продавец не допустил ошибок, способных негативно повлиять на доверие Клиента. Ответы были ясны, информация — адекватна фактической ситуации, поведение — уважительное и тактичное.</t>
  </si>
  <si>
    <t>Продавец не давал ложных гарантий, не делал неправомерных обещаний, не раскрывал внутренней информации и не нарушал законодательство.</t>
  </si>
  <si>
    <t>А) Скрипт: 1) Приветствие, представление, уточнение удобства (старт), 2) Поздравление с назначением термина, обозначение своей роли, 3) Вопрос о самочувствии, снятие волнения, 4) Вопрос: был ли опыт подобных встреч, 5) Рассказ про формат встречи с бератером, типовые вопросы, 6) Снятие страхов, поддержка, 7) Обещание отправить памятку, подробное объяснение содержимого, 8) Предложение тренажёра для подготовки, 9) Проверка удобства даты контрольного звонка, 10) Проверка состояния Клиента после разговора, 11) Обсуждение следующих шагов после успешного термина и в случае отказа, 12) Обсуждение важности демонстрации откликов/отказов, 13) Подтверждение поддержки и открытости канала до термина, 14) Финальное прощание. Б) Особенности: Менеджер активно поддерживал, очень структурированно двигался по скрипту, много внимания деталям подготовки. В) Удалось вызвать доверие, клиент согласился на следующий звонок. Г) Клиент не проявлял недовольства, всё понял, готов двигаться дальше.</t>
  </si>
  <si>
    <t>[00:00:02.54] – Продавец – Наталья, добрый день... [00:00:06.64] – Меня зовут Кристина... [00:00:15.72] – ...помочь вам подготовиться... [00:00:36.10] – Нет, волнения нет... [00:00:38.56] – Это отлично... [00:00:58.72] – ...как будет проходить встреча... [00:03:05.00] – ...отправлю вам памятку... [00:03:16.00] – ...дополнительно направлю тренажёр... [00:04:06.64] – ...свяжемся 13-го... [00:04:20.38] – Хорошо, после часа... [00:04:31.46] – ...стало ли вам более понятно... [00:04:45.14] – ...дальнейшие шаги после термина... [00:06:30.26] – ...отклики, которые вы отсылали... [00:07:46.78] – ...вы всегда можете написать в WhatsApp... [00:08:14.90] – Вам хорошего дня...</t>
  </si>
  <si>
    <t>А) Разговор завершился договорённостью о следующем шаге — звонке 13-го числа после 13:00. Б) Клиент дал чёткое согласие на следующий шаг. В) Продавец зафиксировал шаг, рассылает материалы, убедился в актуальности поддержки. Г) Улучшить можно было бы фиксацией ещё одной дополнительной проверки понимания документов, но в данном контексте всё структурно и достаточно.</t>
  </si>
  <si>
    <t>А) Содержание: Звонок посвящён подготовке Клиента к термину в Jobcenter. Менеджер поздравил с назначением термина, презентовал цель и структуру встречи с бератером, снял тревожность, объяснил суть вопросов, предложил памятку и тренажёр для подготовки, объяснил, что делать в случае отказа, какие шаги после успешного или неуспешного термина. Б) Реакция Клиента: Клиент спокойна, открыта к диалогу, согласна с доводами, подтверждает, что поддержка актуальна, выражает благодарность. В) Достигнуты договорённости: Зафиксировано, что следующий контакт будет 13-го числа после 13:00, Клиенту отправляются необходимые материалы, открыт канал связи для дополнительных вопросов.</t>
  </si>
  <si>
    <t>1. Прозрачное обозначение сопровождения после термина: Не прозвучал прямой комментарий о том, что после термина Менеджер обязательно свяжется и поможет со следующими шагами. Лучше: «После вашего термина обязательно свяжусь и помогу с переходом к следующему этапу». Это снимет беспокойство и покажет длительное сопровождение. 2. Больше внимания самостоятельности Клиента: Можно было бы спросить, над какими вопросами по памятке или курсу Клиент бы хотел дополнительно поработать. Лучше: «Есть ли темы, по которым нужна поддержка помимо памятки?». Это усилит индивидуализацию и полезность. 3. Больше подстраивания под осознанную мотивацию: Прямо спросить, почему выбран именно наш курс — персонализировать мотивацию. Лучше: «Почему именно бухгалтерия — расскажите, что вас мотивирует менять специальность?». Такая детализация позволит лучше мотивировать в дальнейшем. Применение этих шагов усилит доверие, ощущение заботы и эффект индивидуального коучинга.</t>
  </si>
  <si>
    <t>1. Эффективное снятие тревожности и поддержка: Фраза: «Берайтер — это не экзаменатор, он не ставит оценки..., главное — ваша мотивация и осознанный выбор» (SPIN/нормализация) — снимает страх и создаёт безопасное пространство. 2. Детальное объяснение инструментов подготовки: Описание содержания памятки и тренажёра — Клиенту даётся конкретный инструментарий, что снижает неопределённость и повышает уверенность (Массовая техника — обучение через объяснения). 3. Структурное ведение диалога и контроль следующих шагов: Зафиксирована дата и время следующего контакта, чёткий план действий до и после термина — демонстрирует организованность и ответственность (Массовая техника — тайм-менеджмент сопровождения).</t>
  </si>
  <si>
    <t>А) Психологический и демографический портрет: Наталья, предположительно средний возраст, ранее работала инженером; спокойная, конструктивная, не проявляет излишнего волнения («Нет, волнения нет»), инициативна, действия планируются заранее; склонна к размышлениям и анализу. Б) Цели и приоритеты: Пытается сменить профессию, вероятно по причине отсутствия откликов по текущей (инженер), ищет пути для стабильности и трудоустройства. Не проявляет страха, но показывает осознанность — знает про мотивационные письма, ранее рассылала резюме. Хочет понять процесс и уверенно его пройти. В) Для маркетинга — Наталья типичный рациональный клиент: ценит поддержку, подробные инструкции, индивидуальное сопровождение, низкая потребность в эмоциональном дожиме, важно дать пошаговый план. Триггеры: гарантии сопровождения, структурные памятки, шанс получить работу даже с неидеальным языком, опыт преподавателей-бухгалтеров. Канал связи — e-mail, WhatsApp. Для подобных клиентов важны soft skills и карьерная поддержка как часть курса.</t>
  </si>
  <si>
    <t>Разговор завершился логично, участники попрощались, финальная фраза прозвучала, сбоя или резкого обрыва не было.</t>
  </si>
  <si>
    <t>[00:08:22.46] – Клиент – Хорошо., [00:08:23.92] – Продавец – До свидания., [00:08:26.28] – Клиент – Спасибо, до свидания.</t>
  </si>
  <si>
    <t>Это первый контакт по сопровождению: поздравление с назначением термина, обещание быть на связи до дня термина, первичная подготовка, отправка памятки и тренажёра, договорённость о созвоне для дополнительной подготовки. Именно такие признаки характерны для первого ресурсного контакта.</t>
  </si>
  <si>
    <t>[00:00:15.72] – Продавец – Я буду с вами на связи до самого дня термина..., [00:03:05.00] – Продавец – ...отправлю вам... памятку..., [00:04:20.38] – Продавец – Хорошо, после часа с вами свяжусь тогда.</t>
  </si>
  <si>
    <t>195693173_1888644993_d1d571</t>
  </si>
  <si>
    <t>https://docs.google.com/document/d/1tNF3tEL3PoJFdcLmrG4XSXQ9NYGcZALh84OxqqoDdMQ/edit?usp=drivesdk</t>
  </si>
  <si>
    <t>2026-03-16 02:21:17</t>
  </si>
  <si>
    <t>2026-03-16 10:24:05</t>
  </si>
  <si>
    <t>195693173_1888644993</t>
  </si>
  <si>
    <t>+491709067968, Статус: Разговор состоялся</t>
  </si>
  <si>
    <t>09:46:36+01:00</t>
  </si>
  <si>
    <t>Olena Nevlad</t>
  </si>
  <si>
    <t>2026-03-11T17:17:13+01:00</t>
  </si>
  <si>
    <t>Автосделка: Facebook №907795105507542</t>
  </si>
  <si>
    <t>https://sternmeister.kommo.com/leads/detail/18384340</t>
  </si>
  <si>
    <t>Менеджер корректно поприветствовала Клиента, представилась по имени и озвучила название компании SternMeister. Приветствие было теплым, структурированным. По открытому цитированию видно, что Клиент сначала ошибочно назвал другое имя, Менеджер корректно поправила, что также создало атмосферу доверия.</t>
  </si>
  <si>
    <t>[00:00:00.03] – Продавец – Алена, доброе утро. Здравствуйте., [00:00:06.18] – Продавец – Меня зовут Кристина, я менеджер сотрудник компании «Системастер». Ничего страшного, познакомились, как говорится.</t>
  </si>
  <si>
    <t>Менеджер обозначила цель звонка, озвучила, что будет сопровождать до термина и задала вопрос о возможности уделить 5-10 минут обсуждению. Это демонстрирует запрограммированный подход и заботу о времени клиента.</t>
  </si>
  <si>
    <t>[00:00:06.18] – Продавец – Меня зовут Кристина, я менеджер сотрудник компании «Системастер». ... Подскажите, пожалуйста, будет у вас буквально 5-10 минут для того, чтобы обсудить наши дальнейшие шаги?</t>
  </si>
  <si>
    <t>Менеджер прямо поинтересовалась эмоциональным состоянием Клиента перед предстоящим термином, спросив о наличии волнения или сомнений.</t>
  </si>
  <si>
    <t>[00:00:24.74] – Продавец – ...Подскажите, пожалуйста, есть ли у вас какие-то волнения, сомнения по поводу предстоящего термина?</t>
  </si>
  <si>
    <t>Менеджер поддержала Клиента, пояснила, что волнение — это нормально, что компания постоянно готовит клиентов к таким встречам и опыта достаточно. Объяснила, что Клиент не один, что будет поддержка.</t>
  </si>
  <si>
    <t>[00:02:40.40] – Продавец – По поводу термина, на самом деле, переживать это нормально. ... Но я хочу вас успокоить, мы готовим к таким терминам фактически каждый день, накоплен огромный опыт, сразу выбирается время работы. Вы будете не одна, мы пройдем с вами весь процесс.</t>
  </si>
  <si>
    <t>Менеджер четко объяснила, что бератер — это консультант, который оценивает целесообразность курса, его соответствие рынку труда, и будет проверять мотивацию, опыт и планы после обучения.</t>
  </si>
  <si>
    <t>[00:04:41.70] – Продавец – То есть бирайтер — это ваш консультант, и его задача убедиться, что выбранный вами курс повышения квалификации действительно поможет выйти вам на рынок труда, то есть сразу устроиться. Поэтому будут задавать вопросы о вашей мотивации, о вашем опыте, о самом курсе, про немецкий язык будут спрашивать.</t>
  </si>
  <si>
    <t>Менеджер озвучила типовые вопросы, которые может задавать бератер: почему выбрали именно бухгалтерию, знаете ли вы содержание курса, сколько он длится, где планируете работать, уровень немецкого языка в профессиональном разрезе. Добавлено пояснение, что эти вопросы стандартные.</t>
  </si>
  <si>
    <t>[00:04:41.70] – Продавец – ...Типичные вопросы, которые обычно задают: почему выбрали именно бухгалтерию, знаете ли вы содержание курса, сколько он длится, где планируете работу после обучения, какой у вас уровень немецкого языка, именно относительно работы, насколько он подойдёт.</t>
  </si>
  <si>
    <t>Менеджер подробно объяснила, что бератер не является экзаменатором, что уровень немецкого не должен быть идеальным, главное — мотивация и осознанный выбор. Это снимает страх, дает понятную рамку.</t>
  </si>
  <si>
    <t>[00:04:41.70] – Продавец – ...Тут важно тоже понимать, что бирайтер — это не экзаменатор, он не будет ставить оценки по немецкому, он хочет увидеть именно вашу мотивацию и осознанный выбор. Даже если ваши немецкие данные уровня носителя, это нормально. Главное говорить уверенно, чётко, пусть даже простыми фразами.</t>
  </si>
  <si>
    <t>Менеджер чётко сообщил, что отправит памятку «Подготовка к термину» в ближайшие 10-15 минут. Канал отправки не был явно уточнён, но само обещание отправки явно прозвучало.</t>
  </si>
  <si>
    <t>[00:08:54.98] – Продавец – ...я прямо сейчас вам отправлю в течение 10-15 минут специальную памятку «Подготовка к термину». Это документ, который мы разработали специально для наших будущих студентов.</t>
  </si>
  <si>
    <t>Менеджер детально описала, что памятка содержит список типичных вопросов, готовые варианты ответов, транскрипцию, перевод на немецкий, «фразы-спасатели» и раздел про «Этичные ловушки от бератера» с стратегиями ответов.</t>
  </si>
  <si>
    <t>[00:08:54.98] – Продавец – ...В нём собрано 19 самых частых вопросов с готовыми вариантами ответов и с транскрипцией и переводом на немецкий язык. ... В памятке есть фраза-спасатель, если, например, нужно время подумать либо непонятен был вопрос от бирайтера. ... И важный раздел — «Этичные ловушки от бирайтера». Там очень каверзные вопросы, которые бирайтер нам задаёт. И правильная стратегия ответа — это как раз-таки формат ...</t>
  </si>
  <si>
    <t>Менеджер не сообщил о наличии или отправке отдельного тренажёра для подготовки к термину. В разговоре только обсуждалась памятка в виде списка вопросов, но отдельный тренажёр не упоминался.</t>
  </si>
  <si>
    <t>Клиент озвучил ряд сомнений и страхов. Основные: Страх отказа в финансировании — «категорически настроена против онлайн-обучения», «придется пройти этапы принятия, непринятия... не особо рассчитываю на успех именно с бирайтером моим», Низкий уровень немецкого — «требования — это B2-C1 сертификат», Недостаточная подготовка — «экзамен не полностью сдам, буду пересдавать», Сомнение в курсе — «очень мало для меня было именно профессионального направления, профессиональной лексики», Страх потери времени — «я просто не хочу терять время... нужно было бы начать учиться, и я могла бы параллельно пересдать экзамен».</t>
  </si>
  <si>
    <t>[00:00:49.14] – Клиент – ...она категорически настроена против онлайн-обучения, будет необходимо привести какую-то достаточно железную аргументацию...</t>
  </si>
  <si>
    <t>Менеджер не проигнорировал ни одно сомнение Клиента, подробно отреагировал как на пристрастие бератера к оффлайн-обучению («бывает предвзятое мнение, негативный опыт...»), так и на переживания вокруг уровня немецкого и структуры курса, а также на риск потери времени, предложив памятку и индивидуальный подход. Ответы были спокойными, аргументированными и поддерживающими.</t>
  </si>
  <si>
    <t>[00:03:15.34] – Продавец – Я вас поняла. Бывает такое предвзятое мнение...</t>
  </si>
  <si>
    <t>Клиент задавал вопросы преимущественно в форме размышлений: о нюансах финансирования из разных земель, о пересдаче экзамена, о содержании курса. Менеджер отвечал на все вопросы объяснениями, вникая в детали ситуации.</t>
  </si>
  <si>
    <t>[00:03:28.38] – Клиент – ...есть нюанс, что у нас одна земля — Берлин, другая земля — ... возможно учиться в другой земле, но получить финансирование…</t>
  </si>
  <si>
    <t>Менеджер зафиксировал следующий контакт, сказав, что свяжется с Клиентом через час/в течение дня и подстроится под удобное для Клиента время после 14:00, сообщил, что после обсуждения с коллегой даст ответ по дальнейшим действиям.</t>
  </si>
  <si>
    <t>[00:15:53.18] – Продавец – Отлично, хорошо. Тогда я, Алена, свяжусь сейчас со своим коллегой, и в течение дня, через час, я в любом случае сегодня с вами свяжусь, проинформирую, как у нас будет проходить дальше взаимодействие.</t>
  </si>
  <si>
    <t>Менеджер несколько раз давал понять, что остается на связи, ориентировался на потребности Клиента по времени, уверял в поддержке и индивидуальном подходе.</t>
  </si>
  <si>
    <t>[00:00:24.74] – Продавец – ...я буду с вами на связи до самого дня термина, и моя задача помочь вам ответить на все вопросы...</t>
  </si>
  <si>
    <t>Менеджер явно задал вопрос о состоянии Клиента после разговора и уточнил, стало ли всё яснее — проявил заботу о психологическом состоянии и уровне уверенности.</t>
  </si>
  <si>
    <t>[00:12:09.18] – Продавец – ...Подскажите, пожалуйста, как вы себя чувствуете после нашего разговора? Стало ли более понятно, чего ждать на термине?</t>
  </si>
  <si>
    <t>Менеджер объяснил, что при успешном прохождении термина в JobCenter документы передаются в Arbeitsagentur, назначается новый термин, подчеркнул необходимость ускорения процесса.</t>
  </si>
  <si>
    <t>[00:13:54.92] – Продавец – По поводу термина Максим тоже подскажет, как хочет поступить, но хотел бы проговорить важный момент. Если сейчас термин задан в JobCenter, если пройдет успешно, то документы должны передать агенту Arbeitsagentur. Далее они назначают новый термин, и важно попросить сделать это как можно быстрее, чтобы не пропустить начало потока.</t>
  </si>
  <si>
    <t>Менеджер указал, что в случае отказа важно узнать причину, понимать, чего не хватило для одобрения, и выяснить, что нужно для финансирования в будущем.</t>
  </si>
  <si>
    <t>[00:15:04.70] – Продавец – Если по каким-то причинам бирайтер не одобрит финансирование нашего курса обучения, важно уйти с термина с полным пониманием, чего вам не хватило для получения финансирования, что нужно сделать, чтобы получить финансирование. Важно идти с полным пониманием, какое решение принято и как на него можно повлиять.</t>
  </si>
  <si>
    <t>Менеджер неоднократно подчеркивал поддержку до и после термина, а также обещал связаться для информирования о дальнейших шагах.</t>
  </si>
  <si>
    <t>[00:15:53.18] – Продавец – ...я, Алена, свяжусь сейчас со своим коллегой, и в течение дня, через час, я в любом случае сегодня с вами свяжусь, проинформирую, как у нас будет проходить дальше взаимодействие.</t>
  </si>
  <si>
    <t>Продавец несколько раз обратился к клиенту по имени, использовал вежливые выражения, говорил доброжелательно, проявлял заинтересованность, искренне благодарил и подчеркивал готовность помочь.</t>
  </si>
  <si>
    <t>[00:00:00.03] – Продавец – Алена, доброе утро.</t>
  </si>
  <si>
    <t>Продавец периодически перефразировал и подтверждал мысли клиента, демонстрируя активное слушание. Также оперировал конкретными фразами поддержки и уточнениями по сказанному клиентом.</t>
  </si>
  <si>
    <t>В разговоре отсутствовали критические ошибки: не было негативных высказываний о компании или продукте, дезинформации по лицензии, призывов не покупать или "слива" клиента без закрепления шага. Следующий шаг зафиксирован.</t>
  </si>
  <si>
    <t>Ошибок, могущих подорвать доверие, не выявлено. Продавец не искажал информацию, отвечал уважительно, слушал и объяснял, коммуникация строилась на потребностях клиента.</t>
  </si>
  <si>
    <t>[00:08:14.14] – Продавец – На самом деле у вас логика в верном направлении...</t>
  </si>
  <si>
    <t>Продавец не делал юридически опасных заявлений, не разглашал внутреннюю информацию, не давал неправомерных гарантий. Формулировки корректны, юридических рисков нет.</t>
  </si>
  <si>
    <t>А) Скрипт: 1) Приветствие, представление, уточнение имени/компании. 2) Программирование разговора: цель, длительность, согласие на обсуждение. 3) Уточнение самочувствия клиента, выявление психоэмоционального состояния. 4) Разъяснение формата встречи с бератером, примеры типовых вопросов. 5) Снижение страха, поддержка, нормализация переживаний. 6) Отработка возражений клиента: объективные сложности, решения, советы. 7) Презентация памятки, сопровождение, обещание поддерживать контакт. 8) Фокус на следующих шагах: обсуждение дат, документооборота, оформление и связи с коллегами. 9) Финализация разговора договорённостью о следующем контакте, учет пожеланий по времени. Б) Особенность: продавец действует очень поддерживающе, глубоко, не боится обсуждать сложные вопросы клиента. В) Сработало: отклик клиента на памятку, признание пользы, благодарность за материалы. Г) Не сработало: элемент продаж не выражен — упор более на сопровождение и поддержку, чем дожим или мотивация к непосредственной покупке (что логично на этом этапе), отдельный тренажёр не предложен.</t>
  </si>
  <si>
    <t>[00:00:00.03] – Продавец – Алена, доброе утро. Здравствуйте., [00:00:06.18] – Продавец – ...будет у вас буквально 5-10 минут для того, чтобы обсудить наши дальнейшие шаги?, [00:00:24.74] – Продавец – ...есть ли у вас какие-то волнения, сомнения по поводу предстоящего термина?, [00:04:41.70] – Продавец – То есть бирайтер — это ваш консультант..., [00:05:39.44] – Клиент – ...требования — это B2-C1 сертификат..., [00:08:54.98] – Продавец – ...отправлю в течение 10-15 минут специальную памятку..., [00:15:53.18] – Продавец – ...я, Алена, свяжусь сейчас со своим коллегой, и в течение дня, через час, я в любом случае сегодня с вами свяжусь...</t>
  </si>
  <si>
    <t>А) Разговор завершён позитивно, Клиент не отказался и не ушёл в неопределённость, наоборот, проявил благодарность и готовность к дальнейшим шагам. Б) Клиент: «Да, да, да. Если я не отвечу, я перезвоню, или каким образом будет, потому что я с часов могу отсутствовать на связи. В таком случае я отреагирую.» В) Продавец закрепил следующий шаг, предложил сопровождение и учёл пожелания по времени. Г) Тактика: возможно было бы дополнительно дожать на попытку записи на термин онлайн, но на данном этапе сопровождения основной акцент — консультация и подготовка, не прямые продажи.</t>
  </si>
  <si>
    <t>[00:16:39.28] – Клиент – Хорошего дня. Спасибо большое.</t>
  </si>
  <si>
    <t>А) Содержание: Звонок посвящён подготовке клиента к встрече (термину) с бератером Jobcenter/Arbeitsagentur: обсуждена забота о волнениях клиента, причины и сложности в продвижении заявки на финансирование курса, а также нюансы взаимодействия с бератером и важные вопросы. Презентована памятка с кейсами и ответами, обсуждены шаги по обмену документами и согласован план дальнейших действий. Б) Реакция: Клиент проявил инициативу, высказывал сомнения, благодарил за внимание, воспринимал сопровождающего позитивно, подробно делился болями и опасениями. На презентацию реагировал благодарно и заинтересованно. В) Договоренности: Зафиксированы следующие шаги, время следующего созвона, обмен документами, поддержка до термина.</t>
  </si>
  <si>
    <t>1) Не озвучен отдельный тренажёр для самостоятельной отработки (или дополнительной подготовки): «...тренажёр не был предложен, хотя памятка отправляется». Следовало бы: “Помимо памятки я могу отправить полезный интерактивный тренажёр для самостоятельной тренировки диалогов с бератером”. Это повысило бы уверенность клиента. 2) Можно активнее стимулировать инициативу по самостоятельной записи на термин: не только передавать инициативу клиенту, но и предлагать помощь с онлайн-записью или пошаговую инструкцию. Ожидаемый эффект — сокращение потерь времени, ускорение процесса. 3) Не озвучить чаще преимущества курса именно перед оффлайн-школами по заданию — коллега подключается, но самому полезно кратко напомнить УТП. Следовало бы: «Для клиентов, желающих совмещать работу и учёбу, наш онлайн-формат — лучший выбор, поскольку вы экономите время на дорогу и можете учиться в удобное время». Это создало бы больший акцент на ценностях онлайн-курса.</t>
  </si>
  <si>
    <t>1) Эмпатия, нормализация переживаний: «...переживать это нормально. Большинство наших учеников, кто идет на термины по обучению, по получению классификации, тоже волнуются...». Это массовая техника — задаёт эмоционально безопасную среду. 2) Детальное пояснение содержимого памятки с примерами и стратегиями: «В памятке есть фраза-спасатель... важный раздел — этичные ловушки от бирайтера...». Помогает структурировать подготовку, снимает тревожность. Массовая техника. 3) Поддержка индивидуальных инициатив клиента («время удобное для вас, я подстроюсь»): такая гибкость снижает сопротивление, показывает персональное отношение, индивид. техника.</t>
  </si>
  <si>
    <t>А) Психодемографика: Клиент — Алена, взрослая женщина с опытом самостоятельной подготовки и высоким уровнем самостоятельности. Темперамент — рациональный, основательный, склонна к анализу, но испытывает ситуативное волнение. Стиль — инициативный, честно озвучивает проблемы, ищет поддержку, не пассивна, готова отстаивать свою линию («...сама буду готовиться, пересдаю экзамен...»). Б) Цели и приоритеты: Быстро получить квалификацию бухгалтера, выйти на рынок труда, не терять время на бюрократические проволочки. Страхи: получить отказ в финансировании из-за формата курса, не сдать немецкий на нужный уровень, потерять время на непродуктивных курсах. Мотивация: «я не хочу терять время…», «я готова к любым разбирать ситуацию». В) Для маркетинга четко видны триггеры: акцент делается на гибкость, индивидуальное сопровождение, реальные кейсы, поддержку в бюрократических вопросах. Очень важно подчеркивать value онлайн-формата и узкопрофильность немецкого, предлагать дополнительные доказательства качества курса через отзывы и успешные кейсы прохождения термина.</t>
  </si>
  <si>
    <t>Разговор завершён естественно, прозвучали прощальные фразы, никаких технических сбоев или обрывов не было.</t>
  </si>
  <si>
    <t>[00:16:39.28] – Клиент – Хорошего дня. Спасибо большое., [00:16:41.80] – Продавец – До свидания.</t>
  </si>
  <si>
    <t>Звонок соответствует этапу первого контакта сопровождения: Менеджер поздравил с назначенным термином, объяснил цель — подготовка к термину и первый раз обещал отправить памятку, проговорил открытый контакт и дальнейшее сопровождение. Все признаки первого контакта присутствуют.</t>
  </si>
  <si>
    <t>[00:00:06.18] – Продавец – ...я буду с вами на связи до самого дня термина, и моя задача помочь вам ответить на все вопросы и сделать так, чтобы вы пришли на встречу с бирайтером спокойно и уверенно.</t>
  </si>
  <si>
    <t>171991125_1888238520_f2eca0</t>
  </si>
  <si>
    <t>https://docs.google.com/document/d/1NyjpCmvUNvfVYjJ8KUM2hMTsDFYQruf1af03hh8KxZU/edit?usp=drivesdk</t>
  </si>
  <si>
    <t>2026-03-16 02:29:14</t>
  </si>
  <si>
    <t>2026-03-16 10:02:48</t>
  </si>
  <si>
    <t>171991125_1888238520</t>
  </si>
  <si>
    <t>+491605954761, Статус: Разговор состоялся</t>
  </si>
  <si>
    <t>16:40:54+01:00</t>
  </si>
  <si>
    <t>Liliia Kondratova</t>
  </si>
  <si>
    <t>2026-03-03T12:37:07+01:00</t>
  </si>
  <si>
    <t>Автосделка: Lead from: https://sternmeister.de/education?utm_source=google&amp;utm_medium=cpc&amp;utm_campaign=cid|23263737483|aid|784226841342&amp;utm_content=gid|187111781725|phr|kwd-297906191188|dvc|c|pos||mch|b|src||reg|9041565|rin||kw|%D0%B1%D1%83%D1%85%D0%B3%D0</t>
  </si>
  <si>
    <t>https://sternmeister.kommo.com/leads/detail/18247588</t>
  </si>
  <si>
    <t>Менеджер корректно поприветствовал клиента, представился по имени и назвал компанию, из которой звонит. Приветствие было вежливым и стандартным для деловых звонков.</t>
  </si>
  <si>
    <t>[00:00:00.03] – Продавец – Лилия, добрый день, здравствуйте. Менеджер компании «Конвайтер» Кристина, здравствуйте.</t>
  </si>
  <si>
    <t>Менеджер не уточнил, удобно ли клиенту говорить, не обозначил длительность разговора и не дал четкой программы звонка. Лишь вскользь упомянул цель звонка — уточнить вопросы по поводу обучения, но не объяснил формат общения. Следует явно уточнять удобство и кратко программировать беседу.</t>
  </si>
  <si>
    <t>[00:00:00.03] – Продавец – ...Звоню узнать, подскажите, пожалуйста, есть ли какие-то вопросы по поводу обучения, возможно?</t>
  </si>
  <si>
    <t>Менеджер не задал ни одного прямого вопроса о волнении или эмоциональном состоянии клиента перед предстоящей встречей. Следует специально интересоваться, как чувствует себя клиент перед важными событиями — это усилило бы ощущение поддержки.</t>
  </si>
  <si>
    <t>Менеджер в процессе разговора поддержал клиента, когда та озвучила опасения относительно процесса защиты проектов и опыта из института. Менеджер проявил эмпатию и заверил, что задача обучения — подготовить к работе, а не поставить стрессовую оценку, а также подчеркнул, что специфика обучения отличается от вуза и поддержка будет оказана.</t>
  </si>
  <si>
    <t>[00:02:07.32] – Продавец – Поверьте, я вас прекрасно понимаю., [00:02:38.94] – Продавец – Но наша задача не делать так, чтобы вы вышли с красным дипломом, с белым, синим, зеленым. Для нас задача главная, чтобы вы вышли на работу и работали., [00:02:51.44] – Продавец – Да, здесь можно не переживать. Не так, как в институте. Здесь немножко другая специфика идет. И никто вас в никаком случае заваривать не будет. Помогать, да. Помогать всегда будет.</t>
  </si>
  <si>
    <t>Информация о роли и целях встречи с бератером отсутствует. Менеджер не объяснил, кто такой бератер и как организована встреча, чем занимается консультант Jobcenter/Agentur für Arbeit, и какую задачу решает встреча. Следует обязательно давать этот блок для снижения тревожности и прояснения процесса.</t>
  </si>
  <si>
    <t>Менеджер не рассказал, какие типичные вопросы может задать бератер на встрече — ни один конкретный пример вопроса приведён не был. Следует рассказывать заранее, чтобы клиенту было легче готовиться.</t>
  </si>
  <si>
    <t>Менеджер успокоил клиентку, сравнив процедуру не с экзаменом, а с поддерживающим процессом, где важно освоить материал для работы. Было озвучено, что "ничего такого сверхъестественного не будет", и не надо бояться институционального формата.</t>
  </si>
  <si>
    <t>[00:01:40.22] – Продавец – Там, получается, где-то местами и устно, ну, в основном в письменном виде, и также это проекты. То есть у нас построены наши экзамены в целом на том, чтобы мы понимали, что вы освоили программу. То есть ничего такого сверхъестественного на экзамене не будет. Это все будут те же самые материалы, те же самые проекты, которые вы будете проходить на курсе., [00:02:38.94] – Продавец – Но наша задача не делать так, чтобы вы вышли с красным дипломом, с белым, синим, зеленым. Для нас задача главная, чтобы вы вышли на работу и работали., [00:02:51.44] – Продавец – Да, здесь можно не переживать. Не так, как в институте.</t>
  </si>
  <si>
    <t>Менеджер не сообщил отдельно о самостоятельной отправке памятки для подготовки к термину – в разговоре упоминается, что у клиентки есть письмо с вопросами и памятка в виде письма уже получена, но нет активной передачи/анонса этого действия со стороны менеджера.</t>
  </si>
  <si>
    <t>[00:03:35.9] – Продавец – Ну, [00:03:37.02] – Клиент – Просто быстрее сейчас будет в письме посмотреть. А, все, ну вы мне вопросы все прислали. Возможные вопросы, ответы просто. Ну я уже, ну уже это как я уже получила бумажное вчера. И уже сегодня сяду и буду, и план составлю, и буду тренировать речь, репетировать.</t>
  </si>
  <si>
    <t>Менеджер не объясняет структуру памятки или её пользу для подготовки: клиент сам читает материал, но нет отдельного блока с разъяснением, что она найдёт в памятке и зачем это нужно.</t>
  </si>
  <si>
    <t>Менеджер рассказал клиенту о наличии GPT-чатбота, который можно использовать для тренировки типовых вопросов и подготовки к термину — как инструмент, облегчающий подготовку.</t>
  </si>
  <si>
    <t>[00:04:10.84] – Продавец – Да, там есть GPT-чатбот. Да,</t>
  </si>
  <si>
    <t>Клиент не озвучивал прямых возражений, но делилась опасениями и неуверенностью в ряде моментов (например: беспокойство о защите проектов, смене бератора, истории с прошлой сдачей экзамена, беспокойство насчёт отказа). Все из них скорее категории страхов и опасений, чем жёстких возражений.</t>
  </si>
  <si>
    <t>[00:02:00.64] – Клиент – Ну, потому что я делаю все идеально, а защищать не умею., [00:06:52.44] – Продавец – Не переживайте, такое бывает. Да, такое бывает., [00:08:08.02] – Продавец – Я согласна. Ну, что касается подготовки термина, обязательно к ней подготовьтесь. Сразу тоже хочу такой момент проговорить, если вдруг, как мы уже с вами говорили, по каким-то моментам вам вдруг откажут, да, ну мало ли, ну, оператор, в принципе, нацелен на то, что будет пошло.</t>
  </si>
  <si>
    <t>Менеджер на каждый страх или неуверенность отреагировал с поддержкой, объясняя, что в системе поддержки никто не завалит, приведя масштабную «человеческую» аналогию с институтом, и поддержал в теме готовности к отказу. Это корректная и поддерживающая реакция.</t>
  </si>
  <si>
    <t>[00:02:07.32] – Продавец – Поверьте, я вас прекрасно понимаю., [00:02:38.94] – Продавец – Но наша задача не делать так, чтобы вы вышли с красным дипломом, с белым, синим, зеленым. Для нас задача главная, чтобы вы вышли на работу и работали., [00:08:08.02] – Продавец – Я согласна. Ну, что касается подготовки термина, обязательно к ней подготовьтесь. Сразу тоже хочу такой момент проговорить, если вдруг, как мы уже с вами говорили, по каким-то моментам вам вдруг откажут, да, ну мало ли, ну, оператор, в принципе, нацелен на то, что будет пошло.</t>
  </si>
  <si>
    <t>Клиент задавала множество вопросов о процессе экзаменов, о дальнейших действиях при отказе, по программам обучения, оплате, дополнительным ангиботам. Менеджер давал развернутые, подробные и поддерживающие ответы на все вопросы.</t>
  </si>
  <si>
    <t>[00:00:40.22] – Клиент – А по обучению единственный вопрос. Ну, пока я знаю... Ну, как проходит само, вот там тесты, ну, как защищаются проекты устно или это... Только вот такие моменты., [00:06:52.44] – Продавец – Не переживайте, такое бывает. Да, такое бывает., [00:12:22.98] – Продавец – Да, все верно. Ну, [00:28:14.3] – Клиент – Ой, а у меня, кстати, появился вопрос. Отлично. А если вдруг, ну вот вообще мне вот возьмут и все-все-все мне откажут, ну мало ли там какая-нибудь ситуация. А если я захочу сама, если какие-то у вас там, ну если я сама хочу оплачивать, ну какие-то программы там.</t>
  </si>
  <si>
    <t>Менеджер несколько раз предложил следующий контакт, согласовал дату следующей проверки/созвона, упоминал про пятницу, 13-е число и обсуждение дальнейших шагов с коллегой Василиной.</t>
  </si>
  <si>
    <t>[00:24:45.84] – Продавец – Хорошо, давайте тогда на с вами 13-го числа сажаться, чтобы вы уже перед самим экзаменом, перед экзаменом, перед, [00:27:53.06] – Клиент – Хорошо, тогда так и поступим. Тогда 13 числа сами уже скажут, что Мастер Гавасилина. Замечательный человек вам подскажет.</t>
  </si>
  <si>
    <t>Менеджер заверил клиента, что открыт к вопросам, можно обращаться в чат и связываться, если появятся дополнительные вопросы.</t>
  </si>
  <si>
    <t>[00:03:20.98] – Продавец – Хорошо, тогда тут не переживайте. Я с вами на связи. Если появится любой вопрос, то можете взять., [00:13:25.18] – Клиент – В, [00:13:26.2] – Продавец – Памятку. Тогда потихонечку изучайте,</t>
  </si>
  <si>
    <t>Менеджер не уточнил у клиента, стало ли ему понятнее, снизилось ли беспокойство после звонка, не спросил о степени уверенности или комфорте по итогам беседы. Следует специально спросить о состоянии/уверенности после подготовки.</t>
  </si>
  <si>
    <t>Менеджер не рассказал, что происходит после успешного термина (например: передача документа в агентуру, следующий шаг). Описание дальнейших шагов отсутствует — хотя следовало бы прорисовать цепочку до конца.</t>
  </si>
  <si>
    <t>Менеджер дал четкую инструкцию на случай отказа: получить причину, запросить письменный отказ и выяснить, чего не хватает для финансирования. Это полноценная и грамотная рекомендация.</t>
  </si>
  <si>
    <t>[00:09:31.98] – Продавец – А помимо того, что письменной, еще нужно будет в целом, нужно будет выяснить причину, спросить, как видят ваши развития и чего, по их мнению, вам не хватает, чтобы получить финансирование. То есть может быть такая ситуация, что вот у вас есть уже уровень немецкого и скажет, ну вот вы можете уже идти работать. Вы можете там практику проходить,</t>
  </si>
  <si>
    <t>Менеджер сообщил, что будет сопровождать клиента в дальнейшем: согласовал сопровождение Василиной, договорился о новых контактах, упомянул, что остается на связи до и после термина.</t>
  </si>
  <si>
    <t>Стиль общения был очень доброжелательным, внимательным к деталям. Менеджер использовала вежливую лексику: 'я вас прекрасно понимаю', 'будем надеяться', 'давайте договоримся', 'на все вопросы отвечу', несколько раз обращалась по имени, подстраивала стиль под состояние клиента. Эмоциональный фон был тёплым, располагающим.</t>
  </si>
  <si>
    <t>[00:00:00.03] – Продавец – Лилия, добрый день, здравствуйте., [00:13:25.18] – Клиент – В, [00:13:26.2] – Продавец – Памятку. Тогда потихонечку изучайте,, [00:02:07.32] – Продавец – Поверьте, я вас прекрасно понимаю., [00:24:45.84] – Продавец – Хорошо, давайте тогда на с вами 13-го числа сажаться, чтобы вы уже перед самим экзаменом, перед экзаменом, перед</t>
  </si>
  <si>
    <t>Менеджер использовал фразы подтверждения, активного слушания, возвращал сказанное клиентом в своих репликах, подчеркивал понимание эмоций, логики клиента, поддерживал диалог в живом темпе без скатывания в шаблоны.</t>
  </si>
  <si>
    <t>[00:02:07.32] – Продавец – Поверьте, я вас прекрасно понимаю., [00:24:09.2] – Продавец – Не переживайте, Василина у нас..., [00:09:31.98] – Продавец – А помимо того, что письменной, еще нужно будет в целом, нужно будет выяснить причину, спросить, как видят ваши развития и чего, по их мнению, вам не хватает, чтобы получить финансирование.</t>
  </si>
  <si>
    <t>Критических ошибок не выявлено: не было негативных высказываний о компании, информации, противоречащей AZAV, ошибочного 'слива' клиента, не закрепленного шага. Разговор завершён на позитивной ноте, с согласованием следующего шага.</t>
  </si>
  <si>
    <t>[00:24:45.84] – Продавец – Хорошо, давайте тогда на с вами 13-го числа сажаться..., [00:27:53.06] – Клиент – Хорошо, тогда так и поступим.</t>
  </si>
  <si>
    <t>Ошибок, нарушающих доверие клиента или вводящих его в заблуждение, не зафиксировано. Вся предоставленная информация соответствует линии компании, менеджер не проявлял высокомерия и не грубил.</t>
  </si>
  <si>
    <t>В разговоре не было фактов искажения статуса AZAV, неправомерных обещаний или разглашения внутренней информации. Все действия соответствуют допустимому уровню B2C-консультации.</t>
  </si>
  <si>
    <t>А) Скрипт: 1) Приветствие, представление, краткая цель — узнать о вопросах по обучению. 2) Выяснение текущего статуса клиента («получено письмо, неясности по экзамену»). 3) Разъяснение формата экзаменов/проектов, поддержка по вопросу волнения. 4) Ответы на организационные вопросы (как готовиться, смена бератора, действия при отказе, подача документов). 5) Поддержка и обсуждение стратегии на термин. 6) Уточнение по техническим моментам (оплата, варианты программ, памятка, чатбот). 7) Договорённость о контакте и передаче другому специалисту для финальной проработки. Б) Особенности: не было формального программирования звонка, но разговор прошёл по логике заботливого сопровождения. В) Сработало: клиент проявил инициативу, задал вопросы, проявлял интерес, согласился на следующие шаги. Г) Не сработало: не было полноценной презентации роли бератора или типовых вопросов термина.</t>
  </si>
  <si>
    <t>[00:00:00.03] – Продавец – Лилия, добрый день, здравствуйте. Менеджер компании «Конвайтер» Кристина, здравствуйте., [00:23:54.68] – Клиент – Не знаю, я начну нервничать перед директором. Мне кажется, нет. Я вот сама себе лучше настроюсь, потому что мне проще...</t>
  </si>
  <si>
    <t>А) Разговор завершён согласованием следующих шагов и подтверждением даты следующего контакта. Отказа или отложенного решения нет. Б) Клиент сам инициирует некоторые шаги, подтверждает готовность. В) Менеджер сделал всё правильно: поддержал, не давил, но зафиксировал путь вперёд. Г) Следовало бы формализовать преимущества курса и больше уверенности в инструкции на случай отказа.</t>
  </si>
  <si>
    <t>[00:27:53.06] – Клиент – Хорошо, тогда так и поступим. Тогда 13 числа сами уже скажут, что Мастер Гавасилина. Замечательный человек вам подскажет.</t>
  </si>
  <si>
    <t>А) Zвонок был посвящён организационным вопросам по подготовке клиента к термину с Jobcenter, обсуждалась структура экзаменов, возможные страхи, действия при отказе в финансировании, порядок подготовки и поддержка от компании. Б) Клиент проявлял интерес, местами лёгкое волнение и неуверенность, активно участвовал, уточнял множество деталей, соглашался на помощь. В) Были зафиксированы следующие шаги — согласован следующий контакт, обозначена дата обсуждения с профильным специалистом, открытый канал поддержки.</t>
  </si>
  <si>
    <t>1) Не было программирования звонка и уточнения удобства для клиента. Следует включить стандартную фразу: 'Скажите, удобно ли вам сейчас говорить?' Это снимет напряжение и придаст разговору структуру.
2) Не объяснена роль и задачи бератора и формат встречи. Лучше проговаривать: 'Бератер — это ваш консультант из Jobcenter, на встрече он будет оценивать вашу мотивацию и обосновывать финансирование курса.'
3) Нет информации о типовых вопросах бератора. Можно заранее рассказать о 3-4 примерах вопросов, чтобы клиент мог подготовиться по памятке — это снизит тревожность. Усилило бы структуру звонка.</t>
  </si>
  <si>
    <t>1) Активное слушание и поддержка — 'Я вас прекрасно понимаю.' Это снимает напряжение (массовая техника).
2) Эмоциональное сопровождение и нормализация страха: 'Не переживайте, здесь немножко другая специфика, никто не будет заваливать.' — помогает клиенту чувствовать себя в безопасности (массовая).
3) Открытый канал обратной связи: 'Я с вами на связи, если появится любой вопрос, можете написать.' — формирует доверие и ощущение личной поддержки (массовая).</t>
  </si>
  <si>
    <t>А) Клиент: женщина, Лилия. По темпераменту: рефлексирующий, склонный к самоанализу, часто делится сомнениями, неуверенностью (пример: опасения за защиту проектов; страх отказа). Внимательна к деталям, любит прояснять процесс и возможные исходы (явно задает широкий спектр вопросов). Проактивна — сама планирует, запрашивает дополнительные опции ('есть ли коммерческий вариант'). Б) Цели: повысить квалификацию для быстрого трудоустройства, минимизировать страхи, быть максимально подготовленной к встрече с Jobcenter/JBA; важно получить официальный сертификат, знания и быть способной доказать свою подготовленность ('Наша задача — чтобы вы вышли на работу и работали'). В) Рынок: подчеркивать поддержку и разъяснения, дать большую прозрачность в материях сертификации, процедур, раздать кейсы типовых вопросов и опытных ответов. Для маркетинга — акцент на сопровождение без стресса и гибкие программы (рассрочка, коммерция, дополнительные материалы).</t>
  </si>
  <si>
    <t>[00:02:00.64] – Клиент – Ну, потому что я делаю все идеально, а защищать не умею., [00:06:52.44] – Продавец – Не переживайте, такое бывает...</t>
  </si>
  <si>
    <t>Разговор завершился логично, вежливо, стороны попрощались ("Спасибо большое. Очень приятно было пообщаться. Будем рады отвечать за наших учеников. До свидания."). Технических сбоев или резкого окончания не было.</t>
  </si>
  <si>
    <t>[00:32:11.28] – Клиент – Хорошо, спасибо большое. Большое приятно было пообщаться., [00:32:14.66] – Продавец – Будем рады отвечать за наших учеников. До свидания.</t>
  </si>
  <si>
    <t>Звонок относится к промежуточному этапу сопровождения: клиент уже получил памятку, знает примерную дату термина, задаёт вопросы про структуру экзамена, обсуждает детали, оператор договаривается о следующем звонке и передаёт к другому специалисту для дальнейшей проработки. Это не первый контакт (нет поздравления с назначением термина, памятку уже выслали ранее), и не финальный (термин ещё впереди).</t>
  </si>
  <si>
    <t>[00:03:35.9] – Продавец – ...вы мне вопросы все прислали. Возможные вопросы, ответы просто. Ну я уже, ну уже это как я уже получила бумажное вчера. И уже сегодня сяду и буду, и план составлю, и буду тренировать речь, репетировать., [00:24:45.84] – Продавец – Хорошо, давайте тогда на с вами 13-го числа сажаться...</t>
  </si>
  <si>
    <t>172599067_1888480909_41294e</t>
  </si>
  <si>
    <t>https://docs.google.com/document/d/1epXR9m3E9cfLbH1iDr_AJMcTfbvuzwCUIunhw8woS_Y/edit?usp=drivesdk</t>
  </si>
  <si>
    <t>2026-03-16 02:26:16</t>
  </si>
  <si>
    <t>2026-03-16 10:06:47</t>
  </si>
  <si>
    <t>172599067_1888480909</t>
  </si>
  <si>
    <t>+4915227707556, Статус: Разговор состоялся</t>
  </si>
  <si>
    <t>14:23:13+01:00</t>
  </si>
  <si>
    <t>Nataliia</t>
  </si>
  <si>
    <t>2026-03-10T16:37:14+01:00</t>
  </si>
  <si>
    <t>Автосделка: Lead from: https://sternmeister.de/education?utm_source=google&amp;utm_medium=cpc&amp;utm_campaign=cid|23273193589|aid|&amp;utm_content=gid||phr||dvc|m|pos||mch||src||reg|9189726|rin|9189726|kw|&amp;gclid=CjwKCAiA09jKBhB9EiwAgB8l-HWpEWVsMe7tWGEB9_YQIjiaa4McAC</t>
  </si>
  <si>
    <t>https://sternmeister.kommo.com/leads/detail/18366734</t>
  </si>
  <si>
    <t>Менеджер поздоровался с клиентом, но не назвал компанию SternMeister, из-за чего у клиента сразу возникло непонимание, кто звонит и откуда. Менеджер представилась только именем и фамилией, не связав себя с компанией — этого недостаточно по стандарту.</t>
  </si>
  <si>
    <t>[00:00:01.364] – Продавец – Алло, Наталья, добрый. Еще раз удобно сейчас разговаривать?, [00:00:12.959] – Продавец – Меня зовут Кристина Емельяновна.</t>
  </si>
  <si>
    <t>Менеджер спросила, удобно ли клиенту говорить — "Еще раз удобно сейчас разговаривать?". Далее обозначила свою роль и косвенно цель звонка — подготовить к встрече с бератером. Про длительность разговора не сообщила, формат общения пояснила: будет сопровождать до самого дня термина и готовит к встрече.</t>
  </si>
  <si>
    <t>[00:00:01.364] – Продавец – Алло, Наталья, добрый. Еще раз удобно сейчас разговаривать?, [00:00:17.244] – Продавец – Я буду с вами на протяжении всего дня, до самого дня термина, и моя задача подготовить вас к встрече с бирайтером, чтобы вы встретились уверенно, спокойно.</t>
  </si>
  <si>
    <t>Менеджер прямо спросила о волнении, сомнениях и опасениях по поводу встречи с бератером.</t>
  </si>
  <si>
    <t>[00:00:17.244] – Продавец – Подскажите, пожалуйста, есть ли у вас волнения по поводу встречи с бирайтером? Сомнения, возможно, какие-то опасения?</t>
  </si>
  <si>
    <t>Менеджер поддержал клиента после того, как она озвучила беспокойство по поводу немецкого и общения с новым бератером. Успокоила, что все волнуются, и объяснила, что подготовка будет, опыт накоплен, ведут не одну.</t>
  </si>
  <si>
    <t>[00:01:59.830] – Продавец – Волнение — это на самом деле нормально. Практически все наши студенты переживали перед первым термином. Хочу вас успокоить. Мы готовим к таким терминам каждый день. У нас накоплен огромный опыт. Вы будете не одна. Мы проведем вас через весь этот процесс. Так что не переживайте.</t>
  </si>
  <si>
    <t>Менеджер объяснила, кто такой бератер (консультант), и какова задача встречи — убедиться в правильности выбранного курса и в мотивации клиента. Разъяснила, что цель — трудоустройство.</t>
  </si>
  <si>
    <t>[00:02:29.645] – Продавец – ...бирайтер — это ваш консультант в центре, и его задача — убедиться, что выбранный вами курс повышения квалификации действительно поможет вам выйти на рынок труда. То есть финальная точка по завершению курса — это трудоустройство. Поэтому он будет задавать вопросы о вашей мотивации, о вашем опыте, о самом курсе тоже будут задавать вопросы.</t>
  </si>
  <si>
    <t>Менеджер перечислил типичные вопросы бератера: мотивация, почему именно бухгалтерия, содержание и длительность курса, планы на работу после обучения, понимание курса.</t>
  </si>
  <si>
    <t>[00:02:29.645] – Продавец – Типичные вопросы, которые задают бирайтеры: почему выбрали именно бухгалтерию, знаете ли вы содержание курса, сколько он длится, картину будущего может спросить, где планируете работать по завершению курса. То есть это все стандартные вопросы, к которым можно и нужно будет подготовиться.</t>
  </si>
  <si>
    <t>Менеджер объяснила клиенту, что бератер не экзаменатор по немецкому языку и не ставит оценки, главное — мотивация и осознанность. Подчеркнула, что можно говорить простыми фразами, уверенно, даже с неидеальным немецким — это снимает страх перед термином.</t>
  </si>
  <si>
    <t>[00:03:19.595] – Продавец – ...бирайтер — это не экзаменатор по поводу немецкого языка, он не ставит оценки, он хочет увидеть вашу мотивацию и осознанный выбор. Да, даже если ваш уровень немецкого не как у носителя, это нормально. Главное говорить уверенно, четко и пусть даже простыми фразами. Это тоже очень важно, как мы звучим.</t>
  </si>
  <si>
    <t>Менеджер сообщил о том, что отправит памятку для подготовки к термину и выразил готовность сделать это по почте (email).</t>
  </si>
  <si>
    <t>[00:03:19.595] – Продавец – ...я вам на почту могу отправить сегодня уже материалы — нашу специальную памятку, она так и называется «Подготовка к термину». Это документ, который мы разработали специально для наших будущих студентов.</t>
  </si>
  <si>
    <t>Менеджер подробно описал содержание памятки: 19 самых частых вопросов бератеров с готовыми вариантами ответов, транскрипции, перевод, фразы-спасатели для непонятных вопросов, типичные ловушки и правильные стратегии ответа.</t>
  </si>
  <si>
    <t>[00:03:19.595] – Продавец – ...В нем собраны 19 самых частых вопросов бирайтеров с готовыми вариантами ответов. Там они на немецком, с транскрипцией русскими буквами и переводом тоже на русский язык. Также в памятке есть раздел «Фразы-спасатели». Это фразы, которые помогут вам, если вы не поняли какой-то вопрос или нужно время подумать. И еще мне очень нравится раздел «Типичные ловушки от бирайтера». Там описаны каверзные вопросы, которые бирайтер иногда задает, и правильные стратегии ответа на данные вопросы.</t>
  </si>
  <si>
    <t>Менеджер рассказал о существовании тренажёра GPT-чат-бота, который поможет моделировать вопросы бератера и тренироваться отвечать — цель: повысить уверенность на термине.</t>
  </si>
  <si>
    <t>[00:04:44.345] – Продавец – ...я вам еще хочу отправить разработанный в нашей компании тренажер — GPT-чат-бот, он открывается напрямую в браузере и задает вопросы от имени бирайтера, и ему можно отвечать, то есть прямо по памятке, ответы на вопросы с памятки брать, чтобы вы могли более уверенно чувствовать себя на предстоящей встрече...</t>
  </si>
  <si>
    <t>Страх перед термином, Низкий уровень немецкого, Недостаточная подготовка, Сомнение в курсе, Сомнение в трудоустройстве</t>
  </si>
  <si>
    <t>Клиент озвучила несколько сомнений и страхов: страх перед новым немецкоязычным бератером («Сначала я его так не очень хорошо понимала, сами понимаете, мой немецкий не самый лучший»), желание получить помощь в подготовке («Мотивация какая-то, наверное, должна быть?»), неуверенность в выбранном направлении («у меня высшее техническое образование, не связана была с бухгалтерией, как-то никогда не сталкивалась»), сомнение в результативности прохождения курса («насколько реальные шансы потом найти работу в этом направлении»), опасения по поводу трудоустройства после подобных программ («что люди заканчивают такие курсы... и не могут найти работу»), тревога из-за сдачи экзамена по языку.</t>
  </si>
  <si>
    <t>[00:00:37.711] – Клиент – ...мой немецкий не самый лучший... , [00:01:59.830] – Клиент – ...вот думаю, как раз было бы неплохо об этом поговорить с ним про вот эти курсы. Ну, наверное, нужно как-то какой-то текст мне подготовить или выучить. ...как лучше. Может, вы что-то посоветуете, что сказать? Мотивация какая-то, наверное, должна быть?, [00:06:55.117] – Клиент – ...я никогда не связана была, у меня высшее техническое образование, не связана была с бухгалтерией, как-то никогда не сталкивалась. Поэтому вот как-то не знаю, насколько оно сложно, несложно..., [00:07:36.307] – Клиент – ...насколько реальные шансы потом найти работу в этом направлении..., [00:12:49.506] – Клиент – ...говорят, что люди заканчивают такие курсы, может быть, Э БАС или подобные, и не могут найти работу, и вот все думают..., [00:14:11.576] – Клиент – ...Мне еще надо сдать этот Б1. ...Конечно, тревожно за результат экзамена...</t>
  </si>
  <si>
    <t>Менеджер разобрал каждое из сомнений. Про уровень языка — снял страх, сказав что это нормально, главное — мотивация и простые ответы. По поводу новой профессии — подчеркнул структуру и поддержку обучения, большое количество практики. По трудоустройству — привел статистику вакансий, рассказал о признании программы, карьерном центре и портфолио. Страх по поводу неэффективных курсов снял доверием к программе и связью с Jobcenter. Про языковой экзамен — поддержал и дал совет не переживать, мотивироваться.</t>
  </si>
  <si>
    <t>[00:03:19.595] – Продавец – ...он не ставит оценки, он хочет увидеть вашу мотивацию..., [00:07:56.728] – Продавец – ...наше обучение построено с большим количеством практик... Материалы программы охватывают буквально все виды восприятия... Наша задача — вас не завалить..., [00:09:35.215] – Продавец – ...В первую очередь у вас будет две программы — это DEKRA и Lektor...портфолио из шести готовых работ... 86 часов узкоспециализированного немецкого по бухгалтерии... Сейчас по бухгалтерии открыто 50 тысяч вакансий..., [00:13:02.120] – Продавец – ...программа им нравится. Мы работаем именно на трудоустройство. Ваше трудоустройство — прямой показатель нашей системности..., [00:14:32.265] – Продавец – ...экзамен — это результат ваших усердных стараний, всего, что вы прошли, просто показать знания. Поэтому замотивируйтесь, все будет хорошо, не переживайте.</t>
  </si>
  <si>
    <t>Клиент задала несколько вопросов: как мотивировать, что говорить бератеру, есть ли помощь в трудоустройстве, какие сертификаты получает, какие именно материалы в ангеботе, нужна ли распечатка, разъяснила, что значит содержание курса, и задавала уточняющие вопросы по процедуре взаимодействия. Менеджер на все вопросы отвечал полно, аргументированно и ясно.</t>
  </si>
  <si>
    <t>[00:01:59.830] – Клиент – ...как лучше. Может, вы что-то посоветуете, что сказать? Мотивация какая-то, наверное, должна быть?, [00:09:29.826] – Клиент – И помощь в трудоустройстве какая-то тоже возможна, да?, [00:15:13.067] – Клиент – Вы знаете, какие сертификаты?, [00:15:27.229] – Продавец – Ну, они у вас все есть в ангэботе. Там в ангэботе абсолютно все есть. Там, кстати, нужно будет первую 21 страницу распечатать для бирайтера, и мотивационное письмо тоже распечатать...</t>
  </si>
  <si>
    <t>Менеджер сам предложил связаться 16-го числа перед термином, уточнил удобство и назвал день недели для контакта, чтобы обсудить подготовку.</t>
  </si>
  <si>
    <t>[00:17:23.090] – Продавец – Хорошо, тогда, Наталья, подскажите, пожалуйста, если я с вами свяжусь, например, 16-го числа, чтобы узнать, как в целом идет подготовка, есть ли вопросы по материалу, может быть, еще какой-то вопрос появится. Удобно будет принять звонок?, [00:17:39.875] – Клиент – Да, 16-го числа я с вами свободна.</t>
  </si>
  <si>
    <t>Менеджер сказал, что всегда на связи, можно писать в чат Штернмайстер, по номеру, на мастере или почте и готов отвечать на вопросы до дня термина.</t>
  </si>
  <si>
    <t>[00:16:25.514] – Продавец – Если вдруг какие-то вопросы появятся, можете писать сразу в чат Штернмайстер. Я на протяжении до дня термина отвечу на все вопросы, все, что нужно, пришлю, все, что нужно, найду. Если нужно, свяжусь. Не переживайте., [00:17:06.493] – Продавец – Это наш закрепленный номер, он у нас на сайте есть, можете всегда туда звонить, мастер на сайте есть, почта есть наша. Так что мы на связи в обе стороны, так скажем.</t>
  </si>
  <si>
    <t>Менеджер не задал прямых вопросов о том, стало ли клиенту понятнее, чего ожидать, и почувствовал ли клиент себя увереннее после обсуждения. Был лишь косвенный вопрос-подтверждение по памятке: "вам такая памятка поможет? Это то, что вы хотели, чтобы у вас было?", но общего рефрейма по состоянию нет.</t>
  </si>
  <si>
    <t>[00:05:38.392] – Продавец – Как думаете, Наталья, вам такая памятка поможет? Это то, что вы хотели, чтобы у вас было?</t>
  </si>
  <si>
    <t>Менеджер не рассказал, что происходит после успешного прохождения термина в Jobcenter: как двигаются документы, кто назначает следующий термин и какие шаги бизнеса. Дальнейший процесс опущен.</t>
  </si>
  <si>
    <t>Менеджер не обсуждал сценарий отказа в финансировании и не объяснил, какие действия предпринять, если бератер отклонит курс.</t>
  </si>
  <si>
    <t>Менеджер не сообщил, что свяжется после термина, чтобы помочь с дальнейшими шагами. Был только анонс звонка до термина (16-го числа), но фазы "после термина" не обсуждались.</t>
  </si>
  <si>
    <t>Продавец обращался к клиенту по имени (Наталья), использовал вежливый, теплый и невербально поддерживающий стиль: «Мне тоже очень приятно с вами познакомиться», «Конечно», «Пожалуйста», «Не переживайте», «Если нужно, свяжусь», «До свидания. Всего хорошего вам тоже». Минимум трижды обращался по имени, ни разу не был грубым или формальным, интонация — поддерживающая и мягкая. Клиент был открыт, продавец соответствовал этому тону.</t>
  </si>
  <si>
    <t>[00:00:17.244] – Продавец – Мне тоже очень приятно с вами познакомиться., [00:02:29.645] – Продавец – Отлично. Наталья..., [00:05:38.392] – Продавец – Как думаете, Наталья, вам такая памятка поможет?, [00:16:25.514] – Продавец – ...могу вам помочь..., [00:18:14.880] – Продавец – До свидания..</t>
  </si>
  <si>
    <t>Менеджер подтверждал услышанное, рефреймил сомнения и повторял суть запросов клиента своими словами, активно слушал, реагировал на вопросы, часто подхватывал идеи клиента (н-р: GPT помогает с текстом; переживаете из-за языка; по поводу трудоустройства). Монолога не было, диалог поддерживался живо.</t>
  </si>
  <si>
    <t>[00:01:59.830] – Продавец – Да, конечно, мотивация. Сейчас как раз таки расскажу, как будет проходить..., [00:06:22.745] – Продавец – Да, все верно. Плюс еще они у нас составлены, имея логику ответов, для того, чтобы бирайтер увидел вашу мотивацию..., [00:07:56.728] – Продавец – Абсолютно верно. Это, да, не как у нас — один за всех...</t>
  </si>
  <si>
    <t>Критических ошибок в разговоре нет. Менеджер не высказывался негативно о курсе или компании, не отговаривал, не дезинформировал по лицензиям, сертификатам или процессу. Следующий шаг согласован, перспектива общения обозначена. Диалог завершен по протоколу.</t>
  </si>
  <si>
    <t>[00:17:23.090] – Продавец – Хорошо, тогда, Наталья, подскажите, пожалуйста, если я с вами свяжусь, например, 16-го числа...</t>
  </si>
  <si>
    <t>Вся информация менеджера соответствует фактам, не вводит в заблуждение, отвечает уважительно. Ошибок, могущих подорвать доверие клиента или создать негатив, не выявлено.</t>
  </si>
  <si>
    <t>Нет нарушений. Менеджер не дал ложных гарантий трудоустройства (только статистику и аргументацию), не раскрывал внутреннюю информацию, корректно говорил о сертификатах и лицензиях, не обещал невозможного.</t>
  </si>
  <si>
    <t>[00:12:09.892] – Продавец – ...это не то, что привлекательно, это то, что вы получите. Вот причина, следствие, логика, последствия именно такие. Здесь нет каких-либо обещаний, это то, что вы действительно получите. Если захотите, вы это получите, надо и надо получить это все.</t>
  </si>
  <si>
    <t>А) Фактический скрипт: 1) Короткое приветствие, фиксация удобства времени; 2) Представление своей роли — помощник до дня термина; 3) Уточнение эмоционального состояния и страхов; 4) Нормализация страхов; 5) Разъяснение роли бератера, целей и типичных вопросов; 6) Пример типичных вопросов и их логики; 7) Предложение помощи и материалов (памятка, тренажер); 8) Снятие страхов по немецкому, аргументированная поддержка; 9) Выявление глубинных сомнений клиента (бухгалтерия — новая сфера); 10) Презентация курса: практика, актуальность, помощь с трудоустройством; 11) Работа с возражением о трудоустройстве после курса; 12) Процедурные вопросы (сертификаты, ангебот); 13) Открытый канал связи, предложение материальной поддержки доп. материалами и чатами; 14) Договоренность о следующем контакте. Б) Особенность: менеджер сразу подхватывает эмоции клиента, активно работает с тревожностями, очень подробно презентует преимущества курса, не спешит в дожиме. Не упоминает компанию в начале. Не завершил разговор сильным рефреймом уверенности. В) Сработали разделы: объяснение пользы курса; снятие страхов по подготовке; разъяснение о трудоустройстве. Клиент проявила живой интерес, активно задавала вопросы, согласилась на следующую точку соприкосновения. Г) Не сработало: менеджер не закрыл блок сценария "что делать при отказе"; не рефреймил итоговое эмоциональное состояние (итоговую уверенность клиента не измерил).</t>
  </si>
  <si>
    <t>[00:01:59.830] – Продавец – Да, конечно, мотивация. Сейчас как раз таки расскажу... (переход по скрипту), [00:03:19.595] – Продавец – ...я вам на почту могу отправить сегодня уже материалы..., [00:17:23.090] – Продавец – Хорошо, тогда, Наталья, подскажите, пожалуйста, если я с вами свяжусь, например, 16-го числа...</t>
  </si>
  <si>
    <t>А) Разговор завершился позитивно — клиент согласилась на следующий контакт, поблагодарила и попрощалась, клиент ощущал поддержку, отказов не прозвучало. Б) На этапе закрытия клиент сказала: «Да, 16-го числа я с вами свободна». Финал: «Спасибо большое, Кристина. Ну, хорошо, до свидания». В) Продавец не допустил ошибок, договорился о следующем шаге, подтвердил открытость к общению. Г) Можно было добиться более яркого завершающего позитивного рефрейма («Какой ваш главный инсайт после разговора? Стало ли спокойнее?»), но потери клиента не было.</t>
  </si>
  <si>
    <t>[00:17:39.875] – Клиент – Да, 16-го числа я с вами свободна., [00:18:06.326] – Клиент – Хорошо, спасибо большое, Кристина., [00:18:14.880] – Продавец – До свидания..</t>
  </si>
  <si>
    <t>А) Звонок посвящён первичной подготовке клиента Натальи к термину с бератером: проясняются возможные волнения, обсуждаются типовые вопросы на встрече, объясняется роль бератера, подробно презентуется курс бухгалтерии Sternmeister. Значительная часть времени уделена снятию тревожности по немецкому и смене профессии, а также перспективам трудоустройства. Менеджер анонсирует материал для подготовки (памятка, тренажёр), отвечает на вопросы клиента по ангеботу, сертификатам, портфолио, механике курсов и трудоустройству. Б) Клиент проявляла искренний интерес и инициативу, но также демонстрировала тревожность относительно языка и будущей профессии, высказывала опасения по поводу востребованности выпускников. На каждый её вопрос менеджер реагировал корректно, полно, дружелюбно. В) Зафиксирована договорённость о следующем созвоне (на 16 число), менеджер оставил открытый канал связи, клиент поблагодарил, завершение позитивное.</t>
  </si>
  <si>
    <t>1. Фраза: «Меня зовут Кристина Емельяновна» (не назвала компанию) – Контекст: первое представление, клиент не узнаёт, кто звонит, возникает неуверенность – Лучше: «Меня зовут Кристина Емельяновна, компания Штернмайстер, мы с вами обсуждаем подготовку к встрече с бератером...» – Эффект: быстрая узнаваемость, выше доверие, меньше тревоги. 2. Не дал инструкцию на случай отказа – Контекст: не озвучил, что делать при отказе бератера, не подготовил к худшему сценарию – Лучше: «Если вдруг вам откажут — обязательно узнайте причину, и напишите нам, мы поможем скорректировать документы» – Эффект: больше уверенности, клиент знает, что делать, и оценивает компанию как поддерживающего партнёра. 3. Не проверил финальную уверенность клиента – Контекст: не спросил о состоянии после разговора – Лучше: «Стало вам спокойнее после нашего общения? Какие вопросы ещё остались? Смог я снять часть тревоги?» – Эффект: выше конверсия в доверие, можно выявить скрытые возражения и адресовать их до термина.</t>
  </si>
  <si>
    <t>1. Фраза: «Волнение — это на самом деле нормально... Вы будете не одна. Мы проведем вас через весь этот процесс.» – Контекст: клиент озвучила опасения по немецкому и новому бератеру – Эффект: уменьшение тревожности, создание психологической безопасности – Техника: «storytelling» + нормализация – Тип: массовая техника. 2. Фраза: «Главное — понять логику ответов... Там собраны 19 самых частых вопросов бирайтеров с готовыми вариантами ответов... Фразы-спасатели...» – Контекст: клиент просила «подскажите, что сказать» – Эффект: клиент чувствует реальную поддержку, снимается страх – Техника: «ценностное раскрытие продукта», «логика решения проблем» – Тип: массовая техника. 3. Фраза: «По завершении курса у вас портфолио из шести готовых работ... Для немцев практика очень важна...» – Контекст: клиент сомневается в востребованности и результативности – Эффект: перевод диалога из абстракции в конкретные результаты (практика, портфолио, кейсы) – Техника: «градация приоритетов», «storytelling» – Тип: массовая техника.</t>
  </si>
  <si>
    <t>А) Демографический и психологический портрет: Женщина, зовут Наталья, имеет высшее техническое образование, мигрировала из Украины. Темперамент — рациональный, но тревожно-мотивированный: проявляет инициативу к смене направления, самостоятельно ищет решения, активно уточняет, но испытывает неуверенность в русском и немецком, опасается новой профессии и оценки со стороны бератера. Умеет пользоваться технологичными решениями (GPT). Проявляет уважение: благодарит, здоровается, уточняет, без конфликтов. Б) Цели и приоритеты: Переориентироваться в профессии, получить одобрение финансирования, уверенно пройти термин с бератером, найти востребованную и подходящую под ее возможности работу в Германии. Критичны поддержка, реальная подготовка и шанс на трудоустройство. Боится: не справиться (низкий уровень немецкого), не найти работу после обучения, выбрать не тот курс, не пройти бератера, тревожится из-за экзамена на B1. Мотивация подтверждена: «думаю, как раз было бы неплохо об этом поговорить с ним про вот эти курсы», «насколько реальные шансы потом найти работу в этом направлении» и др. В) Для маркетинга: работает акцент на практике, сопровождении, автоматизации (тренажеры, чат-боты), возможность спокойной адаптации, гарантия признания на немецком рынке; примеры реальных историй успешного перехода в новую сферу. Важно строить коммуникацию через поддержку, «разжевывать» процедуру и психологически снимать барьеры. Канал — уместен email, но популярны мессенджеры и веб-тренажеры.</t>
  </si>
  <si>
    <t>Разговор завершился полноценно: участники попрощались, прозвучали финальные фразы, отсутствие технических сбоев. Диалог шел до логического завершения.</t>
  </si>
  <si>
    <t>[00:18:06.326] – Клиент – Хорошо, спасибо большое, Кристина., [00:18:12.035] – Клиент – До свидания. Всего хорошего вам тоже., [00:18:14.880] – Продавец – До свидания..</t>
  </si>
  <si>
    <t>Звонок соответствует этапу первого контакта. Признаки: впервые дается цель созвона — подготовка к встрече и знакомство с менеджером («Я буду с вами на протяжении всего дня, до самого дня термина... подготовить вас к встрече с бирайтером»), впервые отправляется памятка «Подготовка к термину», объясняется роль бератера, даётся канал для связи, договариваются о следующем контакте. Нет признаков промежуточного контроля или финальной подготовки.</t>
  </si>
  <si>
    <t>[00:00:17.244] – Продавец – Я буду с вами на протяжении всего дня, до самого дня термина, и моя задача подготовить вас к встрече с бирайтером, чтобы вы встретились уверенно, спокойно., [00:03:19.595] – Продавец – ...я вам на почту могу отправить сегодня уже материалы — нашу специальную памятку, она так и называется «Подготовка к термину»., [00:17:23.090] – Продавец – Хорошо, тогда, Наталья, подскажите, пожалуйста, если я с вами свяжусь, например, 16-го числа...</t>
  </si>
  <si>
    <t>172501987_1888191921_a7272f</t>
  </si>
  <si>
    <t>https://docs.google.com/document/d/1cnzUtyGJdudy36W19FHxAQEBip8i8BMInWTCsRGk5YA/edit?usp=drivesdk</t>
  </si>
  <si>
    <t>2026-03-16 02:29:52</t>
  </si>
  <si>
    <t>2026-03-16 10:02:56</t>
  </si>
  <si>
    <t>172501987_1888191921</t>
  </si>
  <si>
    <t>+491795209161, Статус: Разговор состоялся</t>
  </si>
  <si>
    <t>13:41:57+01:00</t>
  </si>
  <si>
    <t>Indira Balz</t>
  </si>
  <si>
    <t>2026-03-10T10:51:04+01:00</t>
  </si>
  <si>
    <t>Автосделка: Заявка - https://sternmeister.de/de#program</t>
  </si>
  <si>
    <t>https://sternmeister.kommo.com/leads/detail/18361510</t>
  </si>
  <si>
    <t>Менеджер корректно поприветствовала клиента, представилась и обозначила компанию Sternmeister. Было понятно, кто звонит и откуда. Рекомендация: сохранять структуру приветствия и обращать внимание, чтобы имя клиента также произносилось, если известно.</t>
  </si>
  <si>
    <t>[00:00:02.197] – Продавец – Ингер, здравствуйте еще раз., [00:00:04.985] – Продавец – Кристина, менеджер сопровождения компании Штернмастер.</t>
  </si>
  <si>
    <t>Менеджер уточнила, удобно ли клиенту говорить, чем запрограммировала разговор. Цель звонка явно не обозначена сразу, однако уточнение удобства присутствует. Позже по ходу раскрывается цель – отправка документов и подготовка к термину. Рекомендация: чётче обозначать на старте цель разговора и примерную длительность.</t>
  </si>
  <si>
    <t>[00:00:07.893] – Продавец – Подскажите, пожалуйста, сейчас удобно разговаривать вам?, [00:08:05.997] – Клиент – если это минут 10, по большому счету в 4 я буду снова у компьютера</t>
  </si>
  <si>
    <t>Менеджер не задавала прямого вопроса о самочувствии или уровне волнения клиента перед предстоящим термином. Вопросы о чувствах или переживаниях отсутствуют, несмотря на то, что клиент косвенно затронул тему опасений. Рекомендация: в будущем задавать открытые вопросы типа 'Переживаете ли вы перед встречей?'.</t>
  </si>
  <si>
    <t>Менеджер уделила внимание снижению тревожности клиента, отметив, что все волнуются перед термином, поддержала и объяснила, что клиент будет не один, а они помогут пройти процесс. Это снижает уровень тревоги. Рекомендация: еще активнее использовать фразы поддержки в начале и по ходу разговора.</t>
  </si>
  <si>
    <t>[00:18:44.227] – Продавец – А что касается подготовки, если у вас есть буквально 5 минут, я вам как раз... В первую очередь я поняла, что у вас волнение есть, то, одобрит не одобрит, хочу сказать вам о том, что волноваться – это нормально., [00:19:00.530] – Продавец – У нас все клиенты волнуются перед встречей по поводу обучения и термина., [00:19:05.500] – Продавец – Хочу вас успокоить. Мы готовим к таким встречам каждый день. У нас огромный опыт. Вы будете не одна. Мы проведем вас через весь процесс.</t>
  </si>
  <si>
    <t>Менеджер объяснила, кто такой бератер и какова цель встречи, описав, что оператор хочет убедиться в мотивации и понимании курса, а встреча проверяет осознанность выбора и планы клиента. Рекомендация: использовать ещё более простые формулировки для повышения доверия.</t>
  </si>
  <si>
    <t>[00:19:26.195] – Продавец – Оператору важно убедиться, что выбранный вами курс повышения квалификации действительно поможет вам выйти на рынок труда. Он будет задавать вопросы формата, почему вы выбрали бухгалтерию, знаете ли вы содержание самого курса, про курс спросит, сколько он длится, картину будущего, где планируете в дальнейшем работать, какой у вас уровень немецкого языка, то есть это все стандартные вопросы для оператора.</t>
  </si>
  <si>
    <t>Менеджер привела примеры типичных вопросов бератера (мотивация, длительность, планы после обучения, уровень языка и др.) и объяснила, зачем они задаются — чтобы проверить мотивацию и понимание курса. Примеры приведены чётко. Рекомендация: добавить, что таких вопросов не стоит бояться, это стандартная процедура.</t>
  </si>
  <si>
    <t>[00:19:26.195] – Продавец – Он будет задавать вопросы формата, почему вы выбрали бухгалтерию, знаете ли вы содержание самого курса, про курс спросит, сколько он длится, картину будущего, где планируете в дальнейшем работать, какой у вас уровень немецкого языка, то есть это все стандартные вопросы для оператора.</t>
  </si>
  <si>
    <t>Менеджер объяснила, что встреча не экзамен, акцентировала внимание на мотивации, поддержала клиента фразой, что волноваться нормально и они всегда помогут, тем самым снизила страхи. Рекомендация: добавить прямое объяснение, что можно использовать простые фразы, если уровень языка неидеален.</t>
  </si>
  <si>
    <t>[00:19:49.905] – Продавец – Здесь важно понимать, что он не экзаменатор, а он хочет увидеть вашу мотивацию и осознанный выбор.</t>
  </si>
  <si>
    <t>Менеджер сообщила, что отправит памятку по подготовке к термину через WhatsApp. Канал был обозначен, и об отправке уведомила клиента. Рекомендация: уточнять, куда удобнее прислать памятку.</t>
  </si>
  <si>
    <t>[00:19:59.655] – Продавец – В ней собрано 19 самых частых вопросов бирайтера с готовыми вариантами ответов на немецком языке. Также в памятке есть фразы-спасатели, типичные ловушки от бирайтера, которые вопросы они иногда задают, и стратегия правильных ответов на данный вопрос.</t>
  </si>
  <si>
    <t>Менеджер подробно описала, что включает памятка: типичные вопросы, готовые ответы, фразы-ловушки, фразы-спасатели и т.д., объяснила пользу памятки для клиента. Рекомендация: добавить, что памятка поможет увереннее держаться на встрече.</t>
  </si>
  <si>
    <t>Менеджер сообщил, что отправит GPC Chatbot как тренажер, который позволяет тренироваться отвечать на вопросы бератера, и объяснил его назначение. Рекомендация: подчеркнуть практическую ценность тренажера.</t>
  </si>
  <si>
    <t>[00:20:41.321] – Продавец – Также я дополнительно хотела бы вам отправить GPC Chatbot, разработанный нашей компанией. Он задает вопросы от лица бирайтера по данной теме, и вы сможете прямо по памятке ему отвечать.</t>
  </si>
  <si>
    <t>Клиент выражал сомнения и опасения в части прохождения термина, готовности биржи труда выдать финансирование, сложности доставки почты. Возражения: Страх отказа в финансировании, Уверенность в отказе, Возрастной барьер, Недостаточная подготовка (по формальной части), Сомнение в работе с электронными каналами и мотивационным письмом.</t>
  </si>
  <si>
    <t>[00:09:02.234] – Клиент – Зовемет ли биржа труда и дадут ли они мне этот шанс., [00:09:57.889] – Клиент – Вот это был первый основной такой момент., [00:17:09.951] – Клиент – Да, у меня большой минус, вы поймите, у меня большой минус, у меня возрастной ценз, я не пойду.</t>
  </si>
  <si>
    <t>Менеджер на все возражения клиента (страх отказа, возрастной порог, сомнения в возможности прохождения термина) отвечал спокойно, снижал тревожность и уверял, что шансы на одобрение высоки, если подготовиться грамотно, а возраст и другие личные обстоятельства не должны стать препятствием. Рекомендация: иногда переспрашивать, снизилась ли тревожность.</t>
  </si>
  <si>
    <t>[00:16:37.557] – Продавец – Здесь можете не переживать. У вас высокий шанс на одобрение., [00:17:28.094] – Продавец – По параграфу ваш возраст подходит., [00:17:31.968] – Продавец – Поэтому если возраст подходит, значит вы подходите к программе финансирования. Здесь главное просто нам подготовиться.</t>
  </si>
  <si>
    <t>Клиент задавал вопросы по почте, подготовке, процессу согласования, мотивационному письму и т.п. На все вопросы менеджер дал полные, понятные ответы. Рекомендация: продолжать четко и развернуто отвечать, как в диалоге данного звонка.</t>
  </si>
  <si>
    <t>[00:00:11.084] – Клиент – Так о чем?, [00:00:12.406] – Клиент – Вы же мне ничего не шлете., [00:09:02.234] – Клиент – Зовемет ли биржа труда и дадут ли они мне этот шанс.</t>
  </si>
  <si>
    <t>Менеджер договорился о следующем контакте, уточнив время созвона – после 16:00, чтобы клиент ознакомился с документами. Время и цель следующего контакта обозначены. Рекомендация: всегда фиксировать конкретное время и назначение следующего шага.</t>
  </si>
  <si>
    <t>[00:08:05.997] – Клиент – если это минут 10, по большому счету в 4 я буду снова у компьютера, я их увижу, и мне достаточно комфортно будет разговаривать, если хотите., [00:10:15.307] – Продавец – Тогда в 16.10 с вами созвонюсь.</t>
  </si>
  <si>
    <t>Менеджер сообщил, что клиент может обращаться с вопросами через WhatsApp или другие мессенджеры, если появятся вопросы. Канал для связи ясен. Рекомендация: ещё раз напоминать по завершению каждог разговора о своей доступности.</t>
  </si>
  <si>
    <t>[00:12:00.307] – Продавец – В любом случае, если что-то в WhatsApp-чат, он всегда списает, другие какие-то мессенджеры есть тоже.</t>
  </si>
  <si>
    <t>Менеджер не задал прямого вопроса о том, стало ли клиенту понятнее, чего ожидать на термине, и чувствует ли он себя увереннее. Рекомендация: по окончании разговора обязательно спрашивать, стало ли спокойнее или понятнее после обсуждения.</t>
  </si>
  <si>
    <t>Менеджер не объяснил, что происходит после успешного прохождения термина в Jobcenter — каковы дальнейшие шаги, какие документы подписывать, чего ждать. Рекомендация: подробно объяснить, что делать дальше после одобрения.</t>
  </si>
  <si>
    <t>Менеджер не обозначил, что делать в случае отказа финансирования (как выяснить причину, кому обращаться, какие документы доработать и как сопровождаться дальше). Это упущение может оставить клиента без поддержки в критической ситуации. Рекомендация: заранее давать чёткие инструкции на случай отказа.</t>
  </si>
  <si>
    <t>В разговоре нет прямой информации о том, что менеджер свяжется с клиентом после термина для обсуждения дальнейших действий. Рекомендация: обязательно предлагать помощь и сопровождение после завершения процедуры.</t>
  </si>
  <si>
    <t>Продавец вежлив, доброжелателен, проявляет внимание к проблемам клиента, не говорит сухо или формально, несколько раз использует фразы благодарности, проявляет терпение, не перебивает, объясняет спокойно. Хотя обращение по имени встречается мало, в начале приветствие по имени было. Рекомендация: использовать имя чаще в течение диалога.</t>
  </si>
  <si>
    <t>[00:00:02.197] – Продавец – Ингер, здравствуйте еще раз., [00:00:07.893] – Продавец – Подскажите, пожалуйста, сейчас удобно разговаривать вам?, [00:25:11.167] – Продавец – Просто удивительно, что до сих пор ничего не пришло. Я прямо на письмо ответила. Я даже не знаю почему. Честное слово, я не понимаю почему.</t>
  </si>
  <si>
    <t>Продавец использовал фразы активного слушания (подтверждение услышанного, согласие, повторение ключевых моментов, уточняющие вопросы по мейлу, мотивационному письму, причине страхов), перефразировал или зеркалил мысли клиента. Темп диалога живой.</t>
  </si>
  <si>
    <t>[00:01:39.238] – Клиент – Я только что это сделала., [00:01:43.221] – Клиент – И отправляю, и расплываю, и все за свечи., [00:21:24.894] – Продавец – Я в этом абсолютно не сомневаюсь. У вас есть прекрасное представление, как это всё устроено. Просто чтобы это было в какой-то момент.</t>
  </si>
  <si>
    <t>Критических ошибок не обнаружено: переговоры закрывались предложением дальнейших шагов, призыва явного отказаться не было, негативные высказывания о компании или курсе отсутствуют. Продавец не заблуждал относительно лицензий или документов.</t>
  </si>
  <si>
    <t>[00:10:15.307] – Продавец – Тогда в 16.10 с вами созвонюсь., [00:24:24.509] – Продавец – Хорошо, я поняла, давайте так и остановимся, потому что хочу, чтобы вы говорили, что я за делом посмотрю.</t>
  </si>
  <si>
    <t>Ошибка, способная подорвать доверие клиента, не была совершена: информация о курсе и процессе соответствовала действительности, не было грубости, обвинений или давления, все ответы даны уважительно и без заблуждения относительно содержания или лицензирования курса.</t>
  </si>
  <si>
    <t>[00:16:37.557] – Продавец – Здесь можете не переживать. У вас высокий шанс на одобрение., [00:19:05.500] – Продавец – Хочу вас успокоить. Мы готовим к таким встречам каждый день. У нас огромный опыт. Вы будете не одна. Мы проведем вас через весь процесс.</t>
  </si>
  <si>
    <t>Юридических нарушений не обнаружено: внутренние данные и доступы не раскрывались, гарантий трудоустройства не было, ближе к концу разговора акцент сдвигается на сопровождение и подготовку, а не на гарантии результата. Вся информация подана в рамках допустимого.</t>
  </si>
  <si>
    <t>[00:16:37.557] – Продавец – Здесь можете не переживать. У вас высокий шанс на одобрение. Во-первых, вы работали в Германии, вы хотите сейчас переквалифицироваться. Уровень немецкого у вас подходит.</t>
  </si>
  <si>
    <t>A) Сначала приветствие и представление, далее уточнение, удобно ли говорить, затем обсуждение проблем с почтой, отправка документов альтернативными способами, узнавание детали термина и обсуждение сути курса. Потом объяснение типовых вопросов бератера и уменьшение страха, подробное объяснение ангебота и мотивационного письма, предложение памятки и тренажёра, сопровождение и договоренность о следующем звонке. B) Особенность: много времени ушло на техническую часть (почта), структуру пришлось подстраивать под диалог. C) Сработало: клиент проявил интерес, обсуждал детали, задавал вопросы. D) Не сработало: не хватило глубинного разбора страхов (после эмоц. блока). Клиент остался открытым. В целом модель была последовательной и постепенно вела к цели.</t>
  </si>
  <si>
    <t>[00:00:02.197] – Продавец – Ингер, здравствуйте еще раз., [00:01:20.840] – Продавец – Сейчас попробую с почты., [00:09:02.234] – Клиент – Зовемет ли биржа труда и дадут ли они мне этот шанс., [00:19:26.195] – Продавец – Оператору важно убедиться, что выбранный вами курс повышения квалификации..., [00:20:41.321] – Продавец – Также я дополнительно хотела бы вам отправить GPC Chatbot...</t>
  </si>
  <si>
    <t>A) Разговор завершён договорённостью о следующем контакте (после 4-х часов), клиент не отказался, не ушёл в неопределённость, интерес остался. B) Клиент: 'если это минут 10, по большому счету в 4 я буду снова у компьютера, я их увижу...'. C) Продавец зафиксировал следующий шаг. D) Мог бы уточнить дополнительные ожидания клиента, чтобы укрепить следующий шаг.</t>
  </si>
  <si>
    <t>А) Содержание: Приветствие, проверка актуальности почты, обсуждение отправки материалов, разъяснения о курсе, поддержка и снижение страхов, объяснение типовых вопросов бератера, ангебота и мотивационного письма, обсуждение перспектив и шагов после отправки документов. Б) Реакция: Клиент был временами недоверчив, но проявил конструктивный интерес, озвучил опасения, участвовал в диалоге, был инициативен в вопросах. В) Договорённости: Фиксация следующего звонка после 16:00, договорённость об отправке памятки и информации, поддержка через мессенджеры – всё зафиксировано и согласовано.</t>
  </si>
  <si>
    <t>[00:10:15.307] – Продавец – Тогда в 16.10 с вами созвонюсь., [00:25:11.167] – Продавец – Просто удивительно, что до сих пор ничего не пришло.</t>
  </si>
  <si>
    <t>1. Не задан вопрос о волнении перед термином. Контекст: Менеджер могла бы спросить напрямую о чувствах клиента к предстоящей встрече – это позволило бы точнее подобрать поддержку. Лучше: 'Расскажите, волнуетесь ли вы перед встречей с бератером?'. Эффект – выявление истинных страхов, точечная работа с ними.
2. Нет объяснения шагов после успешного или неуспешного термина. Контекст: Клиенту не обозначено, что делать дальше. Следовало: 'Если вам одобрят обучение, мы с вами после этого... Если вдруг возникнут сложности — сразу напишите мне, я помогу разобраться'. Эффект – чувство контроля и спокойствия у клиента.
3. Недостаточно обращения по имени и персонализации в ходе диалога. Контекст: Торопливость и технические вопросы отвлекали от индивидуального подхода. Следовало: чаще использовать имя в течение разговора и персонализированно реагировать на вопросы клиента. Эффект – ощущение индивидуального подхода.</t>
  </si>
  <si>
    <t>1. Снижение тревожности через нормализацию: Продавец отметила, что все клиенты волнуются и это нормально: '[00:18:44.227] – Продавец – ...волноваться – это нормально.' Контекст: после опасений клиента о шансах одобрения финансирования. Эффект: массовая техника, можно обучать всех.
2. Отзеркаливание страха по возрасту: '[00:17:28.094] – Продавец – По параграфу ваш возраст подходит.' Контекст: клиент боялся, что возраст станет преградой. Эффект: снятие специфического возражения, массовая техника.
3. Предложение поддержки мультиканально: '[00:12:00.307] – Продавец – ...если что-то, в WhatsApp-чат, он всегда списает, другие какие-то мессенджеры есть тоже.' Контекст: Клиент не уверен, что всё получит по электронной почте, просит альтернативы. Эффект: массовая техника.</t>
  </si>
  <si>
    <t>А) Психологический и демографический портрет: Женщина, имя Ингер, старше 60 лет (упомянут возраст 61 год), живёт в Германии давно, опытный пользователь ПК (25 лет), настойчива, требовательна к коммуникации, критически настроена, инициативна, не боится озвучивать сомнения ('Я уж, честно говоря, начинаю сомневаться в том, что вы существуете.'). Самостоятельна, использует собственные связи (сын-психолог для работы с письмом).
Б) Цели и приоритеты: Хочет повысить квалификацию, официально переквалифицироваться (курсы по бухгалтерии), избежать работы не по специальности, хочет официальное финансирование от биржи труда, ценит индивидуальный подход. Основной страх – её не одобрят по возрасту, мотивирована получить положительное решение с первого раза, не любит пустых обещаний. '[00:09:02.234] – Клиент – Зовемет ли биржа труда и дадут ли они мне этот шанс.'
В) Дополнительное: Для маркетинга важны триггеры – уверенность финансирования, поддержка на каждом этапе, персонализация, формат дистанционный, канал связи – e-mail, WhatsApp. Острая проблема – гарантировать доставку информации технокритичным клиентам. Важно подчёркивать помощь с документацией, сопровождение, 'не бросать', готовить к интервью – ценится глубина поддержки.</t>
  </si>
  <si>
    <t>[00:00:13.989] – Клиент – Я уж, честно говоря, начинаю сомневаться в том, что вы существуете., [00:17:09.951] – Клиент – ...у меня большой минус, у меня возрастной ценз, я не пойду.</t>
  </si>
  <si>
    <t>Разговор завершён логично: участники попрощались, диалог не прерывался технически, финальные фразы прозвучали своевременно. Всё соответствовало сценарию, несмотря на то, что решение не было финализировано. Закрытие было корректное.</t>
  </si>
  <si>
    <t>[00:28:16.300] – Продавец – До свидания., [00:28:17.344] – Клиент – До свидания. Пока.</t>
  </si>
  <si>
    <t>Звонок однозначно относится к первому контакту подготовки: менеджер объясняет, как проходит встреча, что важно для бератера, впервые отправляет памятку и тренажёр, договаривается о следующем шаге. Все типовые признаки первого этапа сопровождения на месте. '[00:19:59.655] – Продавец – В ней собрано 19 самых частых вопросов бирайтера...'; '[00:20:41.321] – Продавец – Также я дополнительно хотела бы вам отправить GPC Chatbot...'.</t>
  </si>
  <si>
    <t>[00:19:59.655] – Продавец – В ней собрано 19 самых частых вопросов бирайтера с готовыми вариантами ответов на немецком языке. Также в памятке есть фразы-спасатели, типичные ловушки от бирайтера..., [00:20:41.321] – Продавец – Также я дополнительно хотела бы вам отправить GPC Chatbot, разработанный нашей компанией...</t>
  </si>
  <si>
    <t>195745064_1888777900_de9ebf</t>
  </si>
  <si>
    <t>https://docs.google.com/document/d/1IECQ9eNLVNzDcAFAmnXNZE0kLFUE1rsYTrulBhhXpro/edit?usp=drivesdk</t>
  </si>
  <si>
    <t>2026-03-16 02:22:10</t>
  </si>
  <si>
    <t>2026-03-16 10:24:11</t>
  </si>
  <si>
    <t>195745064_1888777900</t>
  </si>
  <si>
    <t>+491606165627, Статус: Разговор состоялся</t>
  </si>
  <si>
    <t>16:52:55+01:00</t>
  </si>
  <si>
    <t>YANA SIRENKO</t>
  </si>
  <si>
    <t>2026-03-12T14:14:13+01:00</t>
  </si>
  <si>
    <t>https://sternmeister.kommo.com/leads/detail/18398544</t>
  </si>
  <si>
    <t>Менеджер корректно начал звонок: поздоровался, представился и назвал компанию Stern Master. Это соответствует стандарту приветствия и представления.</t>
  </si>
  <si>
    <t>[00:00:02.06] – Продавец – Добрый вечер, здравствуйте. Добрый. Меня зовут Кристина, я менеджер сопровождения компании Stern Master.</t>
  </si>
  <si>
    <t>Менеджер не уточнял, удобно ли сейчас говорить клиенту и не обозначил цель звонка в формате "я звоню для того, чтобы..." в явном виде. Было краткое упоминание сути (обсуждение обучения), но отсутствует классическое программирование и запроса согласия на разговор.</t>
  </si>
  <si>
    <t>[00:00:02.06] – Продавец – ...Поздравляю вас с назначенным термином. Это уже большой шаг вперед на получение гутшайна., [00:00:24.50] – Продавец – ...будет у вас буквально 5-10 минут для того, чтобы я вам рассказала, как в целом проходит обучение?</t>
  </si>
  <si>
    <t>Менеджер не спросил, как чувствует себя клиент перед термином и не задал вопрос о волнительности или психологическом состоянии.</t>
  </si>
  <si>
    <t>Менеджер несколько раз пыталась поддержать клиента, успокоить по поводу уровня немецкого и особенностей профессии. Давала аргументы в пользу того, что беспокоиться не стоит.</t>
  </si>
  <si>
    <t>[00:01:57.36] – Продавец – Ну, тут не переживайте, если мы говорим вообще в целом по поводу бухгалтерии, у меня здесь уже есть главный бухгалтер. ...В бухгалтерии в том и большой плюс, что там мы разговариваем в основном только на бухгалтерском языке, то есть на специализированном.</t>
  </si>
  <si>
    <t>Менеджер не объяснила, кто такой бератер, и не рассказала, как проходит встреча с ним. Разговор шел вокруг терминов "термин", "обсуждение обучения" и процесса выбора школы, но роли самого бератера не раскрывались.</t>
  </si>
  <si>
    <t>Менеджер не приводила примеры вопросов, которые может задать бератер на встрече. Обсуждение вопросов было только в контексте курсов и внутреннего диалога по выбору школы.</t>
  </si>
  <si>
    <t>Менеджер неоднократно пыталась снизить страхи клиента, особенно по части языка и особенностей прохождения обучения и собеседования. Уделяла внимание объяснениям, что требуемый уровень языка узкоспециализированный, что практические знания важнее.</t>
  </si>
  <si>
    <t>[00:01:57.36] – Продавец – ...В бухгалтерии в том и большой плюс, что там мы разговариваем в основном только на бухгалтерском языке, то есть на специализированном.</t>
  </si>
  <si>
    <t>Менеджер сообщила о намерении отправить памятку для подготовки к термину, упомянула о памятке и информации для клиента.</t>
  </si>
  <si>
    <t>[00:09:46.24] – Продавец – И знаете, что я еще хочу сделать? Мне бы хотелось вам отправить информацию по подготовке к термину. У нас есть памятка, там 19 самых частых вопросов отбирают, с вариантами ответов на немецком языке, транскрипты, переводы на русский язык.</t>
  </si>
  <si>
    <t>Менеджер объяснила, что памятка включает 19 самых частых вопросов, варианты ответов на немецком языке, транскрипты и переводы на русский язык.</t>
  </si>
  <si>
    <t>[00:09:46.24] – Продавец – ...У нас есть памятка, там 19 самых частых вопросов отбирают, с вариантами ответов на немецком языке, транскрипты, переводы на русский язык.</t>
  </si>
  <si>
    <t>Менеджер не упоминала о тренажёре или каком-либо интерактивном инструменте для самостоятельной тренировки. Только памятка.</t>
  </si>
  <si>
    <t>Клиент озвучил несколько сомнений и озабоченностей: 1) Низкий уровень немецкого языка: 'я очень плохо говорю на дойче ... несмотря на то, что у меня B2', 2) Сомнения в выборе школы, 3) Сомнения в возможностях трудоустройства после обучения, 4) Сомнения в портфолио бухгалтера, 5) Сложность с выбором между русскоязычной и немецкой школой оффлайн, 6) Переживания из-за возможных задержек по сдаче B2, 7) Понимание, не обязательна ли IHK. Для дальнейшей работы: Страх перед термином, Низкий уровень немецкого, Сомнение в курсе, Недостаточная подготовка, Другое (каникулы ребенка, сроки, особенности выбора школы).</t>
  </si>
  <si>
    <t>[00:01:04.62] – Клиент – ...я очень плохо говорю на дойче на сегодняшний день. И он постоянно мне тоже это говорит, что у тебя очень плохой дойче. Вот, несмотря на то, что у меня B2, поэтому не знаю...</t>
  </si>
  <si>
    <t>Менеджер корректно реагировала на сомнения клиента по вопросам уровня языка, трудоустройства, портфолио – давала объяснения и поддерживала аргументацию, стараясь снизить тревогу.</t>
  </si>
  <si>
    <t>[00:08:43.52] – Продавец – ...А то, что у вас B2, как вы говорите, плохой, в бухгалтерии можете не переживать.</t>
  </si>
  <si>
    <t>Клиент задавала вопросы по содержанию курсов, портфолио, языку обучения, аккредитации, и на все вопросы Менеджер дала развернутые ответы.</t>
  </si>
  <si>
    <t>[00:02:33.52] – Клиент – А после этих 80 часов это немецкий преподаватель? ...</t>
  </si>
  <si>
    <t>Менеджер предложила связаться после 17 числа, но не зафиксировала конкретного времени или даты следующего контакта, оставила инициативу за клиентом.</t>
  </si>
  <si>
    <t>[00:13:45.54] – Продавец – Скажите, если у вас термин 23-го числа, а я уже с вами с 17-го пообщаюсь, вдруг появятся вопросы?</t>
  </si>
  <si>
    <t>Менеджер сказала, что вышлет информацию и неоднократно предлагала поддержку и помощь с ответами на вопросы.</t>
  </si>
  <si>
    <t>[00:09:46.24] – Продавец – ...Я вам информацию отправлю, чтобы вы понимали, если будут вопросы, как ответить на немецком...</t>
  </si>
  <si>
    <t>Менеджер не задал вопрос о том, стало ли клиенту понятнее, появилась ли уверенность, не проясняла изменений в настрое или понимании после разговора.</t>
  </si>
  <si>
    <t>Менеджер не описал, что будет после успешного прохождения термина с бератером: не поделился деталями дальнейших шагов по процессу Jobсenter/Agentur für Arbeit.</t>
  </si>
  <si>
    <t>Менеджер не дал инструкций на случай отказа в финансировании и не объяснил, какие шаги предпринять в таком случае.</t>
  </si>
  <si>
    <t>Менеджер не сообщил, что обязательно свяжется с клиентом после термина для обсуждения дальнейших шагов.</t>
  </si>
  <si>
    <t>Стиль общения продавца был вежливый, спокойный, поддерживающий. Использовались фразы поддержки, не было признаков высокомерия, давления или механичности, однако по имени обращения не было.</t>
  </si>
  <si>
    <t>[00:00:02.06] – Продавец – Добрый вечер, здравствуйте... , [00:08:43.52] – Продавец – ...А то, что у вас B2... можете не переживать., [00:14:39.16] – Продавец – Хорошо, я вас поняла...</t>
  </si>
  <si>
    <t>Менеджер демонстрировала активное слушание: перефразировала мысли клиента, реагировала живо, отмечала опасения и вопросы, поддерживала открытый диалог.</t>
  </si>
  <si>
    <t>[00:00:24.50] – Продавец – Хорошо, я вас поняла...</t>
  </si>
  <si>
    <t>В разговоре не зафиксированы негативные высказывания о компании, отговаривание, введение в заблуждение по лицензиям или критические ошибки по процессам. Закрытие шага было мягким, но не критически необработанным.</t>
  </si>
  <si>
    <t>[00:15:08.88] – Продавец – По поводу ИХК, если спрашивали, мы готовим по программе ИХК, и наши студенты сдают достаточно успешно.</t>
  </si>
  <si>
    <t>Продавец не допустил искажений по ключевым фактам SternMeister (формат, язык, аккредитация, сертификат), не проявлял грубости или некорректности, не говорил 'я не знаю' по важным параметрам.</t>
  </si>
  <si>
    <t>[00:05:01.30] – Клиент – Так это же есть на платной основе., [00:05:03.58] – Продавец – Нет, вот этот, про который мы сейчас говорим, его оплачиваем государству полностью.</t>
  </si>
  <si>
    <t>В разговоре не было разглашения внутренней информации или неправомерных обещаний, не давались гарантии трудоустройства, ответы по сертификату и аккредитации были даны корректно.</t>
  </si>
  <si>
    <t>[00:15:17.20] – Клиент – Вот это я ему тогда скажу, если он предъявит., [00:15:23.80] – Продавец – Там дополнительную плату сдают, я не знаю, какая сумма, но это, если работодатель требует ИХК.</t>
  </si>
  <si>
    <t>А) Менеджер начал с приветствия и поздравления, затем кратко попытался узнать о целях клиента, предложил рассказать об обучении. Основное внимание было уделено сравнению школ и развернутым ответам по деталям курса (язык, практика, трудоустройство). После серии уточнений Клиента Продавец рассказал о сильных сторонах SternMeister, предложил памятку для подготовки, но не резюмировал и не закрыл на следующий шаг. Б) Значимые элементы скрипта: продавец не обозначил цель звонка четко, не сделал дожим, не финализировал следующий контакт, полагался на реакцию Клиента. В) Интерес клиента проявлялся в виде вопросов, обсуждения трудоустройства, языка обучения. Г) Но клиент остался в неопределенности по срокам/действиям, не зафиксирован следующий шаг.</t>
  </si>
  <si>
    <t>[00:00:02.06] – Продавец – Добрый вечер, здравствуйте...Прошу прощения...Поздравляю вас с назначенным термином.</t>
  </si>
  <si>
    <t>А) Разговор закончился без фиксации четкого следующего шага; клиент обозначил, что всё пока зависит от экзамена и ситуацию с датой нельзя ускорить. Б) Клиент сказал: 'Вопросов нет. У нас нет даже сути разговора по B2... я ему скажу, что у меня школа на примете, дальше скажем, ждем экзаменов.' В) Продавец не предложил дополнительные варианты или мотивационный резюме-выход, не уточнил возможные промежуточные действия. Г) Следовало спросить, какую помощь еще оказать, предложить подготовить список вопросов/ответов к экзамену или договориться о точной повторной связи после даты экзамена.</t>
  </si>
  <si>
    <t>[00:14:11.46] – Клиент – Вопросов нет. ... я ему скажу, что у меня школа на примете, дальше скажем, ждем экзаменов.</t>
  </si>
  <si>
    <t>А) Звонок касался обсуждения формата будущего термина в Jobcenter, разбирались нюансы обучения в разных школах, подробно освещались вопросы языка, структуры курса, возможности трудоустройства и портфолио бухгалтера, менеджер презентовал свойства курса SternMeister и предложил памятку для подготовки. Б) Клиент реагировал с интересом, но с явными сомнениями по ряду пунктов (язык, аккредитация, оффлайн/онлайн), периодически уходил в размышления и сравнения. В) Достижения: четкая фиксация следующего шага не была обозначена, договорились, что клиент сам определится после получения результата по B2; продавец не настаивал и не закрывал на конкретное действие.</t>
  </si>
  <si>
    <t>Ошибка 1: Не обозначена четкая цель звонка и следующий контакт. Фраза продавца: '...а я уже с вами с 17-го пообщаюсь, вдруг появятся вопросы?' — Не хватает договоренности о времени и смысле следующего общения. Как следовало: 'Давайте договоримся, что 21-го после вашего экзамена я свяжусь с вами, помогу подготовиться к встрече с бератером.' Ожидаемый эффект: Повышение контроля над процессом, рост шансов на сделку. Ошибка 2: Недостаточно подробно раскрыт процесс встречи с бератером и типовые вопросы. Как следовало: 'Давайте я расскажу, какие вопросы обычно задают на термине, и как лучше всего отвечать.' Ожидаемый эффект: Снятие тревог по подготовке к термину. Ошибка 3: Не было попытки дожима или резюме основных преимуществ курса применительно к потребностям клиента. Следовало: сфокусироваться на главных триггерах клиента (работа, язык, признание сертификата) и закрепить позицию SternMeister.</t>
  </si>
  <si>
    <t>1. Фраза: 'В бухгалтерии в том и большой плюс, что там мы разговариваем в основном только на бухгалтерском языке...' – Контекст: обсуждение языковых страхов – Сработало, потому что перефокусировало клиента с бытового немецкого на узкоспециализированный, сняло тревожность. Техника: Storytelling/градация приоритетов. Тип: Массовая техника. 2. Фраза: 'мы делаем 86 часов узконаправленно в бухгалтерии для того, чтобы себя комфортно чувствовали...' – Клиент получил ценный аргумент, что курс реально включает языковую специфику. Техника: демонстрация УТП через структуру продукта. 3. Демонстрация эмпатии ('Я вас хочу обрадовать, либо огорчить...') – показывает внимательность к реакции клиента, смягчает возможный негатив. В остальном — выраженно удачных уникальных техник не выявлено.</t>
  </si>
  <si>
    <t>А) Женщина, опыт работы бухгалтером, высокая рефлексия и самоанализ, сомневающийся тип, рациональное принятие решений, внимательна к деталям, анализирует предложения и сравнивает школы, открыто обозначает свои страхи и переживания (например, по поводу языка и законов). Б) Приоритеты: освоить бухучет в Германии для стабильной работы; ключевой страх — не подтянуть немецкий, потратить время/ресурсы зря, не попасть на хорошую работу. Хочет учиться там, где будет реальная языковая практика и высокая признанность сертификата. В) Для маркетинга: клиенту важны гарантии трудоустройства, четкая структура курса, признанность сертификата, помощь с языком; триггеры — аккредитация, реальная практика, языковая поддержка. УТП: карьерный сервис, поддержка после курса, гибкость графика, оффлайн-практика (или симулятор общения на немецком). Клиент таких параметров можно считать типичным для рынка интеграции бухгалтеров-мигрантов.</t>
  </si>
  <si>
    <t>Диалог завершился взаимными прощаниями, без технических сбоев, разговор шел логично до конца.</t>
  </si>
  <si>
    <t>[00:15:54.66] – Продавец – Добрый день. Все хорошо. Спасибо. До свидания., [00:15:58.66] – Клиент – До свидания.</t>
  </si>
  <si>
    <t>Звонок соответствует первому сопровождению: менеджер поздравляет с назначением термина, предлагает памятку, впервые разбирает особенности формата школы и ключевые опасения клиента, обсуждает подготовку к термину, предлагает поддержку до встречи.</t>
  </si>
  <si>
    <t>[00:00:02.06] – Продавец – ...я менеджер сопровождения компании Stern Master. Поздравляю вас с назначенным термином... , [00:09:46.24] – Продавец – ...Мне бы хотелось вам отправить информацию по подготовке к термину. ... памятка, ... вопросы с ответами на немецком языке, ... переводы на русский язык.</t>
  </si>
  <si>
    <t>172520377_1888244425_3c92f7</t>
  </si>
  <si>
    <t>https://docs.google.com/document/d/1piVAk4tRTRq08xpupW9fOqnsv88d7E37W3LqYxhbqxQ/edit?usp=drivesdk</t>
  </si>
  <si>
    <t>2026-03-16 02:31:06</t>
  </si>
  <si>
    <t>2026-03-16 10:15:22</t>
  </si>
  <si>
    <t>172520377_1888244425</t>
  </si>
  <si>
    <t>+4915257155361, Статус: Разговор состоялся</t>
  </si>
  <si>
    <t>17:23:40+01:00</t>
  </si>
  <si>
    <t>Olha Shliakhova</t>
  </si>
  <si>
    <t>2026-03-10T08:12:04+01:00</t>
  </si>
  <si>
    <t>Автосделка: Lead from: https://sternmeister.de/study?utm_source=facebook&amp;utm_medium=site_nikita&amp;utm_campaign=23-10-2025+%7C+Nikita+%7C+Gov+Leads%7Caid%7C120232450142390678&amp;utm_content=cid%7C120232448793910678%7Cgid%7C120232448794160678%7Cadsn%7Cde_adv%2B_</t>
  </si>
  <si>
    <t>https://sternmeister.kommo.com/leads/detail/18360864</t>
  </si>
  <si>
    <t>Менеджер корректно поприветствовал клиента, представился по имени и обозначил компанию, исправив даже путаницу с именем: поприветствовал — 'Ольга, добрый вечер. Здравствуйте.' Представился — 'компания Штернмайстер. Меня зовут Кристина.'</t>
  </si>
  <si>
    <t>[00:00:00.031] – Продавец – Ольга, добрый вечер. Здравствуйте., [00:00:06.645] – Продавец – Да, компания Штернмайстер. Меня зовут Кристина.</t>
  </si>
  <si>
    <t>Менеджер уточнила удобство общения сразу после приветствия ('Удобно сейчас вам разговаривать?') и далее чётко обозначила цель звонка — подготовка к термину с бератером/директором и помощь в разъяснении процесса ('моя задача помочь вам подготовиться, ответить на все вопросы, сделать так, чтобы вы пришли на встречу с директором спокойно и уверенно'). О длительности разговора не упоминала, но программа и формат описаны чётко.</t>
  </si>
  <si>
    <t>[00:00:06.645] – Продавец – ...Прошу прощения, что с небольшим опозданием. Удобно сейчас вам разговаривать?, [00:00:15.083] – Продавец – ...моя задача помочь вам подготовиться, ответить на все вопросы, сделать так, чтобы вы пришли на встречу с директором спокойно и уверенно.</t>
  </si>
  <si>
    <t>Менеджер прямо спросила о волнении, уточнив состояние клиента после назначения термина: 'Скажите, как себя чувствуете после волнения после самой встречи с берайтером?' Вопрос явно направлен на выяснение эмоционального состояния.</t>
  </si>
  <si>
    <t>[00:00:15.083] – Продавец – ...Скажите, как себя чувствуете после волнения после самой встречи с берайтером?</t>
  </si>
  <si>
    <t>Клиент сказала, что не волнуется — 'Волнение нет.' Менеджер положительно отреагировала, похвалила и поддержала: 'Отлично. Подскажите, хороший настрой...' и 'Это тоже немаловажный человеческий фактор. Я за вас очень рада.' Сообщила, что поддерживает клиента и предоставит все нужные материалы.</t>
  </si>
  <si>
    <t>[00:00:40.680] – Клиент – Волнение нет., [00:00:42.380] – Продавец – Отлично. Подскажите, хороший настрой..., [00:01:18.460] – Продавец – Это тоже немаловажный человеческий фактор. Я за вас очень рада.</t>
  </si>
  <si>
    <t>Менеджер подробно объяснила, кто такой берайтер и цель встречи, описала, что происходит на встрече, на какие темы будет разговор: 'Берайтер — это ваш консультант. Его задача — убедиться, что выбранный вами курс повышения квалификации действительно поможет вам выйти на рынок труда и трудоустроиться.'</t>
  </si>
  <si>
    <t>[00:01:18.460] – Продавец – Коротко расскажу, как будет проходить встреча с берайтером... Берайтер — это ваш консультант. Его задача — убедиться, что выбранный вами курс повышения квалификации действительно поможет вам выйти на рынок труда и трудоустроиться.</t>
  </si>
  <si>
    <t>Менеджер привела примеры типичных вопросов бератера: о мотивации, выборе курса, содержании, длительности, будущей работе, объяснила почему они задаются: 'Типичные вопросы: почему выбрали именно бухгалтерию, знаете ли вы содержание курса, какие еще вопросы задают о курсе, сколько он длится, и картину будущего, где планируете работать после обучения.'</t>
  </si>
  <si>
    <t>[00:01:33.000] – Продавец – Типичные вопросы: почему выбрали именно бухгалтерию, знаете ли вы содержание курса, какие еще вопросы задают о курсе, сколько он длится, и картину будущего, где планируете работать после обучения.</t>
  </si>
  <si>
    <t>Менеджер объяснила, что бератеру не важна оценка по немецкому, главное — мотивация и обоснованность выбора, тем самым снижав страхи: 'Важно понимать, что берайтер не будет ставить вам оценок по немецкому — он хочет просто видеть вашу мотивацию и осознанный выбор.'</t>
  </si>
  <si>
    <t>[00:02:17.820] – Продавец – Важно понимать, что берайтер не будет ставить вам оценок по немецкому — он хочет просто видеть вашу мотивацию и осознанный выбор.</t>
  </si>
  <si>
    <t>Менеджер анонсировала отправку памятки, указав канал (email): 'я прямо сейчас отправлю вам на e-mail нашу специальную памятку «Подготовка к термину».'</t>
  </si>
  <si>
    <t>[00:02:23.220] – Продавец – Уже сегодня я прямо сейчас отправлю вам на e-mail нашу специальную памятку «Подготовка к термину».</t>
  </si>
  <si>
    <t>Менеджер подробно рассказала о содержании памятки: типичные вопросы, готовые ответы на немецком, транскрипты, подсказки, раздел с ловушками берайтеров и объяснила пользу: 'В нем собрано 19 самых частых вопросов с готовыми вариантами ответов на немецком языке. Там есть транскрипты... важный раздел — частые ловушки берайтеров.'</t>
  </si>
  <si>
    <t>[00:02:35.240] – Продавец – В нем собрано 19 самых частых вопросов с готовыми вариантами ответов на немецком языке. Там есть транскрипты... также сразу подсказки, и важный раздел — частые ловушки берайтеров.</t>
  </si>
  <si>
    <t>Менеджер сообщила об отправке тренажёра: 'И также вам еще отправили наш разработанный тренажёр, в котором задают вопросы от лица берайтера, и сможете поговорить с ним.' Объяснила, что это поможет отработать вопросы перед термином.</t>
  </si>
  <si>
    <t>[00:03:14.300] – Продавец – И также вам еще отправили наш разработанный тренажёр, в котором задают вопросы от лица берайтера, и сможете поговорить с ним.</t>
  </si>
  <si>
    <t>Клиент высказывала опасения, связанные со стоимостью курсов ('как бы мне обосновать стоимость... очень придираются к стоимости'), страх отказа в финансировании ('по опыту очень придираются...'), неуверенность в языке ('почему-то А2 по письму...'), а также непонимание процессов ('это второй оператор, который отвечает за финансирование, да?').</t>
  </si>
  <si>
    <t>[00:05:15.660] – Клиент – ...как бы мне обосновать стоимость, потому что по опыту очень придираются к стоимости., [00:05:48.340] – Продавец – ...Странно, что отказ именно от берайтера..., [00:08:00.840] – Клиент – ...Кстати, у меня похожая ситуация. У меня пришёл результат по языку. Я писала письмо очень хорошо, но почему-то А2 по письму..., [00:10:18.020] – Клиент – ...может, это зависит от финансирования джоб-центров, я не понимаю.</t>
  </si>
  <si>
    <t>Менеджер корректно отработала сомнения: объяснила различие между функциями берайтера и агентом (финансирование), подчеркнула важность выяснения причины отказа и рассказала про шаги при отказе; дала советы по действиям ('Вы можете предложить назначить термин через две недели, будете искать вакансии...'). Это снизило тревогу клиента.</t>
  </si>
  <si>
    <t>[00:05:48.340] – Продавец – ...Стоимость программы решается не на уровне берайтера, если бы программа не соответствовала стандарту, она бы не получила финансирование..., [00:12:02.620] – Продавец – У меня подозрение, что ваш берайтер хочет отправить вас на работу..., [00:13:02.320] – Продавец – Вы должны идти с термином с четким пониманием принятого решения и как его изменить.</t>
  </si>
  <si>
    <t>Клиент задавала уточняющие вопросы про процедуры финансирования ('Это второй оператор, который отвечает за финансирование, да?'), по ситуации дочери, уровню языка и возможности прохождения курсов с текущим уровнем. На все вопросы получены развернутые, понятные и достаточно полные ответы.</t>
  </si>
  <si>
    <t>[00:04:35.220] – Клиент – Это второй оператор, который отвечает за финансирование, да? Он рассматривает?, [00:08:00.840] – Клиент – ...Кстати, у меня похожая ситуация. У меня пришёл результат по языку...., [00:10:18.020] – Клиент – ...может, это зависит от финансирования джоб-центров, я не понимаю.</t>
  </si>
  <si>
    <t>Продавец согласовал дату следующего звонка с целью разбора вопросов и обсуждения хода подготовки: 'если мы с вами свяжемся, например, у вас термин назначен на 16-е число, 13-го числа, для обсуждения, если у вас вопросы по обучению или материалам, как вам будет удобно? Давайте с 12 часов.' Также согласовал, что удобнее — 'во вторую половину недели.'</t>
  </si>
  <si>
    <t>[00:03:14.300] – Продавец – ...если мы с вами свяжемся... 13-го числа... для обсуждения..., [00:03:56.520] – Клиент – Наверное, во вторую половину недели.</t>
  </si>
  <si>
    <t>Менеджер дал понять, что всегда на связи и можно обращаться с вопросами: 'Я на связи, если что, пишите в личном сообщении. Материалы вам сейчас отправлю по подготовке.'</t>
  </si>
  <si>
    <t>[00:15:09.440] – Продавец – Я на связи, если что, пишите в личном сообщении.</t>
  </si>
  <si>
    <t>Менеджер не задал вопрос напрямую о том, стало ли клиенту понятнее или увереннее после обсуждения. Поддержка и разъяснения были, однако финальная прямая проверка не прозвучала.</t>
  </si>
  <si>
    <t>[00:15:06.240] – Клиент – Да, спасибо, что я поняла., [00:15:09.440] – Продавец – Я на связи, если что, пишите в личном сообщении.</t>
  </si>
  <si>
    <t>Менеджер описала, что после успешного термина документы передаются агентам, назначается новый термин, и надо попросить сделать это быстрее, чтобы не пропустить поток: 'После успешного термина у вас хороший шанс на получение финансирования. После термина ваши документы передают агентам Фюрер-Арбайт, берайтер вам об этом скажет, и далее они назначают новый термин. Важно попросить сделать это как можно скорее...'.</t>
  </si>
  <si>
    <t>[00:03:57.640] – Продавец – ...После успешного термина у вас хороший шанс на получение финансирования... они назначают новый термин. Важно попросить сделать это как можно скорее, чтобы не пропустить начало потока.</t>
  </si>
  <si>
    <t>Менеджер объяснила, что если план не одобрит финансирование, важно во время термина выяснить причину и понять, чего не хватает для финансирования, возможно получить рекомендации или альтернативы: 'очень важно во время термина выяснить причину и спросить, как он видит ваше дальнейшее развитие, чего, по его мнению, вам не хватает для получения финансирования.'</t>
  </si>
  <si>
    <t>[00:05:48.340] – Продавец – ...Если план не одобрит по какой-то причине финансирование курса — очень важно во время термина выяснить причину и спросить, как он видит ваше дальнейшее развитие, чего, по его мнению, вам не хватает для получения финансирования.</t>
  </si>
  <si>
    <t>Менеджер сообщил о дальнейшей связи и поддержке, что будет обсуждение новой информации (например, 12-го числа) и возможности задать вопросы. Хотя нет явной фразы про контакт сразу после дня термина, постоянная поддержка и сглаживание процесса озвучены.</t>
  </si>
  <si>
    <t>[00:14:49.940] – Продавец – Всё верно. Такой позиции будем придерживаться с вами. 12-го числа, может, появится новая информация, обсудим её, если появятся вопросы по курсам, тоже всё обсудим.</t>
  </si>
  <si>
    <t>Продавец был вежлив и доброжелателен: использовала слова благодарности ('спасибо', 'я за вас очень рада'), извинения ('Прошу прощения, что с небольшим опозданием'), поддерживала позитивный настрой, уважительно реагировала на вопросы. По имени не обращалась, но стиль беседы был очень корректный и тёплый.</t>
  </si>
  <si>
    <t>[00:00:00.031] – Продавец – Ольга, добрый вечер. Здравствуйте., [00:01:18.460] – Продавец – Это тоже немаловажный человеческий фактор. Я за вас очень рада., [00:15:09.440] – Продавец – Я на связи, если что, пишите в личном сообщении.</t>
  </si>
  <si>
    <t>Продавец поддерживала контакт фразами типа 'отлично', 'это тоже немаловажный человеческий фактор', перефразировали и закрепляли мысли клиента про волнение и опыт ('я за вас очень рада', 'вы можете откликаться на вакансии, отказы возможны, если нет опыта работы в Германии'). Несколько раз перефразировала ситуацию клиента для лучшего взаимопонимания.</t>
  </si>
  <si>
    <t>[00:00:42.380] – Продавец – Отлично. Подскажите, хороший настрой..., [00:01:18.460] – Продавец – Это тоже немаловажный человеческий фактор. Я за вас очень рада., [00:13:02.320] – Продавец – Вы должны идти с термином с четким пониманием принятого решения и как его изменить.</t>
  </si>
  <si>
    <t>Критических ошибок не было: Продавец не давал негативной информации о курсе, не отговаривал клиента, не вводил в заблуждение. Следующий шаг был зафиксирован и сопровождение было ясным. По AZAV, Dekra и продукту не было искажений.</t>
  </si>
  <si>
    <t>[00:03:14.300] – Продавец – ...свяжемся 13-го числа, для обсуждения, если у вас вопросы по обучению или материалам..., [00:15:09.440] – Продавец – Я на связи, если что, пишите в личном сообщении.</t>
  </si>
  <si>
    <t>Ошибок, способных нарушить доверие или ввести в заблуждение, не зафиксировано. Информация соответствовала действительности, не было давления, отговоров или неуважительности. Ответы на вопросы даны корректно и полно.</t>
  </si>
  <si>
    <t>[00:05:48.340] – Продавец – ...Стоимость программы решается не на уровне берайтера..., [00:07:10.020] – Клиент – ...У неё была история, берайтер сказал, наверное, дорого..., [00:12:02.620] – Продавец – ...берайтер хочет отправить вас на работу. Возможно, у них есть мотивация по зарплатам или показатели, если направляют на работу....</t>
  </si>
  <si>
    <t>Юридические риски отсутствуют: внутреннюю информацию или гарантии трудоустройства продавец не раскрывал, по лицензии AZAV не было ложной информации, не звучали неразрешённые обещания.</t>
  </si>
  <si>
    <t>[00:05:48.340] – Продавец – ...Стоимость программы решается не на уровне берайтера, если бы программа не соответствовала стандарту, она бы не получила финансирование.</t>
  </si>
  <si>
    <t>А) Фактический скрипт: 1. Приветствие и представление. 2. Программирование звонка (цель — подготовка перед термином). 3. Снятие волнения, проверка эмоционального фона. 4. Объяснение роли берайтера и сценария встречи. 5. Примеры вопросов. 6. Поддержка (фокус на мотивацию). 7. Анонс памятки и отправка материалов (памятка, тренажёр). 8. Согласование даты следующего контакта. 9. Отработка возражений по финансированию. 10. Инструкция на случай отказа и варианты действий. 11. Поддержка клиента по языку и опыту, советы для обоснования стоимости. 12. Поддержка канала связи. 13. Закрытие и прощание. 
Б) Зафиксированы все ключевые шаги. Продавец структурно двигался по скрипту, переходя от вопросов к объяснениям, интерактивно реагируя на сомнения.
В) Клиент открыто реагировал, задавал вопросы, соглашался на следующий звонок, принимал памятку и тренажёр.
Г) Возражения по финансированию возникли, но отработка прошла; Клиент остался с позитивным отношением.</t>
  </si>
  <si>
    <t>[00:00:00.031] – Продавец – Ольга, добрый вечер. Здравствуйте., [00:03:14.300] – Продавец – ...тренажёр..., [00:03:56.520] – Клиент – Наверное, во вторую половину недели., [00:15:09.440] – Продавец – Я на связи, если что, пишите в личном сообщении.</t>
  </si>
  <si>
    <t>А) Разговор завершился логично: Клиент согласился на следующий контакт, выразил благодарность. Б) Клиент сказал 'Окей, спасибо большое. Хорошего вечера.' В) Продавец проинструктировал, поддержал, договорился о следующем созвоне. Ошибок на этапе закрытия не было; следовало бы дополнительно напомнить о важности оперативного согласования дат или проработать финальный мотиватор записаться онлайн, но основной следующий шаг зафиксирован. Г) Рекомендация: усилить акцент на срочности прохождения термина.</t>
  </si>
  <si>
    <t>[00:15:15.020] – Клиент – Окей, спасибо большое. Хорошего вечера., [00:15:17.700] – Продавец – До свидания.</t>
  </si>
  <si>
    <t>А) Обсуждались: детали подготовки к термину с берайтером, процесс и цели встречи, типичные вопросы, памятка и тренажёр, процесс финансирования, стратегии поведения при отказе, языковая ситуация и кейсы из опыта клиента. Презентация конкретных шагов сопровождения. 
Б) Клиент реагировал заинтересованно, местами сомневаясь по поводу финансирования и уровня языка, но принимал объяснения, задавал уточняющие вопросы, подтвердил интерес. 
В) Достигнута договорённость о следующем контакте, согласована дата, клиент готов получать материалы для подготовки. Продавец резюмировал поддержку и оставил открытый канал связи.</t>
  </si>
  <si>
    <t>[00:03:57.640] – Продавец – Хорошо тогда. Также хочу обратить внимание..., [00:15:09.440] – Продавец – Я на связи, если что, пишите в личном сообщении.</t>
  </si>
  <si>
    <t>1. Не было прямого финального вопроса по уверенности клиента ('Стало ли сейчас понятнее?', 'Чувствуете ли вы себя увереннее/готовы ли к встрече?'). Следовало спросить об этом прямо — это добавило бы доверия и дало бы возможность детальнее поработать с остаточными сомнениями.
2. Не был сделан strong call-to-action по датам: можно было акцентировать важность быстрой записи на термин или ускорения процесса.
3. Не использовано персональное обращение по имени в ходе разговора, что обычно усиливает индивидуальный подход. Лучше было бы использовать имя клиента 1-2 раза дополнительно в середине диалога.
4. Можно добавить разъяснение о преимуществах курса именно Sternmeister в момент обсуждения переживаний по стоимости/отказу — это усилило бы конкурентные преимущества.</t>
  </si>
  <si>
    <t>[00:15:09.440] – Продавец – Я на связи, если что, пишите в личном сообщении., [00:15:06.240] – Клиент – Да, спасибо, что я поняла.</t>
  </si>
  <si>
    <t>1. Поддержка и нормализация: 'Это тоже немаловажный человеческий фактор. Я за вас очень рада.' — эмпатичная подстройка, снятие напряжения (техника: эмоциональное зеркалирование, массовая техника).
2. Структурное объяснение сложных процессов (прямым текстом): 'Берайтер — это ваш консультант. Его задача — убедиться...' — чёткое разъяснение неизвестных шагов (техника: SPIN, массовая техника).
3. Адаптация под опыт и ситуацию клиента ('Если план не одобрит... выяснить причину... предложить другой курс...'): индивидуализированный совет (техника: сценарное сопровождение, индивидуальная техника).</t>
  </si>
  <si>
    <t>[00:01:18.460] – Продавец – Это тоже немаловажный человеческий фактор. Я за вас очень рада., [00:01:18.460] – Продавец – Берайтер — это ваш консультант. Его задача — убедиться..., [00:05:48.340] – Продавец – Если план не одобрит по какой-то причине финансирование курса — очень важно во время термина выяснить причину и спросить, как он видит ваше дальнейшее развитие...</t>
  </si>
  <si>
    <t>А) Клиент — женщина (предположительно Ольга), зрелого возраста, с опытом профессионального образования (курсы, языковые курсы), рассудительна, склонна анализировать процесс; эмоционально стабильна (самоопределяет отсутствие волнения); задаёт много уточняющих вопросов о деталях системы финансирования и процесса. Проявляет инициативу: подтверждается повторными вопросами и историей дочери. 
Б) Цели: найти долгосрочное трудоустройство, повысить квалификацию — интересует не просто курс, а последующая востребованность и финансирование; опасения — сложности с одобрением финансирования, обоснование стоимости, соответствие языкового уровня. Стремится получить официальный статус и уверенность в будущем. Примеры: 'по опыту очень придираются к стоимости', 'Кстати, у меня похожая ситуация. У меня пришёл результат по языку.'
В) Для маркетинга полезны триггеры: 'финансирование', 'одобрение берайтера', 'обоснование стоимости курса', истории успешных кейсов, поддержка с языком. Лучше сработают индивидуальные сопровождения, истории выпускников, чек-листы для этапа Jobcenter, бонусы по подготовке к собеседованию и рефлексия на личные опасения.</t>
  </si>
  <si>
    <t>[00:00:40.680] – Клиент – Волнение нет., [00:05:15.660] – Клиент – ...как бы мне обосновать стоимость..., [00:08:00.840] – Клиент – ...Кстати, у меня похожая ситуация. У меня пришёл результат по языку.</t>
  </si>
  <si>
    <t>Разговор завершился логично, обе стороны попрощались ('Окей, спасибо большое. Хорошего вечера.', 'До свидания.'), сбоя или резкого обрыва не зафиксировано.</t>
  </si>
  <si>
    <t>[00:15:15.020] – Клиент – Окей, спасибо большое. Хорошего вечера., [00:15:17.700] – Продавец – До свидания., [00:15:19.120] – Клиент – До свидания.</t>
  </si>
  <si>
    <t>Это первый контакт сопровождения: поздравление с термином, объяснение структуры встречи с бератером, впервые отправляются памятка и тренажёр, достигается договорённость о следующем звонке, а также присутствует разъяснение всего процесса как вводное. Признаки: 'в первую очередь поздравляю вас с назначенным термином...', 'я буду с вами на связи до самого дня термина...', 'отправлю вам памятку...', 'как будет проходить встреча...', согласование даты повторного звонка.</t>
  </si>
  <si>
    <t>[00:00:15.083] – Продавец – В первую очередь поздравляю вас с назначенным термином..., [00:02:23.220] – Продавец – Уже сегодня я прямо сейчас отправлю вам на e-mail нашу специальную памятку..., [00:03:14.300] – Продавец – если мы с вами свяжемся... для обсуждения..., [00:01:18.460] – Продавец – Коротко расскажу, как будет проходить встреча с берайтером...</t>
  </si>
  <si>
    <t>172563097_1888373468_e5d21a</t>
  </si>
  <si>
    <t>https://docs.google.com/document/d/1AJ1pke8dGbBKutCPcdoecV75FDqDTHVtIJVezQdOeEw/edit?usp=drivesdk</t>
  </si>
  <si>
    <t>2026-03-16 02:25:00</t>
  </si>
  <si>
    <t>2026-03-16 10:24:44</t>
  </si>
  <si>
    <t>172563097_1888373468</t>
  </si>
  <si>
    <t>+380674926450, Статус: Разговор состоялся</t>
  </si>
  <si>
    <t>09:45:28+01:00</t>
  </si>
  <si>
    <t>Kateryna Voloshyna</t>
  </si>
  <si>
    <t>2026-03-11T09:16:04+01:00</t>
  </si>
  <si>
    <t>https://sternmeister.kommo.com/leads/detail/18378392</t>
  </si>
  <si>
    <t>Менеджер корректно поприветствовала клиента, представилась по имени и обозначила компанию. Приветствие было вежливым, формальным и сразу дало понять, кто звонит.</t>
  </si>
  <si>
    <t>[00:00:01.880] – Продавец – Доброе утро. Меня зовут Кристина, я менеджер компании Штернмастер по сопровождению.</t>
  </si>
  <si>
    <t>Менеджер объяснила цель звонка — обсуждение дальнейших шагов перед термином. Уточнила длительность разговора (5–10 минут) и спросила, есть ли время обсудить сейчас. Канал общения и его формат задан корректно.</t>
  </si>
  <si>
    <t>[00:00:01.880] – Продавец – Подскажите, пожалуйста, есть ли у вас буквально 5-10 минут для того, чтобы мы с вами обсудили дальнейшие шаги перед термином?</t>
  </si>
  <si>
    <t>Менеджер прямо спросила, есть ли волнение и как себя чувствует клиент перед предстоящим термином.</t>
  </si>
  <si>
    <t>[00:00:22.800] – Продавец – Спасибо. Подскажите, как вы себя чувствуете, есть ли волнение по поводу предстоящего термина?</t>
  </si>
  <si>
    <t>Клиент озвучил, что волнения нет. Менеджер позитивно отреагировала, поддержала настрой, подчеркнула, что это здорово и что это хороший настрой.</t>
  </si>
  <si>
    <t>[00:00:41.820] – Клиент – Нет, он у меня был по плану назначен, поэтому тут никаких волнений.; [00:00:50.560] – Продавец – Ну, это здорово, хороший настрой.</t>
  </si>
  <si>
    <t>Менеджер пояснила, что встреча на тему обучения необычна; бератер проверяет, поможет ли выбранный курс выйти на рынок труда, расставила акценты на целях встречи.</t>
  </si>
  <si>
    <t>[00:02:38.640] – Продавец – Поскольку тема обучения это необычная встреча, и берайтеру очень важно убедиться, что выбранный вами курс повышения квалификации действительно поможет вам выйти именно на рынок труда.</t>
  </si>
  <si>
    <t>Менеджер назвала примеры вопросов: мотивация, знание курса, его длительность, планы после обучения и др., а также объяснила, почему бератер их задает.</t>
  </si>
  <si>
    <t>[00:02:38.640] – Продавец – ...и берайтеру очень важно убедиться... И типичные вопросы, которые задают отбирайтеры, это почему вы выбрали именно бухгалтерию, знаете ли вы содержание курса, сколько вам дейтся. Спортивное будущее спрашивают, где планируете работать после обучения? То есть все это стандартные вопросы.</t>
  </si>
  <si>
    <t>Менеджер разъяснила, что для бератера главное — мотивация клиента, и даже если есть нюансы с немецким, это нормально; поддержала и подчеркнула человеческий подход.</t>
  </si>
  <si>
    <t>[00:08:47.120] – Продавец – ...что идеального в этом мире, грубо говоря, ничего нет, я так утрирую, конечно, что положено еще 86 часов узконаправленной бухгалтерии на немецком языке, и то, что вы продолжаете учить язык.; [00:09:01.460] – Продавец – А вот все придет. Тут не переживайте. Тут как бывает. ... оно просто все усвоится.</t>
  </si>
  <si>
    <t>Менеджер сообщила о том, что отправит памятку на немецком и объяснила канал отправки — через e-mail.</t>
  </si>
  <si>
    <t>[00:07:33.460] – Продавец – Вот, и также я вам на всякий случай отправлю памятку на немецком... Я вам отправлю памятку. Это документ, который мы разработали для наших студентов.</t>
  </si>
  <si>
    <t>Менеджер рассказала, что в памятке описаны 19 самых частых вопросов берайтеров с вариантами ответов, транскрипцией, переводом и разбором типичных "ловушек".</t>
  </si>
  <si>
    <t>[00:07:33.460] – Продавец – ...В нем собраны 19 самых частых вопросов от бирайтеров. Готовим вариантами ответов на немецком, в транскрипте и переводом. И там есть раздел типичных ловушек от бирайтера. Там описаны каверзные вопросы, которые бирайтеры нам задают. Правильные стратегии ответа...</t>
  </si>
  <si>
    <t>Менеджер сообщила о наличии тренажера-чатбота, имитирующего вопросы берайтера на немецком, и пообещала его выслать на электронную почту.</t>
  </si>
  <si>
    <t>[00:15:23.080] – Продавец – ...направлю вам на e-mail. У нас разработанный есть в компании тренажер, чтобы вы могли более уверенно себя чувствовать на предстоящем термине. Этот чат-бот, он задает вопросы на немецком от имени берайтера.</t>
  </si>
  <si>
    <t>Клиент не выразил явных возражений или страхов — скорее делился деталями про процесс, уровень языка и личную уверенность. Непосредственных сомнений или страха перед термином не было.</t>
  </si>
  <si>
    <t>Клиент не озвучивал возражений, тревожности или сомнений. Продавцу не требовалось вести их отработку.</t>
  </si>
  <si>
    <t>Клиент не задавал прямых вопросов менеджеру. Диалог был в основном монологическим со стороны клиента (делилась опытом и мнением) и поддерживающим со стороны продавца.</t>
  </si>
  <si>
    <t>Менеджер согласовал следующий контакт с клиентом, обозначив дату и канал (17-го числа, возможность подключиться через WhatsApp).</t>
  </si>
  <si>
    <t>[00:15:49.380] – Продавец – Подскажите, пожалуйста, если мы с вами свяжемся, к примеру, вот 17-го числа, чтобы узнать, как у вас дела, может быть, вопросы по обучению появятся...; [00:16:06.520] – Клиент – Без вопросов. Мы можем, если это, через WhatsApp списываться.</t>
  </si>
  <si>
    <t>Менеджер неоднократно подчеркнула, что на связи и можно писать в WhatsApp или по почте по любым вопросам вплоть до самого дня термина.</t>
  </si>
  <si>
    <t>[00:28:27.660] – Продавец – Хорошо, я вам тогда информацию с Катериной отправляю на почту. И если что-то не придет, либо что-то не найдет, пишите обязательно в WhatsApp. Я вам повторно вышлю, что-то там не открывается, не переживайте. Я с вами до самого дня термина. На все вопросы, по любому поводу, пишите. Хорошо?</t>
  </si>
  <si>
    <t>Менеджер не задавала вопросов о том, стало ли клиенту понятнее, чего ожидать на термине, и не уточняла уровень уверенности после консультации.</t>
  </si>
  <si>
    <t>Менеджер подробно объяснила, что происходит после успешного термина и какие последствия это имеет для рассмотрения финансирования, в том числе передачу документов в Agentur für Arbeit.</t>
  </si>
  <si>
    <t>[00:02:04.360] – Продавец – Да, действительно, такое может быть, что рассмотрят документы и просто передадут ваши документы в агентство проарбайта, назначив там термин.; [00:16:41.880] – Продавец – ...Если это агент Уфра Арбайт, то мы усиленно готовимся к встрече именно там. Пока двигаемся в процессе по термину на 2 апреля. Также, что касаемо агента Уфра Арбайт, после того, как термин пройдет успешно, у вас есть хорошие шансы на получение финансирования.</t>
  </si>
  <si>
    <t>Менеджер не обсудила с клиентом шаги на случай отказа в финансировании, не дала инструкции, как действовать при отрицательном решении бератера.</t>
  </si>
  <si>
    <t>Менеджер сообщила, что останется на связи до самого дня термина и оперативно подключится при любых изменениях, также будет поддержка после термина.</t>
  </si>
  <si>
    <t>[00:28:27.660] – Продавец – Я с вами до самого дня термина. На все вопросы, по любому поводу, пишите. Хорошо?; [00:16:41.880] – Продавец – ...чтобы мы оперативно тоже могли подключиться. Если это агент Уфра Арбайт, то мы усиленно готовимся к встрече именно там.</t>
  </si>
  <si>
    <t>Продавец неоднократно обращалась к клиентке по имени, использовала "спасибо", "пожалуйста", "вам хорошего дня", общалась деликатно и тепло. Стиль — дружелюбный, уважительный, без снисходительности.</t>
  </si>
  <si>
    <t>[00:06:37.920] – Продавец – Мне в этом проще, Екатерина?; [00:28:50.120] – Клиент – Спасибо большое.; [00:28:51.780] – Продавец – Хорошо, тогда вам хорошего дня.</t>
  </si>
  <si>
    <t>Менеджер периодически перефразировала и поддерживала мысли клиента, комментировала важные детали, использовала "да", "это важно", "понимаю". Диалог шел живо, продавец вовлекалась в обсуждение.</t>
  </si>
  <si>
    <t>[00:09:30.100] – Продавец – Да, вы знаете, я вообще сама не ожидала...; [00:11:21.420] – Клиент – Есть люди, которые самоучки...; [00:12:13.600] – Продавец – Ну да, только есть, можно найти преподавателя, а может быть даже где-то 2 часа соублогер на YouTube...; [00:13:08.820] – Клиент – В принципе, я так всегда говорила...; [00:13:08.820] – Продавец – В принципе, я так всегда говорила...</t>
  </si>
  <si>
    <t>Менеджер не допускала негативных высказываний о компании, не отговаривала клиента, не давала дезинформации о курсе или сертификате. Следующий шаг был четко зафиксирован.</t>
  </si>
  <si>
    <t>[00:28:27.660] – Продавец – ...Я с вами до самого дня термина. На все вопросы, по любому поводу, пишите. Хорошо?</t>
  </si>
  <si>
    <t>Клиент не был введен в заблуждение, информация давалась чётко и доброжелательно, критических искажающих фактов не прозвучало.</t>
  </si>
  <si>
    <t>Юридических рисков не замечено: не делались неправомерные обещания, не разглашались внутренние данные, информация о сертификации подавалась аккуратно.</t>
  </si>
  <si>
    <t>А) Скрипт: 1. Приветствие и представление, 2. Обозначение цели звонка, 3. Проверка, есть ли время, 4. Уточнение состояния клиента, 5. Объяснение процесса встречи с бератером, 6. Примеры типовых вопросов, 7. Отправка памятки, 8. Уточнение доп. деталей по опыту клиента, 9. Предложение тренажёра и памятки, 10. Подведение итогов, 11. Договорённость о следующем контакте, 12. Поддержка и прощание. Б) Особенности: продавец активно слушала, давала много поддержки, пропустила инструкцию по отказу. В) Рабочие элементы: клиент активно делилась подробностями, демонстрировал готовность, согласие на контакт. Г) Неработающие: отсутствие вопроса о понятности/уверенности, нет инструкции на случай отказа.</t>
  </si>
  <si>
    <t>[00:00:01.880] – Продавец – Доброе утро. ...; [00:00:22.800] – Продавец – Отлично. Я буду с вами на связи...; [00:02:38.640] – Продавец – ...бирaйтеру очень важно убедиться...; [00:07:33.460] – Продавец – ...отправлю памятку...; [00:15:23.080] – Продавец – ...направлю вам на e-mail тренажер...</t>
  </si>
  <si>
    <t>А) Разговор завершился дружелюбно и с ясной договорённостью о следующем шаге. Б) Клиент согласилась поддерживать контакт и следить за оповещениями. В) Продавец предложила конструктивный план (отправка материалов, связь 17-го числа, помощь по WhatsApp). Г) Тактика: поддерживать контакт и не навязывать лишних вопросов сработала положительно.</t>
  </si>
  <si>
    <t>[00:28:50.120] – Клиент – Спасибо большое.; [00:28:51.780] – Продавец – Хорошо, тогда вам хорошего дня.; [00:28:56.340] – Продавец – Дня. До свидания.; [00:28:57.940] – Клиент – До свидания.</t>
  </si>
  <si>
    <t>А) Темы: приветствие, объяснение цели звонка, обсуждение процесса встречи с бератером, типовые вопросы, поддержка, памятка и тренажер, детали по опыту клиента, инструкции по коммуникации и договорённость о следующем контакте. Б) Реакция клиента: заинтересованная, позитивная, уверенная, без страхов и возражений. В) Договорённости: согласован следующий контакт (17-е число), отправка памятки, канал коммуникации WhatsApp/email, продавец поддерживает инициативу клиента — никаких конфликтов.</t>
  </si>
  <si>
    <t>1. Не прозвучала инструкция на случай отказа в финансировании: Следовало бы добавить блок с рекомендацией действий при неудачном исходе, например: «В случае отказа — обязательно узнайте причину, запишите словами бератера и сообщите нам, мы поможем составить возражение». Ожидаемый эффект: устойчивость к негативному сценарию, повышение лояльности. 2. Не было проверки, стало ли клиенту яснее: Следовало бы спросить: «Подскажите, стало ли вам понятнее, что ждать от термина?» Ожидаемый эффект: выявить нерешённые вопросы и сильнее связать доверие. 3. Не озвучены дополнительные материалы: Можно предложить памятки по шаблонам резюме или мотивационного письма — "Так будет проще показать свою мотивированность бератеру".</t>
  </si>
  <si>
    <t>1. Активное слушание и персонализация — "Да, у вас хороший настрой", "Вы уже работали бухгалтером", "Четверо детей, вы всё успеваете", — это работало за счет практики эмпатии, массовая техника. 2. Приведение конкретных примеров трудностей и их преодоления — "Я сама через это прошла", "Главное — не складывать руки, идти дальше" — техника storytelling, индивидуальная, снижает барьер страха. 3. Чёткое программирование и проговаривание процесса — "Что будет после термина", "Какой следующий шаг" — структурирует путь для клиента и уменьшает тревожность. Всё это можно и нужно применять масштабно.</t>
  </si>
  <si>
    <t>А) Темперамент: уверенна, самостоятельна, анализирует процесс, делится своими впечатлениями и опытом. Инициативна (сама ищет информацию, записывает отклики, освоила знания по рынку труда Германии). Имя — Екатерина. Б) Цели: стабильная интеграция на рынке труда, получение официального образования, повышение квалификации востребованной профессии. Страхи связаны с языковым барьером, невозможностью устроиться в Германии без нужных сертификатов/языка. Задача — быстрый выход на рынок труда, совмещение с материнством. Мотивация: "Я целенастраиваемый человек, когда идет к цели", "Не складываю рук, утром — работа", "Посещала курсы, но выбираю где легче совмещать". В) Для маркетинга: работают примеры успеха женщин с детьми, чёткая структура курса, низкий порог вхождения по языку, поддержка со стороны школы, материалы на русском языке, регулярная связь. УТП должны подчеркивать практичность знаний и возможность совмещения учёбы с семьёй.</t>
  </si>
  <si>
    <t>Разговор был полноценным, завершился прощальными фразами обеих сторон и не содержал технических сбоев.</t>
  </si>
  <si>
    <t>[00:28:54.500] – Клиент – Спасибо. Вам тоже хорошего.; [00:28:56.340] – Продавец – Дня. До свидания.; [00:28:57.940] – Клиент – До свидания.; [00:29:00.900] – Продавец – До свидания.</t>
  </si>
  <si>
    <t>Разговор — первичный контакт сопровождения: продавец поздравляет с назначением термина, объясняет свою роль, впервые рассказывает о формате встречи с бератером, обещает памятку и тренажёр, договаривается о следующем контакте. Всё соответствует признакам первого контакта.</t>
  </si>
  <si>
    <t>[00:00:01.880] – Продавец – ...поздравляю вас с назначенным термином...; [00:00:22.800] – Продавец – Я буду с вами на связи до самого дня термина. Моя задача — помочь вам подготовиться...; [00:07:33.460] – Продавец – ...отправлю вам памятку...; [00:15:23.080] – Продавец – ...направлю вам на e-mail тренажёр...; [00:15:49.380] – Продавец – ...если мы с вами свяжемся, к примеру, вот 17-го числа...</t>
  </si>
  <si>
    <t>172762423_1888921541_373d47</t>
  </si>
  <si>
    <t>https://docs.google.com/document/d/1TtO1Zelw6HpfygYzE9webGVlGyFXUaZIJWlyeHjEW3E/edit?usp=drivesdk</t>
  </si>
  <si>
    <t>2026-03-16 02:15:33</t>
  </si>
  <si>
    <t>2026-03-16 10:26:26</t>
  </si>
  <si>
    <t>172762423_1888921541</t>
  </si>
  <si>
    <t>+491713586616, Статус: Разговор состоялся</t>
  </si>
  <si>
    <t>11:11:29+01:00</t>
  </si>
  <si>
    <t>Иванна</t>
  </si>
  <si>
    <t>2026-03-13T08:10:06+01:00</t>
  </si>
  <si>
    <t>Автосделка: Lead from: https://sternmeister.de/education_germany2?utm_source=tiktok&amp;utm_id=1856372447835169&amp;utm_campaign=%7Ccid%7C1856372447835169%7Caid%7C1856373202995346&amp;utm_medium=cpc&amp;utm_content=%7Cgid%7C1856372447835185%7Cpls%7CTikTok&amp;ttclid=E_C_P_Cu</t>
  </si>
  <si>
    <t>https://sternmeister.kommo.com/leads/detail/18410090</t>
  </si>
  <si>
    <t>Менеджер корректно поприветствовал клиента, представился по имени, указал компанию SternMeister (Штернмайтер). Всё сделано по стандарту: приветствие и полное представление компании.</t>
  </si>
  <si>
    <t>[00:00:02.50] – Продавец – Ивана, здравствуйте еще раз., [00:00:05.74] – Продавец – Кристина Монсер, компания Штернмайтер. Подскажите, пожалуйста, вам сейчас удобно разговаривать?</t>
  </si>
  <si>
    <t>Менеджер обозначил цель звонка (подготовка, ответы на вопросы, помощь перед встречей с бератором), уточнил длительность ("постараемся быстро"), спросил, удобно ли говорить. Всё необходимое есть.</t>
  </si>
  <si>
    <t>[00:00:05.74] – Подскажите, пожалуйста, вам сейчас удобно разговаривать?, [00:00:15.06] – Я буду с вами до самого дня термина. Моя задача помочь вам подготовиться, ответить на все вопросы и сделать так, чтобы вы пришли на встречу с бератором спокойно и уверенно.</t>
  </si>
  <si>
    <t>Менеджер прямо спросил, есть ли волнение и опасения перед предстоящим термином. Формулировка корректная.</t>
  </si>
  <si>
    <t>[00:00:15.06] – Подскажите, пожалуйста, Ивана, есть ли волнение по поводу предстоящего термина? Возможно, какие-то опасения?</t>
  </si>
  <si>
    <t>Менеджер дал развёрнутую поддержку, объяснив, что бератор — не экзаменатор, главное — мотивация, немецкий может быть на уровне А2, важна уверенность. Это снижает тревожность клиента и поддерживает его.</t>
  </si>
  <si>
    <t>[00:01:14.70] – Я вас поняла. Ну, давайте кратко в любом случае расскажу, как проходит встреча с бератором... Здесь важно понимать, что бератор — это не экзаменатор, он не ставит оценки за немецкий язык. Он хочет действительно увидеть вашу мотивацию и осознанный выбор. Он придет к тому, чему вы хотите. Даже если ваши метки пока на уровне А2, это нормально. Главное, если вы будете говорить, говорить уверенно, четко и пусть даже где-то простыми фразами, ничего в этом страшного нет.</t>
  </si>
  <si>
    <t>Менеджер чётко объяснил, кто такой бератор, его цель и формат встречи — убедиться в мотивации клиента и необходимости выбранного курса.</t>
  </si>
  <si>
    <t>[00:01:14.70] – ...главная задача бератора — убедиться, что выбранный вами курс повышения квалификации действительно поможет вам выйти на рынок труда. Поэтому задают вопросы о вашей мотивации, о вашем опыте, о самом курсе задают вопросы.</t>
  </si>
  <si>
    <t>Менеджер назвал несколько типовых вопросов — почему бухгалтерия, знаете ли о содержании курса, сколько он длится, где работать после, а также объяснил, что вопросы стандартные и готовиться нужно на них.</t>
  </si>
  <si>
    <t>[00:01:14.70] – И часто задают такие вопросы, как: «Почему выбрали именно бухгалтерию? Знаете ли вы содержание курса? Сколько он длится? Где планируете работать после обучения?» В таком духе задают вопросы.</t>
  </si>
  <si>
    <t>Менеджер несколько раз нормализовал ситуацию: что бератор не экзаменатор, главное — мотивация, уровень языка допускается низкий, принимать участие можно с А2.</t>
  </si>
  <si>
    <t>[00:01:14.70] – Здесь важно понимать, что бератор — это не экзаменатор, он не ставит оценки за немецкий язык. ... Даже если ваши метки пока на уровне А2, это нормально. Главное, если вы будете говорить, говорить уверенно, четко и пусть даже где-то простыми фразами, ничего в этом страшного нет.</t>
  </si>
  <si>
    <t>Менеджер сообщил, что отправит памятку для подготовки к термину ("я вам сегодня отправлю памятку"). Канал передачи не уточнялся здесь явно, но позже в разговоре обсуждается e-mail, что можно считать достаточным.</t>
  </si>
  <si>
    <t>[00:01:36.76] – Я вам сегодня отправлю памятку, которую мы разработали специально для наших будущих студентов., [00:06:07.76] – Ну а вы что-то ангибот мне тоже пришлете на e-mail...</t>
  </si>
  <si>
    <t>Менеджер подробно рассказал, что памятка содержит: 19 самых частых вопросов, варианты ответов на немецком, транскрипцию, перевод, раздел «спасатели», ловушки бератера и подсказки, как отвечать на каверзные вопросы.</t>
  </si>
  <si>
    <t>[00:01:36.76] – Это документ, который мы разработали специально для наших клиентов. В ней собрано 19 самых частых вопросов... Там есть транскрипция и перевод на русский язык. ... раздел «Спасатели», которые помогут вам заполнить пустоту... раздел, тоже на него обратите внимание, как вам, так и переводчику, это типичные ловушки от бератора. Там собраны каверзные вопросы, которые бератор иногда задает, и даны подсказки на него ответа.</t>
  </si>
  <si>
    <t>Менеджер сообщил, что отправит клиенту чат-бот-тренажер для отработки вопросов в браузере, как дополнительный инструмент подготовки.</t>
  </si>
  <si>
    <t>[00:03:44.30] – ...я направлю вам еще за пять чат-бот. Это разработанный в нашей компании тренажер, он открывается в браузере, задает вопросы от имени бератора, и можно по памятке ему прямо отвечать.</t>
  </si>
  <si>
    <t>Клиент выражал опасения по поводу уровня немецкого (указал, что не говорит по-немецки, уровень А2), страх отказа в финансировании (раньше отказывали), сомнения в реакции бератора (не смотрят ангиботы). Теги: Страх перед термином, Страх отказа в финансировании, Уверенность в отказе, Низкий уровень немецкого, Непонимание процесса Jobcenter, Недостаточная подготовка.</t>
  </si>
  <si>
    <t>[00:00:36.46] – ...я ее еще не видела, не знаю, какая она. Разговаривать с ней будет очень ровно, потому что я не говорю на немецком., [00:01:04.18] – ...и каждый раз я получаю ответ, что В1, учи немецкий, все., [00:06:40.32] – Там было А2, девочки мне сделали. И все равно я ее не смогла переубедить. Мне говорят, даже если А2, это онлайн-курс. Идите учите Б1, и потом идите на обычный курс, не онлайн.</t>
  </si>
  <si>
    <t>Менеджер чётко, развёрнуто и корректно отработал все сомнения: уважительно объяснил, что уровень немецкого А2 не является препятствием, акцентировал на мотивированности, дал примеры учеников, рассказал о механике решения и как можно подготовиться. Поддержал и эмоционально, и по фактам.</t>
  </si>
  <si>
    <t>[00:01:14.70] – ...даже если ваши метки пока на уровне А2, это нормально. Главное, если вы будете говорить, говорить уверенно, четко и пусть даже где-то простыми фразами, ничего в этом страшного нет., [00:06:59.56] – У нас на А2 учатся, ребята, достаточно успешно и трудоустроены. Конечно...</t>
  </si>
  <si>
    <t>Клиент задавал вопросы по длительности курса, формату, стоимости, процессу ангибот, материалам для подготовки. Менеджер на все дал подробные ответы — о времени, стоимости (гос. фин.), формате, отправке ангибота и т.д.</t>
  </si>
  <si>
    <t>[00:03:53.36] – Клиент – Хорошо, спасибо. Это онлайн-курс? И сколько он длится, 8 месяцев?, [00:08:05.02] – Клиент – Да, а сколько стоит этот курс? Его уже будет все время?</t>
  </si>
  <si>
    <t>Менеджер четко инициировал и согласовал следующий контакт — звонок 18 числа, клиент подтвердил возможность, уточнили временной диапазон. Цель контакта — уточнить подготовку к термину, обсудить дальнейшие вопросы.</t>
  </si>
  <si>
    <t>[00:04:46.34] – Подскажите, пожалуйста, если ставим созвон 18 числа, узнать в целом, как у вас идет подготовка к термину, будут вопросы по детям, можно ли будет принять звонок 18 числа?, [00:09:41.78] – Хорошо, тогда до пяти вечера с вами свяжусь. Если появятся вопросы, мы также их обсудим, может быть по материалам что-то.</t>
  </si>
  <si>
    <t>Менеджер заверил, что остается на связи до дня термина, можно обращаться по вопросам, писать, звонить — канал связи открыт и заявлен явно.</t>
  </si>
  <si>
    <t>[00:09:03.30] – Всю информацию я вам отправлю на почту. И если у вас стоят какие-либо вопросы по поводу обучения, вы можете со мной связаться, написать, запросить термин. Я вам позвоню в удобное для вас время. И мы сами все обсудим.</t>
  </si>
  <si>
    <t>Менеджер прямо спросил, стало ли Клиенту понятнее и появилось ли больше уверенности после их разговора и после получения подсказок/шпаргалок (памятки).</t>
  </si>
  <si>
    <t>[00:05:05.90] – А также, как говорили, хотелось бы узнать, подскажите, стало ли вам более понятно, чего ждать на предстоящем термине, и появилось ли больше уверенности у вас с нашими, скажем, подсказками и шпаргалками?</t>
  </si>
  <si>
    <t>Менеджер подробно объяснил дальнейшие шаги: после успешного термина документы отправляются в агентство, там назначается новый термин, важно сделать быстро, бератер может не заметить нужную дату.</t>
  </si>
  <si>
    <t>[00:05:25.90] – Да, хотелось бы проговорить еще очень важный момент. Если термин в джоб-центре пройдет успешно, ваши документы должны передать в агентство за сферарбай. Берайтер вам об этом скажет. Далее он назначит вам новый термин именно туда. И здесь важно сделать его как можно быстрее, чтобы не пропустить начало потока.</t>
  </si>
  <si>
    <t>Менеджер не дал прямых инструкций клиенту на случай отказа в финансировании, не проговорил, что делать, если бератор не одобрит. Было только обсуждение прошлых отказов и текущих шансов.</t>
  </si>
  <si>
    <t>Менеджер прямо указал, что будет на связи до самого дня термина и что клиент может обращаться по вопросам/просьбам. Проговаривалась поддержка и после термина при следующем контакте.</t>
  </si>
  <si>
    <t>[00:09:03.30] – ...если у вас стоят какие-либо вопросы по поводу обучения, вы можете со мной связаться, написать, запросить термин. Я вам позвоню в удобное для вас время. И мы сами все обсудим. ... Я с вами на связи до самого дня термина. Помогу.</t>
  </si>
  <si>
    <t>Продавец обращается по имени (минимум трижды: Ивана), использует вежливые фразы (“пожалуйста”, “спасибо”, “замечательно”, “будьте добры”, “прошу прощения”, “напишите, если возникнут вопросы”, “я вас поняла”). Стиль очень тёплый и поддерживающий. Общался уважительно, подстраивался под тональность клиента, не проявлял холодности даже в моменты сомнений клиента.</t>
  </si>
  <si>
    <t>[00:00:05.74] – Кристина Монсер, компания Штернмайтер. Подскажите, пожалуйста...</t>
  </si>
  <si>
    <t>Активное слушание выражено в откликах (“я вас поняла”, “я согласна”, “я понимаю”, “замечательно”), частом перефразировании и поддержке. Продавец подхватывает мысли клиента (о сложности с языком, страхе отказа) и развивает их, повторяя своими словами и отвечая выдержано. Есть и другие фразы-отзеркаливания.</t>
  </si>
  <si>
    <t>[00:00:55.06] – Хорошо, я вас поняла.</t>
  </si>
  <si>
    <t>Продавец не допускал критических ошибок: не дискредитировал компанию, не говорил о неаккредитованности, не отговаривал, зафиксировал следующий шаг и позитивно завершил звонок. Не подтверждено дезинформации по AZAV или негативных высказываний.</t>
  </si>
  <si>
    <t>[00:09:03.30] – Всю информацию я вам отправлю на почту. ...и если появятся вопросы, обязательно пишите. Я с вами на связи до самого дня термина.</t>
  </si>
  <si>
    <t>Информация Продавца соответствовала действительности, критических ошибок нет. Не было нарушений по формату, аккредитации, стоимости, содержанию, уважению или структуре. Все основные параметры даны честно и корректно.</t>
  </si>
  <si>
    <t>[00:08:09.26] – Государство отобрало наш курс на сумму 9600 евро. ...здесь по поводу стоимости можете особо не обращать внимания, потому что есть дороже, есть дешевле. ...стоимость программы урегулирована именно государством, она полностью покрывает.</t>
  </si>
  <si>
    <t>Менеджер не обещал гарантированное трудоустройство, не раскрывал внутреннюю или конфиденциальную информацию, не вводил в заблуждение относительно лицензии AZAV или сертификатов, давал корректные формулировки по условиям обучения.</t>
  </si>
  <si>
    <t>A) Скрипт:
1. Приветствие, представление, уточнение удобства разговора
2. Мини-программирование: цель звонка — сопровождение и подготовка
3. Уточнение эмоционального состояния; выявление страхов
4. Объяснение формата встречи с бератером, его роли
5. Типовые вопросы бератера
6. Снятие страхов (не экзамен, важна мотивация, уровень языка допускается A2)
7. Анонс памятки, краткое описание содержания, объяснение пользы
8. Анонс отправки тренажера (чат-бота)
9. Ответы на вопросы клиента по курсу (формат, длительность, ангибот, цена, процесс)
10. Следующий контакт — согласование даты и времени
11. Обсуждение поддержки, открытого канала связи
12. Финализация — контроль уверенности, поддержка, прощание
Б) Особенности: Менеджер последовательно развивал диалог, не упускал эмпатию, самостоятельно инициировал договорённость о следующем контакте, не торопил клиента к покупке/записи
В) Клиент проявлял интерес на блоках подготовки, материалах, тренажере, процессе подачи, стоимости
Г) Клиент давал небольшие возражения, но не уходил в сомнение, благодаря поддержке Продавца. Эл-т оплаты не обсуждался напрямую, так как упор на государственное финансирование</t>
  </si>
  <si>
    <t>[00:00:05.74] – Кристина Монсер, компания Штернмайтер..., [00:00:15.06] – Я буду с вами до самого дня термина..., [00:01:04.18] – С этим бератором, да. Но с предыдущим..., [00:01:14.70] – Я вас поняла. Ну, давайте кратко в любом случае расскажу..., [00:01:36.76] – Я вам сегодня отправлю памятку..., [00:03:44.30] – ...направлю вам еще за пять чат-бот..., [00:04:46.34] – ...если ставим созвон 18 числа..., [00:09:03.30] – Всю информацию я вам отправлю на почту..., [00:10:03.68] – Спасибо и вам.</t>
  </si>
  <si>
    <t>Разговор завершился фиксацией следующего шага (созвон до дня термина, договорённость о времени), клиент не отказывался и не давал поводов считать диалог неуспешным. Продавец действовал правильно — был внимателен, поддержал и не упустил клиента на этапе закрытия.</t>
  </si>
  <si>
    <t>[00:09:41.78] – Хорошо, тогда до пяти вечера с вами свяжусь. Если появятся вопросы, мы также их обсудим... Я с вами на связи до самого дня термина. Помогу. Спасибо. Легко. Запишите обязательно. Хорошо, тогда доброго вам дня.</t>
  </si>
  <si>
    <t>A) Содержание звонка: Менеджер поприветствовал, представился, обозначил цель — подготовка к встрече с бератором. Закрыл блоки: объяснил роль бератора, этапы встречи, типовые вопросы, снизил уровень тревожности, описал формат курса, анонсировал памятку и тренажёр, ответил на вопросы клиента по длительности, формату, стоимости, этапу ангибот и финансирования. Организовал следующую коммуникацию. 
Б) Реакция клиента: преимущественно заинтересованная, местами осторожная (по поводу языка и прошлых отказов), позитивная к памятке и поддержке, благодарит, принимает дальнейшие шаги. 
В) Договорённости: следующая связь — до дня термина, конкретно в течение дня 18 числа до 17:00, открытый канал коммуникации через почту и телефон, договорённость о получении памятки и тренажёра.</t>
  </si>
  <si>
    <t>1. Не отработана инструкция на случай отказа:
– Ошибка: Менеджер не проговорил клиенту пошаговые действия, если бератор не одобрит курс. Это снижает уверенность клиента, который уже сталкивался с отказами.
– Как лучше: "Если вдруг вы получите отказ от бератора, обязательно спросите, что стало причиной и какие шаги помогут получить финансирование в будущем. Дайте знать мне, чтобы мы согласовали тактику повторного обращения."
– Эффект: Укрепление чувства поддержки и снижения страха перед возможным отказом.
2. Недостаточно акцентирован индивидуальный разбор кейсов клиента:
– Ошибка: Не уточнены детали прошлых отказов, чтобы скорректировать подход.
– Как лучше: "Расскажите, какие именно формулировки слышали ранее в отказах?"
– Эффект: Больше доверия, возможность подготовить конкретные доводы.
3. Можно больше вовлекать клиента в диалог:
– Ошибка: Больше информирования, меньше вовлекающих вопросов (например, о мотивации, ожиданиях от курса и т.д.)
– Как лучше: "Что для вас самое важное на обучении? Какие задачи хотите решить?"
– Эффект: Повышение вовлечённости, больше информации для индивидуальных аргументов.</t>
  </si>
  <si>
    <t>1. Активное слушание, эмпатия: "Я вас поняла. Ну, давайте кратко в любом случае расскажу, как проходит встреча с бератором..." — Продавец отзеркаливал интонацию клиента, внимательно слушал и реагировал живо. Это создает доверие и снижает тревожность (массовая техника).
2. Снятие страха — нормализация ситуации: "Главное, если вы будете говорить, говорить уверенно, четко и пусть даже где-то простыми фразами, ничего в этом страшного нет." — Минимизирует барьер страха и неуверенности из-за уровня языка (массовая техника).
3. Анонс дополнительных материалов (памятка, чат-бот): "Я вам сегодня отправлю памятку...", "Я направлю вам еще чат-бот..." — Повышает ценность поддержки, усиливает уверенность клиента в своей подготовленности. (массовая техника)</t>
  </si>
  <si>
    <t>A) Демографический и психологический портрет: 
Имя — Ивана. Женщина средних или старших лет (контекст: упоминает внуков, занятость с детьми после 17:00). Темперамент спокойный, терпеливый, открыто делится затруднениями. Стиль принятия решений – рациональный, осторожный, отталкивается от прошлых неудач. Проявляет инициативу (вопросы), но и сомневается (опыты с отказами по финансированию, язык).
Б) Цели и приоритеты: 
– Хочет повысить квалификацию, устроиться на работу бухгалтером, выйти на рынок труда Германии, обрести уверенность.
– Главные боли: страх отказа (уже был опыт), низкий уровень немецкого, опасения по поводу формальности подхода бераторов.
– Ожидания: поддержка в подготовке, понимание этапов, шанс на обучение вне зависимости от языка.
В) Для маркетинга и продукта: 
– Триггеры: акцент на поддержке, примерах успешных кейсов с А2, подготовительных материалах, реальных историях студентов.
– Важны формулы: “ваше волнение нормально”, “мы с вами до самого дня термина”, “аналогичные клиенты успешно обучаются и устраиваются”.
– Предложения: быстрые письменные брифы по итогам каждого звонка, персональная пошаговая карта, работа с повторными отказами, истории успеха похожих студентов.</t>
  </si>
  <si>
    <t>Диалог завершился вежливо и логично: участники попрощались, не было резких обрывов, сбоя или технических проблем.</t>
  </si>
  <si>
    <t>[00:10:03.68] – Клиент – Спасибо и вам..</t>
  </si>
  <si>
    <t>Явно первый контакт сопровождения: Менеджер поздравлял с тем, что назначен термин и объяснял, что будет на связи до дня термина, впервые рассказывал про встречу с бератором, анонсировал отправку памятки, тренажёра, договаривался о последующем звонке. Все признаки первого контакта присутствуют.</t>
  </si>
  <si>
    <t>[00:00:15.06] – Я буду с вами до самого дня термина. Моя задача помочь вам подготовиться, ответить на все вопросы..., [00:01:36.76] – Я вам сегодня отправлю памятку..., [00:03:44.30] – Я направлю вам еще за пять чат-бот..., [00:04:46.34] – если ставим созвон 18 числа...</t>
  </si>
  <si>
    <t>172712626_1888773751_b61275</t>
  </si>
  <si>
    <t>https://docs.google.com/document/d/1rx4wVQS3PXYgLMaBXTC74ubLsAzaCAjdRZpO1nXZWJI/edit?usp=drivesdk</t>
  </si>
  <si>
    <t>2026-03-16 02:23:30</t>
  </si>
  <si>
    <t>2026-03-16 10:30:12</t>
  </si>
  <si>
    <t>172712626_1888773751</t>
  </si>
  <si>
    <t>16:41:47+01:00</t>
  </si>
  <si>
    <t>Менеджер корректно поприветствовала клиента, представилась по имени (Кристина) и обозначила название компании (Штермастер).</t>
  </si>
  <si>
    <t>[00:00:03.30] – Продавец – Катерина, добрый вечер, здравствуйте. [00:00:06.82] – Продавец – Менеджер компании Штермастер Кристина.</t>
  </si>
  <si>
    <t>Менеджер обозначила цель звонка (выяснить, удалось ли открыть файлы), однако не уточнила, удобно ли клиенту говорить и не обсудила длительность разговора. Обсуждение формата общения также отсутствует.</t>
  </si>
  <si>
    <t>[00:00:06.82] – Продавец – ...удалось ли открыть вам файлы, которые я вам отправляла, удалось ли их посмотреть?</t>
  </si>
  <si>
    <t>Менеджер не спросила напрямую о самочувствии или переживаниях клиента перед встречей/термином, не было вопроса о волнении или эмоциях.</t>
  </si>
  <si>
    <t>Клиент озвучила неуверенность относительно своих дальнейших действий и будущего направления. Менеджер поддержала клиента, уделила внимание его ситуации, предложила возможные пути развития, объяснила важность социальных гарантий, а также поддержала её возможные выборы. Такая реакция может помочь снизить тревожность.</t>
  </si>
  <si>
    <t>[00:02:17.22] – Продавец – Ну, если устроитесь на работу, то замечательно, особенно если это вам нравится. ... Тем более, что СНГ-специалисты в этой сфере очень популярны... Поэтому это серьёзное решение... Получить сертификат и идти работать на тулсайт, на удаленку — это легко сделать.</t>
  </si>
  <si>
    <t>Менеджер объяснила, что для бюратора главное, чтобы клиент устроился на работу, и что задача бюратора не в конкретном выборе профессии, а в том, чтобы клиент не стоял в центре.</t>
  </si>
  <si>
    <t>[00:01:25.30] – Продавец – Бюратору, в какое направление вы пойдете, для него нет разницы. Главное, чтобы вы вышли на работу и не стояли в центре. Это по отзывам наших студентов. ... Для бюратора по факту большой разницы нет, куда вы пойдете работать. Ему главное, чтобы вы не стояли в центре, и его именно в этом задача исключается.</t>
  </si>
  <si>
    <t>Менеджер не приводила примеров типичных вопросов бератера (о мотивации, содержании курса, уровне немецкого и пр.), не разъяснила, что спрашивают на встрече.</t>
  </si>
  <si>
    <t>Менеджер поддержала клиента, объясняя, что бюратору не важно выбранное направление, и главное — желание работать, тем самым снижая значимость термина как экзаменационного события и нормализуя ситуацию.</t>
  </si>
  <si>
    <t>[00:01:25.30] – Продавец – Бюратору, в какое направление вы пойдете, для него нет разницы. Главное, чтобы вы вышли на работу и не стояли в центре.</t>
  </si>
  <si>
    <t>В разговоре отсутствует информация о том, что менеджер отправит памятку для подготовки к термину или обозначит канал отправки.</t>
  </si>
  <si>
    <t>Менеджер не объяснил содержание памятки для подготовки к термину и не обозначил её пользу для подготовки.</t>
  </si>
  <si>
    <t>Нет упоминания об отправке тренажёра или другого инструмента для самостоятельной подготовки к термину.</t>
  </si>
  <si>
    <t>Клиент в разговоре не озвучил явных возражений или страхов перед термином, отказом, уровнем немецкого, сложностью вопросов, процессом и т.д. Клиент находился в раздумьях по поводу выбора направления и упомянул, что ему надо получить мнение бюратора, но это скорее проговаривание ситуации и не явное возражение.</t>
  </si>
  <si>
    <t>[00:00:37.67] – Клиент – ...я еще в раздумьях, что я здесь буду делать. ... я и то, и то сейчас узнаю, как мне лучше.</t>
  </si>
  <si>
    <t>Клиент не озвучивал явных возражений или опасений, требующих отработки. Продавец в целом реагировал на размышления клиента, поддерживал его и предлагал разные сценарии, однако отработки конкретных возражений не требовалось.</t>
  </si>
  <si>
    <t>Клиент не задавал явных прямых вопросов менеджеру в ходе данного разговора.</t>
  </si>
  <si>
    <t>Менеджер обозначил, что если клиент определится, то напишет завтра в WhatsApp. Также прозвучала договоренность, что в случае какого-либо решения клиент напишет, чтобы специалист мог помочь подготовиться к встрече с бюратором.</t>
  </si>
  <si>
    <t>[00:04:41.38] – Продавец – ...если вы все-таки решите пойти в агентство Феррабайт по предложениям, пожалуйста, напишите мне завтра в WhatsApp.</t>
  </si>
  <si>
    <t>Менеджер предложил клиенту писать ему в WhatsApp при необходимости, оставив открытый канал связи.</t>
  </si>
  <si>
    <t>[00:04:41.38] – Продавец – ...пожалуйста, напишите мне завтра в WhatsApp.</t>
  </si>
  <si>
    <t>Менеджер не уточнил становится ли клиенту понятнее, чего ожидать на термине и появилась ли дополнительная уверенность после разговора.</t>
  </si>
  <si>
    <t>Менеджер не объяснил клиенту, что происходит после успешного прохождения термина в Jobcenter (например, о дальнейших шагах, документах, назначении следующего термина и т.д.).</t>
  </si>
  <si>
    <t>Менеджер не дал инструкции на случай отказа бюратора в финансировании курса или объяснения, какие шаги предпринять в такой ситуации.</t>
  </si>
  <si>
    <t>Менеджер не сказал, что свяжется с клиентом после термина для обсуждения дальнейших шагов и не проговорил о помощи после прохождения термина.</t>
  </si>
  <si>
    <t>Продавец использовал доброжелательный и мягкий тон, обращался по имени («Катерина»), говорил «пожалуйста», «спасибо», «если что» и другие вежливые обороты. Общение было уважительным, подстраивался под смену темпа и настроения клиента.</t>
  </si>
  <si>
    <t>[00:00:03.30] – Продавец – Катерина, добрый вечер, здравствуйте.</t>
  </si>
  <si>
    <t>Продавец проявляла признаки активного слушания, реагировала на размышления клиента, поддерживала диалог, адаптировала аргументацию к деталям из речи клиента. Например, обсуждала оба направления (медицина и бухгалтерия), возвращалась к истории смены бюратора.</t>
  </si>
  <si>
    <t>[00:01:07.20] – Клиент – Я еще не уверена, хочу ли я его получить. ... [00:01:25.30] – Продавец – Бюратору, в какое направление вы пойдете, для него нет разницы.</t>
  </si>
  <si>
    <t>Критических ошибок не выявлено. Продавец не высказывался негативно о компании, не отговаривал клиента, не давал искажённой информации по сертификатам AZAV/DEKRA, не 'сливал' клиента. Следующий шаг был обозначен: написать в WhatsApp при принятии решения.</t>
  </si>
  <si>
    <t>Продавец не давал ложной или искажённой информации, не проявлял грубости, не говорил 'я не знаю' по ключевым вопросам. Стиль общения уважительный. Ответы и поддержка соответствуют ожиданиям.</t>
  </si>
  <si>
    <t>Юридически опасных фраз или нарушений (разглашение информации, недопустимых обещаний, заблуждений по AZAV/сертификату) не выявлено.</t>
  </si>
  <si>
    <t>А) Структура: (1) Приветствие, представление, проверка открытия файлов; (2) Уточнение, как обстоят дела со встречей и какими вариантами интересуется клиент, обсуждение отзывов и направлений; (3) Обсуждение выбора между медициной и бухгалтерией, объяснение взглядов бюратора; (4) Аргументация в пользу получения сертификата и долгосрочного подхода, личные истории; (5) Обсуждение этапа согласования через бюратора и агентство; (6) Заключение, предложение написать в WhatsApp при решении, лёгкое закрытие. Б) Особенности: менеджер много делится личным мнением, часто уходит в описательные монологи; не использует классическую структуру продаж (диагностика — презентация — дожим), не делает акцент на упаковке курса Sternmeister. В) Элементы, которые сработали: поддержка, история о деде, советы о совмещении сфер деятельности. Г) Не сработало: нет конкретного акцента на продукте Sternmeister, нет жёсткого call-to-action, клиент так и не выразил явного интереса к курсу и не дал согласия. Решение осталось открытым: 'я в раздумьях', 'напишу, если будет интересно'. Менеджер не сделал попытки зафиксировать более конкретные действия (например, подбор термина, предварительная запись, отправка памятки, уточняющий вопрос о мотивации).</t>
  </si>
  <si>
    <t>А) Разговор завершился открыто: клиент не дал ни согласия, ни отказа, оставил всё на стадии 'возможно', 'посмотрю варианты', 'напишу, если потребуется'. Б) Клиент сказала: 'может быть, сейчас остановлюсь на какой-то этой работе, и вообще вопросы будут закрыты', 'я посмотрю', 'если будет интересно, я напишу'. В) Продавец не сделал попытки уточнить, что мешает принять решение, не акцентировал на уникальных выгодах курса Sternmeister, не предложил быстрых или гарантированных шагов 'здесь и сейчас', не поработал возражения. Г) Возможная улучшенная стратегия: добавить прямой вопрос — 'Что бы вам помогло определиться и принять решение? Хотите, подберем дату термина и заранее подготовим пакет документов?'. Это позволило бы ускорить принятие решения или хотя бы вместе расписать конкретный план.</t>
  </si>
  <si>
    <t>[00:07:06.62] – Клиент – Да, да. Можно с таким сделать хоть ход конем, конечно. Если вам будет интересно, я по поводу последнего напишу.</t>
  </si>
  <si>
    <t>А) Звонок посвящён проверке статуса клиента по ранее высланным материалам и обсуждению его выбора между вариантами развития — медицинское направление или бухгалтерия. Менеджер подчёркивает плюсы официального сертификата, пенсии и социальной защищённости. Обсуждались страхи относительно бюратора, роль агентства по занятости, сдерживающие факторы выбора, открытые вопросы. Презентация курса Sternmeister отсутствует, этап оплаты не затрагивался. Б) Клиент сдержан, рационален, инициатива выражается в самоанализе, решения не принято, явных эмоций нет, реакция — нейтрально-позитивная. В) Зафиксирована мягкая договорённость: если клиент определится, напишет менеджеру в WhatsApp для дальнейшей консультации. Следующий шаг зависит от активности клиента, инициативы по закреплению времени/термина не было.</t>
  </si>
  <si>
    <t>1. Не запрограммировал разговор и не уточнил, удобно ли говорить. Цитата: 'удалось ли открыть вам файлы...' — Начало без уважительного уточнения, клиент мог быть занят. Надо: 'Скажите, удобно ли Вам сейчас говорить?'. Эффект: повысит комфорт и лояльность клиента. 2. Не сделал презентацию курса Sternmeister и его отличий. Контекст: обсуждалась бухгалтерия в целом, минусы агентств, а не курс и его преимущества (AZAV, карьерный центр, преподаватели, практика и пр.). Надо: коротко рассказать о ключевых УТП. Эффект: повысит ценность и уникальность предложения. 3. Не прояснил реальные мотивы/страхи клиента. Цитата: 'я в раздумьях...' — Продавец не задал уточняющий вопрос, что важно для клиента, почему он сомневается, что его останавливает. Надо: 'Что для вас сейчас самое главное при выборе? Какие у вас есть опасения?'. Эффект: выявление возражений, ускорение перехода к продаже. 4. Не зафиксировал чёткий следующий шаг. Формулировка: 'напишите мне, когда определитесь' — Слабый дожим. Лучше: предложить созвониться на конкретном этапе или забронировать предварительный термин вместе. Эффект: выше вероятность довести клиента до этапа покупки. 5. Не дал инструкций, что делать при отказе бюратора или как готовиться к термину (памятка, тренажёр, разбор встреч и т.д.).</t>
  </si>
  <si>
    <t>1. Эмпатия и адаптация — 'Если устроитесь на работу, то замечательно, особенно если это вам нравится. ... Тем более, что СНГ-специалисты в этой сфере очень популярны.' Контекст: Клиент в сомнениях, менеджер поддержала и показала уважение к любому выбору. Сработало за счёт техники эмоциональной поддержки и равного отношения, что важно для таких клиентов. Тип: массовая техника. 2. Использование 'storytelling': История о дедушке, пенсионном обеспечении и социальной безопасности в Германии. Формирует доверие к советам менеджера, добавляет личностный компонент и уменьшает формальность разговора (индивидуальная техника). 3. Открытый канал связи: Менеджер несколько раз сказала, что клиент может написать при любом вопросе и конкретизировала — WhatsApp, оперативная связь (массовая техника, повышает лояльность и клиентоориентированность). Выраженных приёмов дожима, спин-вопросов, упаковки курса Sternmeister не использовалось.</t>
  </si>
  <si>
    <t>А) Психологический и демографический портрет: Имя Катерина, проживает в Германии, происхождение — Украина. Хорошая образованность (экономическое и медицинское образование), рациональна, решения принимает после тщательного обдумывания, склонна к параллельным стратегиям ('рассматриваю и ту, и другую сферу'); проявила сдержанность, спокойствие, не склонна открыто делиться страхами ('плавающее состояние', 'я честно говорю', 'еще не уверена'). Обычно проактивна, но в отношении курсов — пассивная, ожидание бюратора, нет острого запроса. Б) Цели: получить стабильность, социальную защищённость, рассмотреть варианты максимального использования имеющегося опыта (и бухгалтерия, и медицина). Важен вопрос оформления на работу, получение достойной пенсии. Фраза: 'У меня сейчас два предложения по работе есть ... может быть, сейчас остановлюсь на какой-то этой работе и вопросы все будут закрыты.' Сомнения заключаются в выборе направления и неопределённом будущем. В) Для маркетинга: сегмент образованных мигрантов, которым важно сравнение стабильности и гибкости (работа vs обучение). Для усиления продаж важны акценты на официальном статусе курса, гарантиях социальной защищённости, гибкости (онлайн, сочетание с занятостью), предложить быстрый старт (созвон, бронирование). В коммуникации использовать индивидуальный подход и примеры историй успеха. Можно масштабировать на аудиторию с несколькими образованиями и переориентацией в эмиграции.</t>
  </si>
  <si>
    <t>[00:06:17.16] – Клиент – ...у меня есть опыт работы, ведения фирмой, бухгалтерией, бизнесом в общем, поэтому они не сопротивляются.</t>
  </si>
  <si>
    <t>Разговор завершился логично, с финальными фразами и прощанием обеих сторон.</t>
  </si>
  <si>
    <t>[00:08:00.52] – Клиент – Спасибо вам большое. [00:08:02.10] – Продавец – Хорошо, тогда. До свидания.</t>
  </si>
  <si>
    <t>Звонок относится к промежуточному этапу сопровождения: менеджер уточняет, ознакомился ли клиент с файлами, как обстоят дела с принятием решения, обсуждает дальнейшие шаги в Jobcenter, а не впервые рассказывает о подготовке к термину или отправляет памятку. Признаков первичного контакта нет. Примеры: '[00:00:06.82] – Менеджер компании Штермастер Кристина. Звонила, знаете, удалось ли открыть вам файлы, которые я вам отправляла, удалось ли их посмотреть?'; '[00:00:19.70] – Продавец – Да, просто у нас уже семинар был 16 числа. ... вы мне тогда говорили о компании, которую вы рассматривали...' — ранее уже был контакт.</t>
  </si>
  <si>
    <t>[00:00:06.82] – Менеджер компании Штермастер Кристина. Звонила, знаете, удалось ли открыть вам файлы, которые я вам отправляла, удалось ли их посмотреть?</t>
  </si>
  <si>
    <t>172146543_1888736397_d6e1c4</t>
  </si>
  <si>
    <t>https://docs.google.com/document/d/1eiSDVryszXAD3Jmq5rfTHqhdHuW0SGV3ulYrpfyHOeI/edit?usp=drivesdk</t>
  </si>
  <si>
    <t>2026-03-16 02:22:50</t>
  </si>
  <si>
    <t>2026-03-16 10:29:57</t>
  </si>
  <si>
    <t>172146543_1888736397</t>
  </si>
  <si>
    <t>+491793941960, Статус: Разговор состоялся</t>
  </si>
  <si>
    <t>13:52:44+01:00</t>
  </si>
  <si>
    <t>Mariia</t>
  </si>
  <si>
    <t>2026-03-12T13:33:12+01:00</t>
  </si>
  <si>
    <t>https://sternmeister.kommo.com/leads/detail/18397822</t>
  </si>
  <si>
    <t>Менеджер корректно поприветствовала клиента, представилась по имени и обозначила компанию. Приветствие было вежливым, информативным и соответствовало стандарту. Единственное, название компании прозвучало как 'Штерммастерс', что допустимый вариант.</t>
  </si>
  <si>
    <t>[00:00:05.04] – Продавец – Здравствуйте, меня зовут Кристина, я менеджер сопровождения компании Штерммастерс.</t>
  </si>
  <si>
    <t>Менеджер обозначила цель звонка (обсудить дальнейшие шаги по подготовке к термину), упомянула примерную длительность разговора (буквально минут 10), однако напрямую не спросила, удобно ли клиенту говорить, но уточнила возможность занять время.</t>
  </si>
  <si>
    <t>[00:00:14.40] – Продавец – Подскажите, пожалуйста, будет у вас буквально минут 10 для того, чтобы мы обсудили наши дальнейшие шаги с вами?</t>
  </si>
  <si>
    <t>Менеджер прямо спросила, есть ли у клиента волнения или сомнения перед предстоящим термином, корректно сформулировав вопрос.</t>
  </si>
  <si>
    <t>[00:00:32.62] – Продавец – Подскажите, пожалуйста, есть ли какие-то волнения перед предстоящим термином, сомнения, возможно?</t>
  </si>
  <si>
    <t>Клиент озвучила спокойствие, уточнив только пожелание насчет одобрения обучения. Менеджер отреагировала поддерживающе и доброжелательно. Позже, даже когда клиент выражала осторожность насчет языка, менеджер нормализовала переживания и успокаивала.</t>
  </si>
  <si>
    <t>[00:00:49.70] – Продавец – Я вас поняла., [00:01:59.38] – Продавец – Даже если у вас немецкий не на уровне носителя, это нормально. Главное говорить четко, уверенно, пусть даже где-то просто не сразу., [00:02:10.44] – Продавец – Главное говорить именно уверенно.</t>
  </si>
  <si>
    <t>Менеджер четко объяснила, кто такой бератер (консультант в Центре), и его задачу — удостовериться в целесообразности курса для клиента и фокусе на трудоустройстве.</t>
  </si>
  <si>
    <t>[00:01:08.11] – Продавец – Бирайтер – это ваш консультант в Центре, и его задача убедиться, что выбранный вами курс по улучшению квалификации действительно может вам помочь выйти на рынок труда. [00:01:23.81] – Продавец – Ваша конечная цель – это трудоустройство.</t>
  </si>
  <si>
    <t>Менеджер привела целый блок стандартных вопросов бератера: мотивация, содержание курса, длительность, планы трудоустройства, уровень немецкого.</t>
  </si>
  <si>
    <t>[00:01:33.56] – Продавец – И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какой у вас уровень немецкого, все эти стандартные вопросы, которые нужно будет подготовить вам сами.</t>
  </si>
  <si>
    <t>Менеджер объяснила, что бератер не экзаменатор, что нет строгой оценки языка, главное мотивация, и поддержала клиента словами о том, что даже с несовершенным немецким всё нормально.</t>
  </si>
  <si>
    <t>[00:01:50.54] – Продавец – Здесь тоже очень важно понимать, что бирайтер не экзаменатор, он не будет снимать оценки за немецкий. Он именно хочет увидеть вашу мотивацию и осознанность выбора. Даже если у вас немецкий не на уровне носителя, это нормально.</t>
  </si>
  <si>
    <t>Менеджер сообщила, что отправит памятку для подготовки к термину, указав, что делает это прямо сейчас по email.</t>
  </si>
  <si>
    <t>[00:02:13.88] – Продавец – Чтобы вы могли начать готовиться уже сегодня, я прямо сейчас вам на e-mail отправлю памятку.</t>
  </si>
  <si>
    <t>Менеджер описала содержание памятки: 19 самых частых вопросов, варианты ответов на немецком с транскрипцией и переводом, фразы, которые помогают выиграть время, и раздел с типичными ловушками и стратегиями ответов.</t>
  </si>
  <si>
    <t>[00:02:26.07] – Продавец – Это документ, который мы разработали специально для наших будущих студентов., [00:02:29.38] – Продавец – В нем собрано 19 самых частых вопросов от бирайтера., [00:02:38.08] – Продавец – Там есть раздел «Фразы спасателей», которые помогут вам, если вы не поняли вопрос или вам нужно выиграть время, так скажем., [00:02:45.47] – Продавец – И еще один важный раздел, там типичные ловушки от бирайтера. Там описаны каверзные вопросы, которые бирайтеры иногда задают с правильными стратегиями ответа.</t>
  </si>
  <si>
    <t>Менеджер сообщила, что дополнительно отправит тренажер — бот с вопросами для самостоятельной отработки, описала способ получения и цель.</t>
  </si>
  <si>
    <t>[00:03:59.88] – Продавец – Поскольку у вас уровень языка хороший, дополнительно вам еще отправлен email, разработанный в нашей компании тренажер. Сейчас бот открывается в браузере. Задает вопросы, и вы можете, возможно, по памятке как раз-таки от себя что-то добавить, чтобы вы прям уверенно чувствовали себя на следующем термине.</t>
  </si>
  <si>
    <t>Клиент не выражала явных возражений, кроме небольшого опасения насчет финансирования (страх отказа в финансировании/сомнение): 'Единственное, что я хочу, чтобы мне одобрили обучение, ну и все.' и позже — вопрос о шансах получения одобрения, а также беспокойство по поводу документов об образовании ('у меня, я не знаю, уже лет 20 нет свидетельства о рождении...'). Также есть сомнение, подходят ли документы из ДИИ.</t>
  </si>
  <si>
    <t>[00:00:43.90] – Клиент – Единственное, что я хочу, чтобы мне одобрили обучение, ну и все., [00:04:32.70] – Клиент – Вопрос. А какой шанс, что меня одобрят, учитывая, что это Weiterbildung?, [00:04:45.04] – Клиент – Потому что у меня есть образование на бухгалтера, экономическое, и я даже нашла свои какие-то дипломы, я их даже переслала сюда, но момент в том, что у меня, я не знаю, уже лет 20 нет свидетельства о рождении..., [00:06:02.84] – Клиент – Я работала неофициально., [00:06:42.30] – Клиент – Нет, но это всё у меня есть в ДИИ, вытягивать из ДИИ я могу, но это, как вроде бы, не считается здесь.</t>
  </si>
  <si>
    <t>Менеджер корректно реагировал на беспокойства клиента относительно одобрения и документов. Спокойно объяснил, что шансы хорошие, посоветовала дополнительные пути поиска подтверждающих документов, и пообещала уточнить у ведущего специалиcта варианты решения ситуации.</t>
  </si>
  <si>
    <t>[00:04:38.16] – Продавец – У вас есть шанс хороший на обучение, а почему нет? Еще вопрос есть?, [00:05:43.64] – Продавец – Вы можете зайти на Пенсионный фонд Украины на сайт, и там есть документы..., [00:07:18.53] – Продавец – Я проконсультируюсь еще с ведущим специалистом у нас по Jobcenter, у него спрошу по поводу документов.</t>
  </si>
  <si>
    <t>Клиент задавала несколько вопросов: про шансы одобрения, про документы, про то, подходят ли подтверждения из ДИИ. Менеджер ответил на все их последовательно, дав развёрнутые рекомендации.</t>
  </si>
  <si>
    <t>[00:04:32.70] – Клиент – Вопрос. А какой шанс, что меня одобрят, учитывая, что это Weiterbildung?, [00:06:42.30] – Клиент – Нет, но это всё у меня есть в ДИИ, вытягивать из ДИИ я могу, но это, как вроде бы, не считается здесь., [00:07:07.50] – Продавец – На них желательно опостили, украинские опостили, что Украина официально заверила, что это ваш документ.</t>
  </si>
  <si>
    <t>Менеджер зафиксировал дату следующего контакта — 17-е число, объяснив, что к этому времени уточнит вопросы по документам и будет на связи по всем вопросам.</t>
  </si>
  <si>
    <t>[00:04:20.76] – Продавец – Подскажите, пожалуйста, если мы с вами свяжемся, к примеру, 17-го числа, вдруг у вас вопросы по материалам, по терминам?, [00:07:53.90] – Продавец – Я тогда на 17-е число останусь на связи, узнаю у коллег, где можно вообще взять документы, может быть, откуда-то их можно скачать, поставить на них апостиль, на сайт, посмотрю, что можно подсказать.</t>
  </si>
  <si>
    <t>Менеджер сообщил клиенту, что всегда на связи и можно обращаться по любым вопросам как по email, так и по WhatsApp, тем самым демонстрируя открытость для поддержки.</t>
  </si>
  <si>
    <t>[00:08:18.99] – Продавец – Я вам вопросы отправлю, если вдруг что-то не открылось, что-то не пришло, что-то потерялось, пожалуйста, пишите в WhatsApp Штернмастера, я с вами свяжусь, а если нужно, в комментариях что-нибудь отправлю, что придумаю, чтобы у вас информация была., [00:08:33.13] – Продавец – Ну и в целом, по любым вопросам можете писать.</t>
  </si>
  <si>
    <t>Менеджер не спросил клиента, стало ли понятнее или увереннее после общения, не уточнил финальное состояние клиента по завершению разговора.</t>
  </si>
  <si>
    <t>Менеджер не объяснил, что будет после успешного прохождения термина (дальнейший порядок рассмотрения документов, следующие шаги).</t>
  </si>
  <si>
    <t>Менеджер не объяснил, что делать в случае отказа в финансировании от бератера, не предложил алгоритм действия при отказе.</t>
  </si>
  <si>
    <t>Менеджер сфокусировался на подготовке к термину и следующем контакте до него, но не рассказал, что свяжется после термина для обсуждения дальнейших шагов.</t>
  </si>
  <si>
    <t>Менеджер был вежлив, использовал слова благодарности и поддержки (благодарю вас, пожалуйста, доброго дня), подтверждал, что понимает клиента и проявлял эмпатию. Тон был спокойным, корректным, соответствовал настрою клиента, фамильярности не было.</t>
  </si>
  <si>
    <t>[00:00:21.82] – Продавец – Благодарю вас., [00:03:34.61] – Продавец – Вот, и поэтому, пожалуйста, начните изучать памятку., [00:08:37.91] – Продавец – Ну, хорошо, тогда доброго дня.</t>
  </si>
  <si>
    <t>Менеджер демонстрировал активное слушание ('Я вас поняла.'), реагировал на замечания клиента ('Да, именно вот стратегия ответа в том...'), перефразировал значимые мысли ('Поскольку у вас термин на 2 апреля...' и др.). Диалог шёл в штатном темпе, без монологов.</t>
  </si>
  <si>
    <t>[00:00:49.70] – Продавец – Я вас поняла., [00:03:12.74] – Продавец – Да, именно вот стратегия ответа в том, что есть в курсе еще 86 часов и что вы также продолжаете учить немецкий.</t>
  </si>
  <si>
    <t>В ходе разговора не было дезинформации по продукту, курсу, лицензиям или структуре. Продавец не отговаривал, не говорил негативно, закрепил следующий шаг, не допустил ошибок по AZAV и сертификатам.</t>
  </si>
  <si>
    <t>Все ответы продавца были вежливыми, корректными и не содержали ложной информации. Продавец внимательно отнёсся к ситуации клиента, никто не перебивал, не обвинял, информация соответствовала ожиданиям клиента.</t>
  </si>
  <si>
    <t>Продавец не гарантировал трудоустройство, не вводил в заблуждение по официальным документам или лицензии, не разглашал внутреннюю информацию, весь диалог оставался в рамках закона.</t>
  </si>
  <si>
    <t>A) Фактический скрипт: 1. Приветствие и представление – менеджер назвал имя и компанию. 2. Программирование и цель – обозначил цель звонка и длительность. 3. Уточнение настроения. 4. Объяснение: кто такой бератер, цели и структура встречи. 5. Озвучивание типичных вопросов бератера. 6. Поддержка и снятие тревоги по уровню немецкого. 7. Сообщение о памятке и тренажёре, разъяснение их структуры и пользы. 8. Ответы на дополнительные вопросы клиента (шансы финансирования, документы, дипломы, апостиль). 9. Фиксация даты следующего контакта и предложения обращаться по вопросам. 10. Вежливое завершение. B) Особенности: продавец подробно разобрал процесс подготовки, затронул возможные возражения по документам и сертификатам, отвечал открыто и поддерживающе, не делал продажи курса как таковой, а сопровождал процесс подготовки. C) Клиент проявил интерес на этапе вопросов о документах и шансах на финансирование, реагировал спокойно, был продуктивный диалог. D) Недостатки скрипта: не прозвучала финальная проверка уверенности клиента, не даны шаги на случай отказа, не объяснено, что будет после термина.</t>
  </si>
  <si>
    <t>[00:00:05.04] – Продавец – Здравствуйте, меня зовут Кристина..., [00:01:08.11] – Продавец – Бирайтер – это ваш консультант..., [00:03:06.01] – Продавец – Стратегия ответа такая..., [00:03:59.88] – Продавец – Поскольку у вас уровень языка хороший, дополнительно вам еще отправлен email, разработанный в нашей компании тренажер...</t>
  </si>
  <si>
    <t>А) Разговор завершился фиксацией следующего шага (контакт 17-го числа) и предложением обращаться с любыми вопросами; Клиент не отказался и не давал признаков сомнения. Б) Клиент подтвердил готовность готовиться и согласился на контакт. В) Продавец всё резюмировал и сопроводил предложением поддержки. Г) Рекомендация: дополнительно можно было бы усилить уверенность клиента, задав вопрос о его текущем состоянии после разговора.</t>
  </si>
  <si>
    <t>[00:07:53.90] – Продавец – Я тогда на 17-е число останусь на связи, узнаю у коллег, где можно вообще взять документы..., [00:08:33.13] – Продавец – Ну и в целом, по любым вопросам можете писать.</t>
  </si>
  <si>
    <t>А) Содержание: Менеджер поздравил клиента с записью на термин, объяснил структуру встречи с бератером, типичные вопросы, поддержал клиента, отправил памятку и тренажёр, ответил на вопросы о финансировании и документах, договорился о следующем контакте. Б) Реакция клиента: спокойная, заинтересованная, были вопросы по документам, звучит мотивация пройти обучение и желание получить одобрение, сомнений/негатива не было. В) Достигнутые договорённости: назначен следующий контакт (17-го числа), менеджер открыто предложил обращаться по любым вопросам, клиент готовиться к термину на основе памятки и тренажёра.</t>
  </si>
  <si>
    <t>1) Ошибка: Нет проверки финального состояния клиента.
– Фраза: Отсутствует.
– Контекст: В финале менеджер не спросил, всё ли понятно, стало ли спокойнее, есть ли еще тревоги.
– Как следовало сказать: 'Марина, подскажите, пожалуйста, стало ли вам спокойнее после нашего разговора, понятнее ли, как готовиться, есть ли еще вопросы или сомнения?'
– Ожидаемый эффект: Клиент почувствует дополнительную заботу и открытую поддержку.
2) Ошибка: Нет инструкции на случай отказа.
– Фраза: Отсутствует.
– Контекст: Клиент тревожится за одобрение, но менеджер не озвучивает, что делать в случае отказа.
– Как следовало сказать: 'Если вдруг бератер даст отказ или возникнут вопросы, важно сразу узнать причину и мы вместе подумаем, что можно предпринять.'
– Ожидаемый эффект: Клиенту спокойнее, снижается страх провала.
3) Ошибка: Нет объяснения дальнейших шагов после успешного термина.
– Фраза: Отсутствует.
– Контекст: Клиент не знает, что будет поэтапно дальше.
– Как следовало сказать: 'Когда бератер одобрит обучение, ваши документы переходят на следующий этап, и мы вместе с вами контролируем сроки оформления и начала курса.'
– Ожидаемый эффект: Клиент ощущает прозрачность процесса и устойчивость к бюрократической неопределенности.</t>
  </si>
  <si>
    <t>1) Снижение волнения через нормализацию переживаний.
– Фраза: 'Даже если у вас немецкий не на уровне носителя, это нормально. Главное говорить четко, уверенно, пусть даже где-то просто не сразу.'
– Контекст: Клиент опасается за уровень языка, менеджер снижает стресс.
– Почему это сработало: уменьшается страх не соответствовать ожиданиям.
– Техника: Массовая техника, «нормализация» (относиться к проблеме как к типичной).
2) Подробное объяснение содержания памятки.
– Фраза: 'В нем собрано 19 самых частых вопросов от бирайтера... там есть раздел «Фразы спасателей»... типичные ловушки...'
– Контекст: После упоминания памятки клиент получает представление о реальной пользе.
– Почему сработало: Вызывает доверие к подготовке и снижает тревогу.
– Техника: Массовая техника, «картирование» (давать карту предстоящих трудностей и решений).
3) Активное слушание и подстройка к деталям клиента.
– Фраза: 'Я вас поняла.', 'Да, именно вот стратегия ответа в том...'
– Контекст: Менеджер реагирует на каждый феномен-сигнал клиента.
– Почему сработало: Ощущение клиентоориентированности и индивидуального подхода.
– Техника: Массовая техника, «отзеркаливание» и «активное слушание».</t>
  </si>
  <si>
    <t>А) Портрет: Клиентка Марина, зрелого возраста, с опытом работы и образованием в сфере бухгалтерии. Темперамент спокойный, но есть внутреннее беспокойство за документы и финансирование обучения. Инициативна — сама ищет документы, задает вопросы о шансах финансирования, при этом открыта к помощи и поддержке ('я хочу, чтобы мне одобрили обучение', 'я не знаю, уже лет 20 нет свидетельства о рождении...'). На контакт идёт охотно, готова обсуждать детали, иногда уточняет формальности ('Вопрос. А какой шанс...'). Контактных данных (телефон, e-mail) не было озвучено вслух.
Б) Цели: Получить одобрение на прохождение Weiterbildung для успешного трудоустройства, реализовать себя в профессии бухгалтерии в Германии. Боли и страхи: страх не одобрения обучения (отказа), сложности с подтверждением документов, уровень немецкого.
В) Для маркетинга: Хорошо работают триггеры — поддержка в бюрократии, сопровождение документов, уверенность в легитимности курса. Важно давать готовые ответы на вопросы о документах, подчеркивать реальную поддержку. Для сегмента — это «осознанные переселенцы», желающие подтвердить профессию, ценящие персональное сопровождение, не всегда полностью разбирающиеся в немецких требованиях к образованию.</t>
  </si>
  <si>
    <t>Разговор завершился логично: участники попрощались, обменялись финальными фразами. Признаков технических сбоев, резких обрывов не было.</t>
  </si>
  <si>
    <t>[00:08:37.91] – Продавец – Ну, хорошо, тогда доброго дня., [00:08:39.48] – Продавец – До свидания., [00:08:42.04] – Клиент – До свидания.</t>
  </si>
  <si>
    <t>Звонок относится к этапу первого контакта сопровождения: менеджер поздравляет с новым термином, объясняет цели и формат подготовки, впервые отправляет памятку и тренажер, обозначает свою роль сопровождения вплоть до термина и договаривается о следующем контакте. Признаки промежуточного/финального контакта отсутствуют.</t>
  </si>
  <si>
    <t>[00:00:10.23] – Продавец – Поздравляю вас с новым термином, это уже серьезный шаг вперед., [00:00:23.45] – Продавец – Я буду с вами на связи до самого дня термина, и моя задача помочь вам подготовиться..., [00:02:13.88] – Продавец – ...я прямо сейчас вам на e-mail отправлю памятку., [00:04:20.76] – Продавец – Подскажите, пожалуйста, если мы с вами свяжемся, к примеру, 17-го числа...?</t>
  </si>
  <si>
    <t>172224510_1888964890_5991e6</t>
  </si>
  <si>
    <t>https://docs.google.com/document/d/15VuVQuHWM4wmxzy7ttRWcnAp8hSU4dmL0RWjzh8dhMY/edit?usp=drivesdk</t>
  </si>
  <si>
    <t>2026-03-16 02:14:45</t>
  </si>
  <si>
    <t>2026-03-16 10:30:31</t>
  </si>
  <si>
    <t>172224510_1888964890</t>
  </si>
  <si>
    <t>+380982390122, Статус: Разговор состоялся</t>
  </si>
  <si>
    <t>14:12:54+01:00</t>
  </si>
  <si>
    <t>Светлана</t>
  </si>
  <si>
    <t>2026-03-13T14:05:16+01:00</t>
  </si>
  <si>
    <t>Автосделка: Заявка - https://sternmeister.de/tg-application</t>
  </si>
  <si>
    <t>https://sternmeister.kommo.com/leads/detail/18412482</t>
  </si>
  <si>
    <t>Менеджер корректно поприветствовала клиента, представилась и назвала компанию. Это соответствует требованиям.</t>
  </si>
  <si>
    <t>[00:00:01.40] – Продавец – Светлана, добрый день, здравствуйте., [00:00:06.76] – Продавец – Меня зовут Кристина, я менеджер сопровождения компании Штернмастер.</t>
  </si>
  <si>
    <t>Менеджер обозначила цель звонка и примерную длительность, уточнила, готова ли клиент слушать. Это соответствует критериям программирования разговора.</t>
  </si>
  <si>
    <t>[00:00:06.76] – Продавец – Поздравляю вас с назначенным термином. Это уже большой шаг вперед. Подскажите, пожалуйста, Светлана, будет у вас буквально 10 минут для того, чтобы мы могли обсудить дальнейшие наши шаги перед термином?</t>
  </si>
  <si>
    <t>Менеджер прямо спросила о самочувствии и переживаниях перед термином.</t>
  </si>
  <si>
    <t>[00:00:22.28] – Продавец – Подскажите, пожалуйста, как себя чувствуете перед термином? Есть какие-то волнения, опасения по поводу предстоящего термина?</t>
  </si>
  <si>
    <t>Клиент озвучивает отсутствие волнения и веру в отказ. Менеджер реагирует поддержкой и словами успокоения: 'Тут не переживайте. В целом мы сейчас с вами проговорим, будем готовиться...', 'Вы будете не одна, мы пройдем с вами через весь этот процесс.' Рекомендация: добавить больше позитивных примеров для повышения мотивации.</t>
  </si>
  <si>
    <t>[00:00:46.26] – Клиент – Нет, ничего нет. Я туда не боюсь, иду нормально, я знаю, что мне откажут., [00:02:49.72] – Продавец – Так, я вас поняла. Значит, бирайтер особо как-то не заинтересован в вашем развитии. Я поняла. Тут не переживайте. В целом мы сейчас с вами проговорим, будем готовиться именно к термину по обучению. Мы к такому термину готовим достаточно часто, практически каждый день у нас ходят на термин по обучению наши будущие студенты. И вы будете не одна, мы пройдем с вами через весь этот процесс.</t>
  </si>
  <si>
    <t>Менеджер объяснила, кто такой бератер и какова цель встречи — убедиться, что курс поможет в трудоустройстве.</t>
  </si>
  <si>
    <t>[00:04:10.00] – Продавец – Важно убедиться, что выбранный вами курс повышения квалификации действительно поможет вам выйти на рынок труда, то есть финальная точка – трудоустройство. Поэтому буду задавать вопросы о вашей мотивации, о вашем опыте, о самом курсе будут вопросы задавать.</t>
  </si>
  <si>
    <t>Менеджер привела примеры типичных вопросов бератера и объяснила, что будет проверяться мотивация и осознанный выбор.</t>
  </si>
  <si>
    <t>[00:04:10.00] – Продавец – Типичные вопросы, которые обычно задают бирайтеры: почему именно бухгалтерия, знаете ли вы содержание курса, сколько он длится, где планируете работать после обучения. И картину будущего еще просят. Это все-таки стандартные вопросы, которые можно и нужно будет нам с вами подготовить.</t>
  </si>
  <si>
    <t>Менеджер снизила страх, объяснив, что встреча не является экзаменом, и подчеркнула важность мотивации, а не уровня немецкого.</t>
  </si>
  <si>
    <t>[00:04:48.24] – Продавец – Здесь важно понимать, что бирайтер это не экзаменатор, ацен экзаменов, конечно, стоять не будет. Он хочет именно увидеть вашу мотивацию, осознанный выбор. Тем более, что B1 они вам не дают. За немецкий тут он вам не сможет сказать по этому поводу. Главное нам говорить с вами уверенно, четко и пусть даже просто не стесняясь.</t>
  </si>
  <si>
    <t>Менеджер сообщил, что отправит памятку для подготовки к термину и назвала канал отправки (WhatsApp).</t>
  </si>
  <si>
    <t>[00:05:10.41] – Продавец – Для того, чтобы убедить бирайтера, я вам отправлю готовую нашу шпаргалку. Это специальная памятка, называется она «Подготовка к термину». ... В нем собраны 19 самых частых вопросов от бирайтера ... Дополнительно также направлю вам в WhatsApp, разработанный в нашей компании тренажер, чтобы вы могли уверенно чувствовать себя на предстоящем термине.</t>
  </si>
  <si>
    <t>Менеджер подробно раскрыла, что входит в памятку и как это поможет клиенту в подготовке.</t>
  </si>
  <si>
    <t>[00:05:10.41] – Продавец – Это документ, который мы разработали специально для наших будущих студентов. В нем собраны 19 самых частых вопросов от бирайтера с готовыми вариантами ответов на немецком языке, транскрипцией и переводом на русский язык. ... Здесь идут фразы-спасатели дополнительно, ... И очень важный раздел, там есть еще очень важный – это типичные ловушки от бирайтера.</t>
  </si>
  <si>
    <t>Менеджер сообщила об отправке тренажёра (GPT-бота) для подготовки и описала его предназначение.</t>
  </si>
  <si>
    <t>[00:06:57.17] – Продавец – Дополнительно также направлю вам в WhatsApp, разработанный в нашей компании тренажер, чтобы вы могли уверенно чувствовать себя на предстоящем термине. Это GPT-бот. Он открывается в браузере и задает вопросы от лица бирайтера. То есть, может, будете с ним потренироваться.</t>
  </si>
  <si>
    <t>Клиент озвучил несколько сомнений: Уверенность в отказе, Страх отказа в финансировании, Сомнение в курсе, Непонимание процесса Jobcenter. Примеры: «я знаю, что мне откажут», «те, кому больше 45, вообще ничего не дают», «даже никто задавать вопросов не будет», «они даже не рассмотрели» и др.</t>
  </si>
  <si>
    <t>[00:00:46.26] – Клиент – ... я знаю, что мне откажут., [00:00:57.10] – Клиент – Потому что у тех, кому больше 45, они вообще ничего не дают., [00:09:06.46] – Клиент – ... мне даже никто задавать вопросов не будет. ... она мне скажет просто... ... нет, я не вижу смысла, идите ищите работу ... и др.</t>
  </si>
  <si>
    <t>Менеджер корректно отреагировала на высказывания Клиента, пыталась снизить тревожность, поддержать и разъяснить процесс, не оставляя без внимания ни одно из озвученных сомнений.</t>
  </si>
  <si>
    <t>[00:02:49.72] – Продавец – Тут не переживайте. В целом мы сейчас с вами проговорим, будем готовиться именно к термину по обучению. Мы к такому термину готовим достаточно часто, практически каждый день ... вы будете не одна, мы пройдем с вами через весь этот процесс., [00:05:10.41] – Продавец – ... Нам с вами очень важно доказать бирайтеру, что вы не хуже, чем человек в 20, не хуже, чем человек в 70, что вы точно также имеете право на обучение ...</t>
  </si>
  <si>
    <t>Клиент задавал вопросы по делу диплома, переезда, обучению — Менеджер отвечала развернуто и подробно, давала советы и комментировала каждое из затронутых тем.</t>
  </si>
  <si>
    <t>[00:12:01.02] – Продавец – Также у вас диплом, подскажите, пожалуйста, переведен?, [00:12:05.62] – Клиент – Нет, я еще не переводила ... Она говорит, нет, мне надо., [00:12:16.36] – Продавец – Надо. Надо. У вас просто в образовании сейчас в вашем деле стоит прочерк ... и др.</t>
  </si>
  <si>
    <t>Менеджер уточнила, когда будет удобно связаться ещё раз и зафиксировала конкретную дату и время (19-е число после обеда) для следующего диалога, что соответствует требованию.</t>
  </si>
  <si>
    <t>[00:08:45.52] – Продавец – ... удобно будет, если 18-го числа с вами свяжусь?, [00:08:48.84] – Клиент – Лучше 19-го после обеда., [00:08:50.48] – Продавец – После обеда 19-го?, [00:08:51.40] – Клиент – Да.</t>
  </si>
  <si>
    <t>Менеджер прямо и косвенно дала понять, что готова сопровождать клиента и обсуждать вопросы до следующего контакта. Однако можно было бы еще более явно озвучить открытость канала связи.</t>
  </si>
  <si>
    <t>[00:00:22.28] – Продавец – ... Моя задача помочь вам подготовиться, ответить на все вопросы ... , [00:08:45.52] – Продавец – ... вдруг у вас появятся вопросы по обучению, по памятке, по подготовке, может быть, что-то не найдете, либо вопрос какой-то вспомните ...</t>
  </si>
  <si>
    <t>Менеджер уточнила состояние Клиента после разбора, спросила, стало ли понятнее и появилась ли уверенность.</t>
  </si>
  <si>
    <t>[00:08:51.40] – Продавец – ... как вы себя чувствуете после нашего разбора? Стало ли вам более понятно, чего ждать на термине? И у вас появилась больше уверенности? Подскажите, пожалуйста.</t>
  </si>
  <si>
    <t>Менеджер не объяснила, что происходит после успешного прохождения термина в Jobcenter, не рассказала про передачу документов, последующие шаги и сроки.</t>
  </si>
  <si>
    <t>Менеджер объяснила, что при отказе нужно сразу выяснить причину и узнать, чего не хватает для получения финансирования.</t>
  </si>
  <si>
    <t>[00:10:23.76] – Продавец – ... во время термина нужно выяснить причину и спросить, как он видит ваше развитие и чего, по его мнению, вам не хватает, чтобы получить финансирование обучения. ... Важно уйти с термина с полным пониманием, какое решение принято и как можно на это повлиять, если потребуется.</t>
  </si>
  <si>
    <t>Менеджер сообщила о сопровождении — договорилась о следующем созвоне и пояснила, что при необходимости клиенту поможет специалист.</t>
  </si>
  <si>
    <t>[00:13:31.44] – Продавец – ... перед самой встречей с бирайтером я договорюсь с нашим ведущим специалистом по джоб-центру, с Василиной, она с вами свяжется за несколько дней до термина ...</t>
  </si>
  <si>
    <t>Менеджер минимум 3 раза обращается по имени, использует вежливую лексику («благодарю», «подскажите, пожалуйста»), проявляет корректность, доброжелательность и терпение, учитывает личную ситуацию клиента, ни разу не проявляет раздражения или высокомерия.</t>
  </si>
  <si>
    <t>[00:00:01.40] – Продавец – Светлана, добрый день, здравствуйте., [00:00:22.28] – Продавец – Благодарю вас. Светлана, ... , [00:12:01.02] – Продавец – Также у вас диплом, подскажите, пожалуйста, переведен?</t>
  </si>
  <si>
    <t>Менеджер активно слушала, реагировала на реплики, перефразировала проблемы, давала обратную связь на эмоциональные посылы. Подчеркивала детали из рассказа клиента, делала мини-рефреймы. Рекомендация — иногда ещё детальнее подытоживать длинные монологи клиента.</t>
  </si>
  <si>
    <t>[00:02:49.72] – Продавец – Так, я вас поняла. Значит, бирайтер особо как-то не заинтересован в вашем развитии. Я поняла., [00:04:10.00] – Продавец – ... Поэтому буду задавать вопросы о вашей мотивации, о вашем опыте ...</t>
  </si>
  <si>
    <t>Критических ошибок не зафиксировано: не было негативных высказываний о компании, не было сомнений, разговор завершён договорённостью о следующем шаге.</t>
  </si>
  <si>
    <t>[00:08:45.52] – Продавец – ... удобно будет, если 18-го числа с вами свяжусь?, [00:08:48.84] – Клиент – Лучше 19-го после обеда., [00:08:50.48] – Продавец – После обеда 19-го?</t>
  </si>
  <si>
    <t>Критических ошибок по отношению к клиенту не допущено: информация достоверна, уважительность сохранена, давления, грубости, некорректных ответов не замечено.</t>
  </si>
  <si>
    <t>Не было юридически опасных действий или обещаний. Ни одна из тем (лицензия, учебные материалы, трудоустройство) не была затронута некорректно.</t>
  </si>
  <si>
    <t>А) Скрипт: 1. Приветствие и представление. 2. Поздравление с термином, объяснение цели разговора, запрос 10 минут. 3. Уточнение самочувствия. 4. Обсуждение истории обращений клиента и ситуации с джобцентром. 5. Объяснение структуры встречи с бератером, примеры вопросов. 6. Описание памятки и тренажёра. 7. Работа с сомнениями. 8. Договорённость о повторном контакте. 9. Сопровождение/поддержка. Б) Особенности: глубокая детализация памятки, обсуждение психологических барьеров, много эмпатии. Пропущено – следующий шаг после успешного термина. В) Сработали — разъяснения процесса, описание памятки, поддержка. Г) Не сработали — клиент остался пессимистично настроен, продолжает ожидать отказа, не исправлены глубинные установки.</t>
  </si>
  <si>
    <t>[00:00:01.40] – Продавец – Светлана, добрый день, здравствуйте., [00:00:22.28] – Продавец – ...будет у вас буквально 10 минут..., [00:00:22.28] – Продавец – ...как себя чувствуете перед термином?..., [00:02:49.72] – Продавец – Так, я вас поняла..., [00:04:10.00] – Продавец – Важно убедиться, что выбранный вами курс... , [00:05:10.41] – Продавец – Для того, чтобы убедить бирайтера, я вам отправлю... , [00:06:57.17] – Продавец – Дополнительно также направлю вам в WhatsApp... , [00:08:45.52] – Продавец – ... если 18-го числа с вами свяжусь? ... , [00:13:31.44] – Продавец – ...Я договорюсь с нашим ведущим специалистом по джоб-центру...</t>
  </si>
  <si>
    <t>А) Разговор завершился положительно, была назначена следующая дата контакта, клиент согласился на подготовку и дальнейшее взаимодействие. Б) Клиент не отказался, а согласился на созвон после подготовки. В) Продавец грамотно предложила следующий шаг, не было отказов или неопределённости. Г) Можно было бы чуть сильнее поработать с мотивацией клиента, но этап закрытия прошёл удачно.</t>
  </si>
  <si>
    <t>[00:08:48.84] – Клиент – Лучше 19-го после обеда., [00:08:50.48] – Продавец – После обеда 19-го?, [00:08:51.40] – Клиент – Да.</t>
  </si>
  <si>
    <t>А) В ходе звонка обсуждались: эмоции и ожидания клиента перед термином, опыт общения с джобцентром, трудности получения обучения, процесс встречи с бератером, типичные вопросы, поддержка Sternmeister, памятка и тренажёр для подготовки, доводы и методы мотивации, необходимость подтверждения диплома. Б) Клиент реагировал настороженно и с пессимизмом, сомневался, однако был контактным и был готов слушать и обсуждать, вежлив и отзывчив на предложения менеджера. В) Зафиксирован следующий шаг: повторный контакт 19 числа после обеда, поддержка коллегой, отправка материалов и согласие клиента изучать их.</t>
  </si>
  <si>
    <t>1. Недостаточная проработка мотивации и настроя клиента: 'Я туда не боюсь, иду нормально, я знаю, что мне откажут.' Менеджер не привела успешных кейсов или примеров результативных отказов, могла бы сказать: 'Из нашей практики люди вашего возраста тоже получают согласие, особенно если хорошо подготовиться.' Это могло бы повысить уверенность и мотивацию.
2. Не объяснен следующий шаг после успешного термина: в разговоре не прозвучало, что будет происходить после положительного решения. Следовало объяснить дальнейший процесс получения ваучера, подачи документов и работы с Agentur für Arbeit. Это усилило бы ощущение прозрачности.
3. Не был явно подчеркнут канал поддержки (куда писать, как быстро отвечает, можно ли звонить между контактами). Лучше было бы добавить: 'Если возникнут срочные вопросы по памятке или по подготовке, просто напишите мне в WhatsApp — я всегда на связи.' Это снизило бы тревожность и повысило удовлетворённость коммуникацией.</t>
  </si>
  <si>
    <t>1. Детальное объяснение памятки и ценности подготовки: Менеджер выделила структуру памятки и объяснила, как она поможет — это снижает барьер страха и делает процесс предсказуемым. Массовая техника (storytelling, фокус на выгодах).
2. Акцент на реальной поддержке: 'Вы не одни, мы вместе пройдем этот путь', 'Василина с вами свяжется' — создаёт ощущение, что клиент не останется с проблемой один. Массовая техника (поддержка, командная работа).
3. Перефразирование и активное слушание: Менеджер неоднократно резюмировала услышанное и демонстрировала внимание. Массовая техника (отзеркаливание).
Пример удачного прием: 'Тут не переживайте. В целом мы сейчас с вами проговорим, будем готовиться именно к термину по обучению.' — нормализация и поддержка клиента.</t>
  </si>
  <si>
    <t>А) Клиентка — Светлана, женщина старше 45 лет, прагматичный и спокойный темперамент, предпочитает реализм, не питает особых иллюзий относительно системы, но действует активно. Проявляет инициативу — сама искала возможности, несколько раз пыталась получить разрешения и бонусы от джобцентра; склонна к констатации фактов, не боится открыто говорить о неудачах. Всегда отвечает вежливо, выражает согласие, идет на конструктив. 
Б) Цели — получить новую профессию и квалификацию для трудоустройства, покинуть джобцентр. Основные боли: бюрократические препоны, хронический отказ по возрасту, ощущение несправедливости, усталость от «отписок» джобцентра. Хочет найти новую работу, использовать квалификацию. Мотивация к обучению высокая, но вера в результат — низкая. 
В) Для маркетинга: полезно использовать истории 'успеха после отказа', прорекламировать возрастную инклюзивность, показать, что результат возможен даже во встречной бюрократии. Канал: WhatsApp, акцент на человеческом контакте и быстрой поддержке. Продавать не только курс, но и эмоциональную поддержку, готовность разбирать кейсы индивидуально. Бонус — помощь с признанием дипломов, документацией, интеграцией в Германию.</t>
  </si>
  <si>
    <t>Разговор завершился логично, участники попрощались, финальные фразы и все коммуникации соответствуют завершенному диалогу. Не было технических сбоев и резких обрывов.</t>
  </si>
  <si>
    <t>[00:18:12.68] – Продавец – До свидания. До выходных вам.</t>
  </si>
  <si>
    <t>Звонок — это первый контакт сопровождения: Менеджер поздравила с назначением термина, объяснила, что будет сопровождать до дня термина, впервые отправляет памятку и тренажёр, договаривается о дальнейшем сопровождении и новом звонке после ознакомления с материалами. Признаки первого контакта представлены полностью.</t>
  </si>
  <si>
    <t>[00:00:06.76] – Продавец – ... Поздравляю вас с назначенным термином... Моя задача помочь вам подготовиться, ответить на все вопросы ... , [00:05:10.41] – Продавец – ...я вам отправлю готовую нашу шпаргалку. ... , [00:08:45.52] – Продавец – ...если 18-го числа с вами свяжусь? ...</t>
  </si>
  <si>
    <t>172794478_1888984782_44bed5</t>
  </si>
  <si>
    <t>https://docs.google.com/document/d/1_RMBJBjXOM90XBmXj_ncmdwvRBSREb0TAQOGCCc7Jis/edit?usp=drivesdk</t>
  </si>
  <si>
    <t>2026-03-16 02:17:00</t>
  </si>
  <si>
    <t>2026-03-16 10:26:58</t>
  </si>
  <si>
    <t>172794478_1888984782</t>
  </si>
  <si>
    <t>15:10:17+01:00</t>
  </si>
  <si>
    <t>Менеджер корректно поприветствовал клиента, представился по имени и указал компанию ('Штернмайкер'). Это выполнено в самом начале разговора, что отвечает требованиям критерия. Рекомендация: добавить уточнение об удобстве разговора.</t>
  </si>
  <si>
    <t>[00:00:07.662] – Продавец – Алло, да, здравствуйте. , [00:00:08.323] – Продавец – Компания Штернмайкер. , [00:00:09.305] – Продавец – Кристина, я вас слушаю.</t>
  </si>
  <si>
    <t>Менеджер не обозначила цель звонка, не уточнила длительность разговора и не поинтересовалась, удобно ли сейчас клиенту говорить. Рекомендация: сразу после приветствия обозначать цель звонка и спрашивать об удобстве для клиента.</t>
  </si>
  <si>
    <t>[00:00:09.305] – Продавец – Кристина, я вас слушаю.</t>
  </si>
  <si>
    <t>Менеджер не спрашивает о волнении клиента, не интересуется его состоянием перед предстоящим термином. Вопрос о самочувствии не прозвучал. Рекомендация: спрашивать, как себя чувствует клиент, особенно перед важной встречей.</t>
  </si>
  <si>
    <t>Клиент не проговаривал напрямую волнение, но упоминал сложности и путаницу с документами и файлами. Менеджер поддержал действия по файлам, но не проявил эмоциональной поддержки или попытки снять волнение относительно термина. Рекомендация: проявлять больше поддержки и уверять в совместном решении вопросов.</t>
  </si>
  <si>
    <t>[00:01:42.235] – Продавец – Да, хорошо, хорошо.</t>
  </si>
  <si>
    <t>Менеджер не объяснил, кто такой бератер и как проходит встреча с ним, не обозначил цели предстоящего термина. Рекомендация: проговаривать, кто такой бератер, как строится встреча и на что обратить внимание.</t>
  </si>
  <si>
    <t>В процессе не приводились примеры типичных вопросов бератера и не объяснялось, зачем они задаются. Рекомендация: давать клиенту примеры таких вопросов для лучшей подготовки.</t>
  </si>
  <si>
    <t>Менеджер не прояснил, что встреча не является экзаменом, не дал слов поддержки или объяснения критериев оценки мотивации. Рекомендация: объяснять, что важна мотивация, а не совершенное владение языком, и поддерживать клиента до и после встречи.</t>
  </si>
  <si>
    <t>Менеджер несколько раз уточнял отправку файлов и памятки, отметив отправку через WhatsApp и, при необходимости, также на электронную почту. Рекомендация: четко называть, какую именно памятку отправляете и для чего она нужна.</t>
  </si>
  <si>
    <t>[00:04:14.600] – Продавец – Вам написала я смайлики, отправила в WhatsApp и жду от вас ответ смайлик., [00:07:21.728] – Продавец – Ну ладно, сейчас мы вам переправим еще раз на почту и ватсап.</t>
  </si>
  <si>
    <t>Менеджер не объяснил, что именно содержит памятка и как она поможет клиенту подготовиться к термину, просто назвал документы и отправил файл. Рекомендация: перечислять разделы памятки и их практическую пользу.</t>
  </si>
  <si>
    <t>[00:02:24.454] – Продавец – Ангибуд 2D. ... и вот это все даст его нужно будет я сейчас попрошу своих коллекциями связаться на уточнил смогут ли они сами попозже связаться либо я в откат тени сейчас посмотрю.</t>
  </si>
  <si>
    <t>Менеджер не сказал о возможности отправки тренажера для подготовки к термину. Рекомендация: информировать клиента о тренажёрах и возможностях попрактиковаться заранее.</t>
  </si>
  <si>
    <t>Клиент в основном решал технические и организационные вопросы, не высказывал явных возражений, страхов или сомнений, связанных именно с курсом, термином или финансированием, кроме ремарки о важности одобрения обучения.</t>
  </si>
  <si>
    <t>[00:05:29.266] – Клиент – Мы говорим здесь про ваше будущее, про ваше обучение и поучение с финансированием., [00:05:39.125] – Клиент – Чтобы они одобрили мне обучение.</t>
  </si>
  <si>
    <t>Клиент не озвучивал явных возражений или сомнений, которые требовали отработки со стороны менеджера.</t>
  </si>
  <si>
    <t>Клиент спрашивал о времени встречи ('уточните, мне во сколько прийти'), о материалах и файлах ('я не получила ничего', 'что мне им предоставлять по этому обучению'). Менеджер отвечал на эти вопросы, подтверждал время, способ отправки и перечень документов. Все вопросы Клиента были прояснены.</t>
  </si>
  <si>
    <t>[00:01:56.001] – Продавец – А во сколько по времени?, [00:02:07.608] – Клиент – Да, и мне расскажите, что я им предоставляю по этому обучению., [00:06:05.079] – Клиент – Ни счет, ни антибот, ни описание., [00:06:08.007] – Клиент – Все, я поняла.</t>
  </si>
  <si>
    <t>Менеджер обозначил, что с клиентом свяжется другой коллега, чтобы обсудить детали ('через 2 часа принять звонок?'), и клиент согласился. Цель следующего контакта — дополнительное обсуждение подготовки к встрече и возможные вопросы.</t>
  </si>
  <si>
    <t>[00:05:20.271] – Продавец – Удобно будет, например, через 2 часа принять звонок?, [00:05:23.055] – Клиент – Удобно, удобно.</t>
  </si>
  <si>
    <t>Менеджер дал понять, что находится на связи, предложил писать в WhatsApp, а также переслать файлы на e-mail. Канал поддержки и обратной связи был озвучен.</t>
  </si>
  <si>
    <t>[00:04:14.600] – Продавец – Вам написала я смайлики, отправила в WhatsApp и жду от вас ответ смайлик.</t>
  </si>
  <si>
    <t>Менеджер не уточнил, стало ли клиенту спокойнее или понятнее, чего ожидать на термине, и не спросил о текущем уровне уверенности после общения.</t>
  </si>
  <si>
    <t>В разговоре не было пояснений, что произойдет после успешного прохождения термина или какие действия нужно будет сделать далее. Рекомендация: разъяснять клиенту дальнейшие шаги.</t>
  </si>
  <si>
    <t>Менеджер не дал инструкции, как действовать в случае отказа от финансирования курса, не проговорил о необходимости выяснить причину или разобрать отказ с командой. Важно включать это в подготовку клиента.</t>
  </si>
  <si>
    <t>Менеджер не сообщил, что будет поддерживать клиента после термина и обсуждать дальнейшие шаги; фиксации такого сопровождения не было.</t>
  </si>
  <si>
    <t>Менеджер был вежлив, использовал нежёсткую лексику, общался спокойно, корректно и дружелюбно, поддерживал темп клиента, обращался по имени как минимум 3 раза. Рекомендация: дополнить обращениями по имени и благодарственными оборотами.</t>
  </si>
  <si>
    <t>[00:00:09.305] – Продавец – Кристина, я вас слушаю., [00:04:43.678] – Продавец – Анна?, [00:05:15.805] – Продавец – И поговорю с твоей коллегой, как нужно сделать.</t>
  </si>
  <si>
    <t>Менеджер реагировал на фразы клиента ('да, хорошо, хорошо', 'я поняла'), перефразировал суть проблемы ('Я вам сейчас тогда файлик еще раз продублирую'), а также уточнял и повторял информацию, показывая внимание к деталям. Диалог строился живо, без монолога.</t>
  </si>
  <si>
    <t>[00:01:42.235] – Продавец – Да, хорошо, хорошо., [00:02:00.879] – Продавец – Я поняла., [00:04:51.952] – Продавец – Смайлик, как еще?</t>
  </si>
  <si>
    <t>В разговоре не зафиксировано дезинформации, негативных высказываний о компании, отговоров или "слива" клиента, неверных сведений касательно сертификата AZAV и курса. Было зафиксировано следующее: следующий контакт закреплён, негативных высказываний и дезинформации нет.</t>
  </si>
  <si>
    <t>Продавец не давал ложной информации, не был груб, не обесценивал запрос клиента, не проявлял обвиняющего тона и отвечал корректно на все вопросы. Доверие клиента не нарушено.</t>
  </si>
  <si>
    <t>Продавец не давал запрещённых гарантий, не разглашал внутреннюю информацию, не говорил о наличии лицензии AZAV заранее и не обещал трудоустройства. Поведение соответствовало требованиям законодательства.</t>
  </si>
  <si>
    <t>А) Скрипт: 1) Приветствие и представление — 'Компания Штернмайкер. Кристина, я вас слушаю.' 2) Переход к деталям встречи и техническим вопросам (сроки, отправка материалов, повторная отправка файлов, уточнение времени визита). Менеджер мало работал по скрипту именно подготовки к термину: не было программирования диалога, презентации этапов встречи, объяснения роли бератера или типичных вопросов, не обсуждались последствия успешного термин и действия при отказе. Главным образом диалог был техническим и сопровождал документооборот. Б) Пропущены важные шаги скрипта: не озвучена цель звонка, не проведена экспресс-подготовка к термину, не было поддержки и снятия волнения. В) Сработала техническая помощь клиенту (повторная отправка, разъяснения по каналам связи). Г) Не сработала ключевая часть скрипта по мотивации, снижению страха перед термином и презентации процесса.</t>
  </si>
  <si>
    <t>[00:00:08.323] – Продавец – Компания Штернмайкер. , [00:00:09.305] – Продавец – Кристина, я вас слушаю., [00:02:04.084] – Продавец – Я вам сейчас тогда файлик еще раз продублирую.</t>
  </si>
  <si>
    <t>А) Разговор завершился не отказом, а фиксацией следующего контакта ('через два часа принять звонок? – Удобно, удобно'). Б) Клиент не проявил сомнений или желания отменить шаги. В) Продавец уточнил следующий шаг, не было ошибок по закреплению следующих действий. Г) Рекомендация: активнее проговаривать выгоды и мотивировать клиента завершать подготовку.</t>
  </si>
  <si>
    <t>А) В ходе звонка обсуждались организация подготовки к встречи в Jobcenter, технические вопросы по получению документов (ангебот, памятка, мотивационное письмо), согласование времени нового визита, каналы коммуникации. Мотивация, цели, детали курса и этап оплаты в этом разговоре не раскрывались. Б) Реакция клиента нейтрально/позитивная, местами обеспокоенная деталями процесса, без явных возражений. Клиент откровенно делился текущим опытом и подтверждал намерение идти на встречу. В) Зафиксированы договорённости по отправке материалов и созвону с коллегой через 2 часа, дополнительная поддержка по WhatsApp и почте.</t>
  </si>
  <si>
    <t>[00:01:26.531] – Клиент – Я возможно вам почту продублировала, потому что файл не отправился., [00:05:20.271] – Продавец – Удобно будет, например, через 2 часа принять звонок?, [00:05:23.055] – Клиент – Удобно, удобно.</t>
  </si>
  <si>
    <t>1. Не прозвучало программирование контакта ('Кристина, я вас слушаю.') — нужно закреплять цель звонка и спрашивать об удобстве ('Анна, здравствуйте! Я звоню, чтобы подготовить Вас к встрече в Jobcenter — удобно сейчас говорить?') — повысит вовлечённость, настроит на конструктив. 2. Нет поддержки клиенту в волнении/эмоциях ('ну хорошо, хорошо') — следует проговаривать: 'Многие волнуются перед встречей, ничего страшного, мы поможем' — снизит тревожность и укрепит доверие. 3. Не объяснены этапы встречи с бератером и типовые вопросы — добавить: 'Обычно бератер спрашивает о мотивации, почему выбрали курс, какой у вас опыт — эти моменты важно проговорить заранее' — позволит клиенту чувствовать себя уверенно.</t>
  </si>
  <si>
    <t>[00:00:09.305] – Продавец – Кристина, я вас слушаю., [00:01:42.235] – Продавец – Да, хорошо, хорошо.</t>
  </si>
  <si>
    <t>1. Гибкое сопровождение клиента: Менеджер согласился дублировать материалы через разные каналы ('Я сейчас попрошу своих коллег связаться, либо я сама...') — это индивидуальная техника — повышает комфорт клиента. 2. Вовлечённость и оперативная реакция ('Сейчас я вам отправлю, тогда ещё раз продублируем. И поговорю с твоей коллегой, как нужно сделать.') — массовая практика — помогает клиенту не чувствовать себя "забытым"; 3. Поддержка в бытовых деталях ('Побудьте на трубочке...') — индивидуальная техника — создаёт личностную привязанность и ощущение заботы.</t>
  </si>
  <si>
    <t>[00:05:15.805] – Продавец – И поговорю с твоей коллегой, как нужно сделать., [00:06:48.382] – Продавец – Может быть, не открылся, потому что я его, да, ну, я как бы тоже с ней...</t>
  </si>
  <si>
    <t>А) Психологический и демографический портрет: Анна Кицу, инициативна, тревожна по организационным вопросам, склонна детализировать, хочет уверенности ("я думала, что еще время есть", "я их могу обеспечивать"). Заботливая мать, ответственная, но не всегда уверена в процедурных вопросах. Б) Цели и приоритеты: Обеспечить детей, повысить доход, выбрать более достойную профессию за счёт обучения. Болит тема низкооплачиваемой работы и желание сменить её, требуется одобрение на обучение. Цитата: "Работа на низкооплачиваемой работе. Меня это не устраивает, потому я хочу обучаться." В) Для маркетинга: Работает акцент на возможности для матерей и смену профессии, требуется канал мгновенной поддержки (WhatsApp). Следует использовать триггер "обеспечить будущее детей" и снять тревожность в процессах подачи документов.</t>
  </si>
  <si>
    <t>[00:03:21.663] – Клиент – Двое детей., [00:03:30.734] – Клиент – Работа на низкооплачиваемой работе. Меня не устраивает, потому я хочу обучаться.</t>
  </si>
  <si>
    <t>Разговор завершился логично: договорились о следующем контакте, обменялись финальными действиями и не было резких обрывов. Общение шло до естественного завершения.</t>
  </si>
  <si>
    <t>[00:07:27.416] – Продавец – Если не идете на почту, я жду от вас. , [00:07:29.980] – Продавец – Все, хорошо, тогда договорились.</t>
  </si>
  <si>
    <t>Это не первый контакт, а скорее промежуточный: менеджер не поздравляет с назначением термина, не объясняет впервые встречу с бератером, не отправляет впервые памятку, а занимается повторной отправкой файлов, уточняет организационные моменты и договаривается о дополнительном созвоне. Основная масса обсуждения — доработка технических вопросов и организация сопровождения.</t>
  </si>
  <si>
    <t>[00:01:11.593] – Клиент – Ни письмо мотивационное, ни предложение., [00:05:20.271] – Продавец – Удобно будет, например, через 2 часа принять звонок?</t>
  </si>
  <si>
    <t>172157559_1888774142_61c7ae</t>
  </si>
  <si>
    <t>https://docs.google.com/document/d/1g4Al1F9boQDseRm1dg_RGYEIrrTZMxPedG5lJKoiSIk/edit?usp=drivesdk</t>
  </si>
  <si>
    <t>2026-03-16 02:22:31</t>
  </si>
  <si>
    <t>2026-03-16 10:27:26</t>
  </si>
  <si>
    <t>172157559_1888774142</t>
  </si>
  <si>
    <t>+4915202178955, Статус: Разговор состоялся</t>
  </si>
  <si>
    <t>16:06:40+01:00</t>
  </si>
  <si>
    <t>Natalia</t>
  </si>
  <si>
    <t>2026-03-12T15:07:13+01:00</t>
  </si>
  <si>
    <t>Автосделка: Заявка - https://sternmeister.de/medical-adminv1</t>
  </si>
  <si>
    <t>https://sternmeister.kommo.com/leads/detail/18399480</t>
  </si>
  <si>
    <t>Менеджер корректно поприветствовал Клиента, представился по имени и обозначил компанию Sternmeister, а также установил контакт с Клиентом сразу с начала звонка. Это полностью соответствует требуемым стандартам первого контакта.</t>
  </si>
  <si>
    <t>[00:00:02.520] – Продавец – Наталья, добрый день. Здравствуйте., [00:00:06.522] – Продавец – Меня зовут Кристина, я менеджер сопровождения компании Штернмастер.</t>
  </si>
  <si>
    <t>Менеджер обозначил цель звонка (подготовка к термину, поддержка клиента), сообщил о примерной длительности (буквально 10 минут) и уточнил, удобно ли говорить. Это создало правильные ожидания у Клиента относительно структуры звонка.</t>
  </si>
  <si>
    <t>[00:00:06.522] – Продавец – Поздравляю вас с назначенным термином. Это уже серьезный шаг вперед. Подскажите, пожалуйста, будет у вас буквально 10 минут для того, чтобы мы с вами обсудили наши дальнейшие шаги?</t>
  </si>
  <si>
    <t>Менеджер прямо поинтересовался эмоциональным состоянием Клиента и спросил, есть ли волнение или переживания, что помогает установить личный контакт и понять потенциальные барьеры.</t>
  </si>
  <si>
    <t>[00:00:20.365] – Продавец – Подскажите, пожалуйста, как вы себя чувствуете? Есть ли волнение от предстоящего термина?</t>
  </si>
  <si>
    <t>Клиент сообщил, что волнения нет, на что Менеджер позитивно отреагировал, похвалив настрой. Это поддержало клиента, нормализовало и минимизировало возможные опасения.</t>
  </si>
  <si>
    <t>[00:00:39.633] – Клиент – Да нет, в принципе., [00:00:41.965] – Продавец – Это отлично.</t>
  </si>
  <si>
    <t>Менеджер объяснил роль бератера и цель термина: кто такой бератер, зачем нужна встреча, на что именно он обращает внимание. Дал Клиенту представление о структуре процесса.</t>
  </si>
  <si>
    <t>[00:03:08.221] – Продавец – В первую очередь важно понимать, что бирайтер – это ваш консультант. И его задача – это убедиться, что выбранный вами курс повышения квалификации действительно поможет вам выйти на рынок труда. То есть финальная точка – это трудоустройство. Это очень важно донести бирайтеру.</t>
  </si>
  <si>
    <t>Продавец перечислил конкретные вопросы бератера: мотивация, знание курса, длительность, планы после обучения. Объяснил, зачем эти вопросы задают.</t>
  </si>
  <si>
    <t>[00:03:30.326] – Продавец – Типичные вопросы, которые обычно бирайтеры задают на таких встречах, это почему вы выбрали именно бухгалтерию, знаете ли вы содержание курса, сколько длится он, картина будущего, где планируете работать после обучения.</t>
  </si>
  <si>
    <t>Менеджер чётко уточнил, что бератер не экзаменатор, его задача в мотивации и осознанности выбора. Объяснил, что ключ — уверенное, пусть простое, изложение мыслей.</t>
  </si>
  <si>
    <t>[00:03:46.391] – Продавец – ...бирайтер – это не доминатор, он не будет ставить вам оценки за немецкий язык, он именно хочет видеть вашу мотивацию и действительно осознанный выбор. Поэтому очень важно говорить уверенно, четко и пусть даже с простыми фразами.</t>
  </si>
  <si>
    <t>Менеджер сообщил о скорой отправке памятки на e-mail, указав, что она предназначена для подготовки к термину и имеет ценность для Клиента.</t>
  </si>
  <si>
    <t>[00:04:05.204] – Продавец – Я вам сейчас отправлю на ваш e-mail нашу памятку, называется она «Подготовка к термину». Это документ, который мы разработали специально для наших будущих студентов.</t>
  </si>
  <si>
    <t>Продавец подробно объяснил, что содержит памятка: частые вопросы, готовые ответы, транскрипция, перевод, фразы-спасатели, типичные ловушки и примеры правильных стратегий ответов. Это дало Клиенту ощущение полезности материала.</t>
  </si>
  <si>
    <t>[00:04:05.204] – Продавец – ...В нем собрано 19 самых частых вопросов от бирайтера с готовыми вариантами ответов уже на немецком языке, с транскрипцией и переводом на русский язык., [00:04:28.783] – Продавец – Также в памятке есть раздел «Фразы спасателя»... еще один важный раздел – это типичные ловушки от бирайтера...</t>
  </si>
  <si>
    <t>Менеджер сообщил об отправке тренажёра, объяснил его назначение (практика ответов, обратная связь) и что им можно воспользоваться быстро и удобно.</t>
  </si>
  <si>
    <t>[00:05:28.519] – Продавец – ...я могу еще дополнительно отправить вам разработанный в нашей компании тренажер, чтобы вы могли более уверенно чувствовать себя на предстоящей встрече. ... он прямо в браузере открывается, он задает вопросы от лица бирайтера, и вы сможете по памятке, учитывая логику построения ответов, добавить что-то еще.</t>
  </si>
  <si>
    <t>Клиент явных возражений или сомнений не озвучивал. Ни одного маркера неуверенности, страха или затруднения в процессе подготовки не обозначено.</t>
  </si>
  <si>
    <t>Клиент не высказывал сомнений, страх или возражений. Соответственно, работа с возражениями не требовалась.</t>
  </si>
  <si>
    <t>Клиент задал вопрос об удобном времени для следующего звонка (какой день недели). Менеджер ответил корректно, предложив оба варианта, согласовал удобное время, проявил гибкость.</t>
  </si>
  <si>
    <t>[00:06:38.880] – Клиент – Какой-то день недели будет?, [00:06:41.653] – Продавец – Понедельник, вторник. Какой вам было бы удобнее?</t>
  </si>
  <si>
    <t>Договорённость о следующем контакте достигнута: выбран день, конкретизировано время и цель следующего контакта обозначена (обсудить оставшиеся вопросы до термина).</t>
  </si>
  <si>
    <t>[00:06:50.640] – Клиент – Лучше после трех., [00:06:52.700] – Продавец – После трех. Хорошо, тогда я в понедельник после трех с вами свяжусь, если будут вопросы какие-то по поводу обучения, на все вопросы вам отвечу.</t>
  </si>
  <si>
    <t>Менеджер ясно сообщил, что остается на связи до дня устройства и что при вопросах можно обращаться в чат. Это демонстрирует открытую линию поддержки.</t>
  </si>
  <si>
    <t>[00:09:08.096] – Продавец – ...пожалуйста, напишите в чат, Наталья, я вам продублирую, если нужно, то скриншотами. Если какие-то вопросы будут, пишите, на них отвечу., [00:09:37.080] – Продавец – ...мы на связи до самого вашего дня трудоустройства. Так что не переживайте.</t>
  </si>
  <si>
    <t>Менеджер уточнил, стало ли клиенту ясно и спокойно после беседы, вывел на саморефлексию изменений состояния.</t>
  </si>
  <si>
    <t>[00:07:05.711] – Продавец – Главное помнить, у вас всё получится. Подскажите, пожалуйста, как вы себя чувствуете после нашего разговора? Стало ли вам более понятно, чего ждать на термине?</t>
  </si>
  <si>
    <t>Менеджер объяснил последовательность после успешного прохождения термина: документы передаются в агентур Унзер Арбайт, назначается следующий термин и дала совет ускорить этот этап.</t>
  </si>
  <si>
    <t>[00:07:28.000] – Продавец – ...ваши документы должны передать в агентур Унзер Арбайт. ...Далее они назначат вам новый термин, и важно попросить сделать его как можно быстрее, чтобы не пропустить начало потока.</t>
  </si>
  <si>
    <t>Менеджер объяснил стратегию на случай отказа: клиенту сразу спросить причину отказа у бератера и выяснить, что нужно исправить для получения финансирования.</t>
  </si>
  <si>
    <t>[00:08:03.382] – Продавец – ...если по каким-либо причинам бирайтер не одобрит финансирование нашего курса, во время термина нужно сразу выяснить причину, спросить, как он видит ваше развитие и чего, по его мнению, вам не хватает, чтобы получить финансирование.</t>
  </si>
  <si>
    <t>Менеджер в конце разговора упомянула, что будет на связи до трудоустройства и готова помочь на всех этапах.</t>
  </si>
  <si>
    <t>[00:09:37.080] – Продавец – ...мы на связи до самого вашего дня трудоустройства. Так что не переживайте.</t>
  </si>
  <si>
    <t>Менеджер обращалась к клиенту по имени не менее трёх раз, постоянно использовала вежливую лексику («благодарю вас», «пожалуйста», «спасибо», «добрый день», «до свидания», «не переживайте», «отлично», «я вас поздравляю») и демонстрировала уважительное отношение и тёплый тон, который соответствовал спокойствию и открытости клиента.</t>
  </si>
  <si>
    <t>[00:00:02.520] – Продавец – Наталья, добрый день., [00:00:06.522] – Продавец – ...Поздравляю вас с назначенным термином..., [00:01:50.816] – Продавец – Ой, это замечательно. ..., [00:07:05.711] – Продавец – Главное помнить, у вас всё получится..., [00:09:34.591] – Клиент – Хорошо, спасибо.</t>
  </si>
  <si>
    <t>Менеджер активно поддерживала контакт, реагировала на все реплики Клиента, комментировала ответы (например, отмечала отсутствие волнения, уточняла детали по экзамену и карьерному проекту, подчеркивала достижения и настрой), перефразировала и уточняла детали.</t>
  </si>
  <si>
    <t>[00:00:41.965] – Продавец – Это отлично., [00:01:38.105] – Продавец – А давно сдавали экзамен?, [00:02:31.282] – Продавец – Это формат карьерной консультации, вот такой вот, да?, [00:07:05.711] – Продавец – ...как вы себя чувствуете после нашего разговора?</t>
  </si>
  <si>
    <t>Продавец не допустила ни одной критической ошибки: не было негатива, искажений информации, 'слива' клиента, непредложения следующего шага. Конкретика во времени и продолжение диалога зафиксированы.</t>
  </si>
  <si>
    <t>[00:06:52.700] – Продавец – После трех. Хорошо, тогда я в понедельник после трех с вами свяжусь, если будут вопросы какие-то по поводу обучения, на все вопросы вам отвечу.</t>
  </si>
  <si>
    <t>Продавец не допустила ошибок, которые могли бы подорвать доверие клиента или исказить представление о продукте/процессе. Вся информация достоверная, общение уважительное.</t>
  </si>
  <si>
    <t>Менеджер не давал юридически рискованных обещаний, не разглашал внутреннюю информацию, не искажал статусы лицензий/сертификатов. Законодательные требования соблюдены.</t>
  </si>
  <si>
    <t>А) Скрипт: 1. Приветствие, представление, обозначение цели. 2. Поздравление с термином и программирование разговора (10 минут). 3. Уточнение самочувствия/волнения. 4. Кратко интересуется предысторией клиента (экзамен, проекты). 5. Презентация структуры встречи с бератером, типичных вопросов. 6. Снижение страха/поддержка. 7. Обещание отправки памятки. 8. Рекомендации по использованию памятки. 9. Отправка тренажёра и его польза. 10. Договоренность о след. звонке и поддержка. 11. Проверка самочувствия клиента после разговора. 12. Объяснение, что делать после успешного или неуспешного термина. 13. Финальное напутствие и комплимент. Б) Особенности: последовательность выдержана, продавец всегда на шаг впереди, позитивный настрой, нет перегруза деталями. В) Работа скрипта: Клиент проявил активность (ответы, уточнения, согласие на материалы и следующий контакт). Г) Нет зон, где клиент ушел в сомнение или не дал ответа.</t>
  </si>
  <si>
    <t>[00:00:02.520] – Продавец – Наталья, добрый день. Здравствуйте., [00:00:06.522] – Продавец – ...будет у вас буквально 10 минут для того, чтобы мы с вами обсудили наши дальнейшие шаги?, [00:04:05.204] – Продавец – Я вам сейчас отправлю на ваш e-mail нашу памятку...</t>
  </si>
  <si>
    <t>А) Разговор завершился фиксированной договорённостью: следующий контакт, поддержка, понятные шаги. Б) Клиент выразил спокойствие и благодарность. В) Продавец чётко проговорил следующие действия, не допустил ошибок. Г) Тактика успешна, но можно усилить напоминание о срочности старта потока для отработки временных барьеров.</t>
  </si>
  <si>
    <t>[00:09:37.080] – Продавец – Хорошо, тогда доброго дня вам. И уже 16 числа позвоним. Да, мы на связи до самого вашего дня трудоустройства.</t>
  </si>
  <si>
    <t>А) Звонок посвящён первичному сопровождению перед термином с бератером: приветствие, разъяснение формата встречи, типичных вопросов, инструкции по подготовке (памятка, тренажёр), стратегия на случай отказа, алгоритм после удачного термина, закрепление следующего шага. Б) Клиент проявлял заинтересованность, был спокойным, открыто отвечал на вопросы, не высказывал опасений. В) Достигнута чёткая договорённость о следующем звонке после 15:00 в понедельник, обозначена поддержка и своим следующим шагом Клиент согласен: готов использовать памятку и тренажёр.</t>
  </si>
  <si>
    <t>1. Фраза/Упущение: «Главное понять логику ответов или как раз проговорить именно ключевые фразы.» Контекст: обсуждение памятки. Лучше было предложить персональную короткую подготовку («Давайте выберем 2-3 вопроса и разберём вместе, чтобы было увереннее!») — эффект: усилит вовлечённость и ощущение индивидуального сопровождения. 2. Фраза/Упущение: Не прозвучала прямая ссылка на онлайн-запись на термин (или просьба подтвердить, что уже записалась/отправила заявку). Следовало спросить: «Проверьте, всё ли корректно оформлено в Jobcenter или нужна моя помощь по записи?» — эффект: снижает риск бюрократических задержек, усиливает контроль. 3. Фраза/Упущение: Нет явного упоминания официальности сертификата, лицензии AZAV и преимуществ курса от Sternmeister. Следовало кратко проговорить: «Sternmeister — сертифицированная школа, сертификат государственного образца, работодатели его признают по всей Германии» — эффект: наращивает доверие и будет работать на лояльность в момент потенциального возражения у клиента.</t>
  </si>
  <si>
    <t>1. Фраза: «Я буду с вами до самого дня термина, моя задача — помочь вам подготовиться...» Контекст: запуск звонка, даёт ощущение заботы и сопровождения. Это работает через технику "поддерживающий сторителлинг" и создаёт лояльность (массовая техника). 2. Фраза: «Я вам сейчас отправлю на ваш e-mail нашу памятку..., В ней самые частые вопросы...» — объяснение функциональности инструментов для подготовки, снижает тревожность, помогает структурировать ожидания. Приём — "гиперподробная инструкция" (массовая техника). 3. Фраза: «Фразы спасателя», «если что-то не понятно — используйте такие фразы» — это антистрессовая рекомендация, она показывает неформальный подход и интерес к реальным страхам клиента (индивидуальная техника/эмпатия).</t>
  </si>
  <si>
    <t>А) Психологический и демографический портрет: Имя — Наталья. Темперамент спокойный, решения принимает рационально, проявляет лёгкую инициативу (уточнения по времени). Не выказывает страхов, к переменам относится без тревоги, ответы краткие, лаконичные, готовность к работе над собой есть. Б) Цели и приоритеты: Хочет трудоустройство по новой специальности (бухгалтерия), уже училась на курсах, прошла экзамен, участвует в карьерных проектах, явно мотивирована на работу в Германии. Не проявила страха перед термином и системой Jobcenter, но внимательно слушает рекомендации. В) Для маркетинга: выгодно акцентировать официальный статус Sternmeister, быстрый доступ к потокам, индивидуальное сопровождение, подробные инструкции (чек-листы, тренажёры). Для сегмента — типичный “директ-решатель”, реагирует на структурированные инструкции, не требует экстремального дожима; для увеличения конверсии в похожих кейсах полезно фиксировать индивидуальные преимущества курса и быстрое трудоустройство.</t>
  </si>
  <si>
    <t>Разговор завершился логично, обе стороны обменялись прощанием и подтвердили следующий шаг. Не было технических или коммуникативных сбоев.</t>
  </si>
  <si>
    <t>[00:09:55.538] – Клиент – До свидания..</t>
  </si>
  <si>
    <t>Звонок относится к первому контакту — Менеджер поздравляет с назначением термина, говорит, что будет сопровождать до встречи, впервые объясняет формат бератера, впервые отправляет памятку и тренажёр, договаривается о следующем звонке для обсуждения вопросов после изучения материалов.</t>
  </si>
  <si>
    <t>[00:00:06.522] – Продавец – Поздравляю вас с назначенным термином. Это уже серьезный шаг вперед., [00:00:20.365] – Продавец – ...моя задача помочь вам подготовиться, ... быть с вами до самого дня термина..., [00:04:05.204] – Продавец – Я вам сейчас отправлю на ваш e-mail нашу памятку..., [00:06:52.700] – Продавец – После трех. Хорошо, тогда я в понедельник после трех с вами свяжусь...</t>
  </si>
  <si>
    <t>172130964_1888693471_6fc7c5</t>
  </si>
  <si>
    <t>https://docs.google.com/document/d/1xbkr8uwmklo4_7MqxJ6N_eJeixkAiqrVgarvCMiWoWw/edit?usp=drivesdk</t>
  </si>
  <si>
    <t>2026-03-16 02:18:56</t>
  </si>
  <si>
    <t>2026-03-16 10:27:29</t>
  </si>
  <si>
    <t>172130964_1888693471</t>
  </si>
  <si>
    <t>+4915172839459, Статус: Разговор состоялся</t>
  </si>
  <si>
    <t>12:04:05+01:00</t>
  </si>
  <si>
    <t>Nataliia Rudnyk</t>
  </si>
  <si>
    <t>2026-03-12T10:41:05+01:00</t>
  </si>
  <si>
    <t>Автосделка: Заявка - https://sternmeister.de/gov_black</t>
  </si>
  <si>
    <t>https://sternmeister.kommo.com/leads/detail/18396148</t>
  </si>
  <si>
    <t>Менеджер корректно поприветствовал клиента, сразу назвал имя клиента, представился по имени и обозначил компанию "Штернмастер" сразу в начале разговора. Это соответствует стандарту приветствия.</t>
  </si>
  <si>
    <t>[00:00:05.797] – Продавец – Меня зовут Кристина, я менеджер сопровождения компании Штернмастер. Поздравляю вас с назначенным термином.</t>
  </si>
  <si>
    <t>Менеджер в начале разговора объяснил цель звонка — помочь клиенту подготовиться к термину, сопровождать до самой даты термина, а также сообщил о длительности разговора ("буквально минут 10") и сразу предложил обсудить детали. Однако уточнения об удобстве говорить не было, небольшой минус, но основная структура присутствует.</t>
  </si>
  <si>
    <t>[00:00:05.797] – Продавец – ...Это уже серьезный шаг вперед. Будет у вас буквально минут 10 для того, чтобы мы с вами сидели в дальнейшем судьбе.</t>
  </si>
  <si>
    <t>Менеджер прямо задал вопрос о самочувствии клиента и волнении перед термином, что соответствует требованиям по этому критерию.</t>
  </si>
  <si>
    <t>[00:00:24.975] – Продавец – Пожалуйста, Наталья, как все чувствуете перед термином? Есть ли волнение по поводу предстоящего термина?</t>
  </si>
  <si>
    <t>Менеджер реагировал на опасения клиента про волнения, поддерживал разговор на эту тему в дружелюбной и поддерживающей манере. Комментарии о том, что многие волнуются, и объяснения нормальности чувств клиента содействовали снижению тревожности.</t>
  </si>
  <si>
    <t>[00:01:02.420] – Продавец – Наша любимая прихдойчь.</t>
  </si>
  <si>
    <t>Менеджер подробно объяснил, что бератер — это тот, кто будет задавать вопросы по мотивации, опыту, содержанию курса, уровню немецкого, и что его задача — проверить целесообразность курса и помощь в выходе на рынок труда. Формат встречи раскрыт понятно.</t>
  </si>
  <si>
    <t>[00:12:40.080] – Продавец – Задача бирайтера – убедиться, что выбранный курс поможет выйти на рынок труда... Он будет задавать вопросы о мотивации, опыте, о курсе – содержание, длительность, где работать, уровень немецкого.</t>
  </si>
  <si>
    <t>Продавец дал перечень классических вопросов, которые задаёт бератер: мотивация, опыт, содержание курса, длительность, сфера работы, уровень немецкого. Объяснил, зачем эти вопросы задаются.</t>
  </si>
  <si>
    <t>[00:12:40.080] – Продавец – Задача бирайтера – убедиться, что выбранный курс поможет выйти на рынок труда. ...Он будет задавать вопросы о мотивации, опыте, о курсе – содержание, длительность, где работать, уровень немецкого.</t>
  </si>
  <si>
    <t>Менеджер объяснил, что бератер не экзаменатор, не ставит оценки по немецкому, а главная задача — увидеть мотивацию и осознанность. Клиента поддержал, пояснил, что не требуется высокий уровень языка, важно быть уверенным, даже если говорить простыми фразами.</t>
  </si>
  <si>
    <t>[00:13:19.980] – Продавец – Бирайтер не экзаменатор, не ставит оценки за немецкий, хочет увидеть мотивацию, осознанность выбора. Даже если немецкий уровень B1, нормально. Главное – говорить уверенно, пусть простыми фразами.</t>
  </si>
  <si>
    <t>Менеджер прямо сообщил, что отправит памятку «Подготовка к термину», уточнил, что материал получит на e-mail и в WhatsApp.</t>
  </si>
  <si>
    <t>[00:14:04.320] – Продавец – Чтобы начать подготовку, я отправлю на e-mail памятку «Подготовка к термину». ...Дополнительно направлю WhatsApp-чат-бот, открывается в браузере.</t>
  </si>
  <si>
    <t>Менеджер объяснил, что в памятке содержится список из 19 классических вопросов бератера с готовыми ответами на немецком и русском, фразы-спасатели, типовые ловушки и стратегии ответов. Обозначена польза памятки — помочь освоить логику вопросов и подготовиться.</t>
  </si>
  <si>
    <t>[00:14:04.320] – Продавец – ...Это документ для будущих студентов с 19 частыми вопросами бирайтера и готовыми ответами на немецком языке, с русским переводом. В памятке есть раздел «Фразы спасатели» ...и стратегии ответов.</t>
  </si>
  <si>
    <t>Менеджер сообщил, что отправит WhatsApp-чат-бот как тренажёр, и во второй части разговора упомянул GPT-чарт-бот для проговаривания ключевых фраз.</t>
  </si>
  <si>
    <t>[00:14:04.320] – Продавец – Дополнительно направлю WhatsApp-чат-бот, открывается в браузере.</t>
  </si>
  <si>
    <t>Клиент озвучивал следующие возражения и сомнения: Страх перед термином («Всегда есть волнение», «какое волнение»), Низкий уровень немецкого («Ой, прихдойчь, какое волнение», «Я не пойму, то ли я не пойму»), Недостаточная подготовка («У меня нет свободного времени, я его не доучила»), Страх отказа в финансировании («Если берут по работе, не берут, потом учебу не дают, все»), Непонимание процесса Jobcenter и работы бераторов («Я не пойму», «Я в шоке от их работы», «Где вы цифры взяли?», «Это ваша работа»), Сложность вопросов на термине, Другое — недоверие к системе и сложность общения на немецком.</t>
  </si>
  <si>
    <t>[00:00:51.540] – Клиент – Надо что-то готовить. Время есть, так что готовлюсь.</t>
  </si>
  <si>
    <t>Менеджер корректно и поддерживающе реагировал на все возражения клиента. При страхах и чувстве неуверенности — поддерживал, нормализовал, делился опытом других, при технических вопросах — подробно объяснял этапы и структуру, где требовалась эмоциональная поддержка — успокаивал и объяснял цели встречи.</t>
  </si>
  <si>
    <t>[00:13:19.980] – Продавец – ...Главное – говорить уверенно, пусть простыми фразами. Если вы проплатили курсы B2, можете показать сертификат...</t>
  </si>
  <si>
    <t>Клиент задавал вопросы по разным темам: о содержании курса, о записи на занятия (будет ли онлайн-запись занятий при пропуске), о деталях технических каналов связи, о возможности работать по вечерней смене/мини-жопу и т.д. Менеджер отвечал развернуто и по существу, не проигнорировал ни один вопрос.</t>
  </si>
  <si>
    <t>[00:17:16.200] – Клиент – Еще вопрос: будет ли онлайн-запись занятий, если пропустил или попал в больницу?</t>
  </si>
  <si>
    <t>Менеджер обозначил дату и примерное время следующего контакта — 17-го числа после 12-13 часов, а также цель: узнать, дошли ли материалы и есть ли вопросы после подготовки.</t>
  </si>
  <si>
    <t>[00:21:27.963] – Продавец – Вижу, термин 24 марта. Если я свяжусь с вами 17-го, узнаю, дошли ли материалы?</t>
  </si>
  <si>
    <t>Менеджер не один раз напомнил, что можно написать или обратиться в случае вопросов, обозначил e-mail, WhatsApp и прочие каналы, был готов отвечать на вопросы до дня термина.</t>
  </si>
  <si>
    <t>[00:15:41.860] – Продавец – Отправлю и туда, и туда, чтобы всё было под рукой. Сейчас напишу, смайлик отправлю.</t>
  </si>
  <si>
    <t>Менеджер прямо поинтересовался, считают ли материалы полезными и поможет ли это клиенту чувствовать себя увереннее. Это открытое уточнение изменений в состоянии после консультации.</t>
  </si>
  <si>
    <t>[00:22:02.300] – Продавец – Хорошо. Наталья, думаете, материалы помогут чувствовать себя увереннее?</t>
  </si>
  <si>
    <t>Менеджер подробно объяснил, что после успешного прохождения термина документы передаются в агентство, будет новый термин у бератера, важно не затягивать и следить за датой ангибота.</t>
  </si>
  <si>
    <t>[00:25:20.277] – Продавец – Если термин джоб-центра успешно пройдёт, документы передадут агентству, бирайтер назначит новый термин. Важно сделать его быстрее, чтобы не пропустить поток. Бирайтеры не всегда учитывают дату в ангиботе.</t>
  </si>
  <si>
    <t>Менеджер обозначил стратегию поведения при отказе: сразу выяснить причину, узнать, чего не хватило для финансирования, держать вопрос учёбы открытым, делать отклики на вакансии и возвращаться к вопросу если не получится трудоустроиться.</t>
  </si>
  <si>
    <t>[00:26:11.100] – Продавец – Могут и отказать. Если бирайтер не одобряет финансирование, на термине спросите причину, как он видит развитие и чего не хватает.</t>
  </si>
  <si>
    <t>Менеджер выразил готовность сопровождать клиента до самого дня термина и после, обозначил, что будет созваниваться и помогать на всех этапах, что подразумевает и дальнейшую поддержку.</t>
  </si>
  <si>
    <t>[00:00:24.975] – Продавец – Я буду с вами на связи до самого дня термина...</t>
  </si>
  <si>
    <t>Менеджер не только несколько раз обращался к клиентке по имени — Наталья, но и часто использовал поддерживающие фразы, улыбающийся тон, благодарности и предложение помощи. Общение мягкое, спокойное, дружелюбное, без резкости и давления.</t>
  </si>
  <si>
    <t>[00:00:24.975] – Продавец – Пожалуйста, Наталья, как все чувствуете перед термином?</t>
  </si>
  <si>
    <t>Менеджер поддерживал диалог фразами типа "понимаю", "главное...", "хорошо", "это важно знать", перефразировал или уточнял мысли клиента, реагировал на страхи – и с юмором, и по существу. Отражал беспокойства по немецкому, по внутренним процессам — то есть применял отзеркаливание.</t>
  </si>
  <si>
    <t>Критических ошибок не установлено. Менеджер не вводил в заблуждение по продукту/сертификатам, не высказывался негативно, не отговаривал клиента и эффективно закрепил следующий шаг.</t>
  </si>
  <si>
    <t>В ходе разговора менеджер был максимально деликатен и точен, не давал ложной или непроверенной информации, не допускал грубости, не уходил от сложных вопросов, данные по продукту были корректны.</t>
  </si>
  <si>
    <t>[00:30:05.200] – Продавец – Отправляю информацию. 17-го свяжусь, посмотрю, есть ли вопросы. Пишите на почту, WhatsApp, что-то не открылось, потерялось, обязательно скажите.</t>
  </si>
  <si>
    <t>Менеджер не давал необоснованных гарантий, не раскрывал внутреннюю информацию, не предъявлял ложных сведений по лицензиям или сертификатам, действовал строго в рамках B2C образовательных коммуникаций.</t>
  </si>
  <si>
    <t>[00:14:04.320] – Продавец – ...Это документ для будущих студентов с 19 частыми вопросами бирайтера и готовыми ответами на немецком языке, с русским переводом.</t>
  </si>
  <si>
    <t>А) Скрипт: 1) Приветствие и представление, 2) Обозначение цели звонка и программирование на 10 минут, 3) Уточнение эмоционального состояния, 4) Снятие волнения, 5) Уточнение процессов в Jobcenter/Agentur, 6) Объяснение встречи с бератером и роли вопросов, 7) Снижение страха про язык/отказ, 8) Отправка памятки и тренажёра, 9) Ответы на вопросы клиента, 10) Объяснение следующего шага (следующий звонок), 11) Фиксация открытого канала, 12) Проверка уверенности клиента, 13) Разъяснение процесса при отказе, 14) Завершение с поддержкой.
Б) Особенности: Менеджер уделял внимание эмоциональной поддержке, широко разъяснял внутренние страхи клиентов, фиксировал договорённости, надёжно поддерживал коммуникацию.
В) Положительные элементы: Живая, многоплановая беседа, клиент задавал вопросы, проявил доверие и получил подробные ответы.
Г) Отрицательные: Не выявлено существенных провалов или затухания интереса.</t>
  </si>
  <si>
    <t>[00:00:05.797] – Продавец – Меня зовут Кристина... Поздравляю вас с назначенным термином. Это уже серьезный шаг... Будет у вас буквально минут 10 для того, чтобы мы с вами сидели в дальнейшем судьбе.</t>
  </si>
  <si>
    <t>А) Разговор логично завершился закреплением следующего шага, отказ, сомнение или отложенное решение в финале не прозвучали.
Б) Клиент согласился на следующий контакт, дал понять, что материалы полезны и ожидает обратной связи.
В) Продавец всё сделал правильно: уточнил дату, время, обеспечил каналы связи, не упустил выгоды и не проявил слабости в аргументации.
Г) Добавить можно было лишь дожим о готовности к термину или ещё раз проговорить, что будет происходить после окончания курса — для усиления вовлечённости.</t>
  </si>
  <si>
    <t>[00:21:55.920] – Продавец – Пока домой идешь, да? Тогда на полвторого?</t>
  </si>
  <si>
    <t>А) Звонок был посвящён подготовке клиента Натальи к термину в агентстве занятости: обсуждались вопросы эмоционального состояния, сложности с немецким языком, специфика работы Jobcenter, технические вопросы по курсу Sternmeister, процесс встречи с бератером, детали программы, возможности отработки возражений, перспектива отказа и дальнейшее сопровождение, отправка материалов для подготовки.
Б) Клиент проявлял доверие, страхи и тревожность, но остался заинтересованным, задавал вопросы по процессу, документы, технические детали и расписание.
В) Были чётко зафиксированы следующие шаги: отправка материалов, договорённость о повторном контакте в определённое время, демонстрация поддержки — клиент остался на связи и проявил лояльность.</t>
  </si>
  <si>
    <t>[00:22:00.280] – Клиент – Да, можно.</t>
  </si>
  <si>
    <t>1) Не прозвучало уточнение об удобстве говорить в самом начале, что стандарт для приветствия — Фраза: "Будет у вас буквально минут 10 для того, чтобы…"; Следовало: "Пожалуйста, скажите, удобно ли сейчас говорить?"; Ожидаемый эффект: повысить комфорт клиента.
2) Можно было активнее возвращать тему к уникальным выгодам курса и глубже раскрыть отличия Sternmeister — Фраза: "Там фразы по курсу, ответы с уклоном на наш курс"; Лучше: подробнее рассказать про карьерный центр, AI-сопровождение, сертификацию.
3) На этапе обсуждения процесса Jobcenter и эмоций клиента можно было применить техники сторителлинга или привести успешные кейсы выпускников для повышения уверенности.
4) В заключении стоило дополнительно уточнить не только про уверенность, но и зафиксировать результат ожиданий или опасений клиента по термину.</t>
  </si>
  <si>
    <t>[00:00:05.797] – Продавец – Будет у вас буквально минут 10 для того, чтобы мы с вами сидели в дальнейшем судьбе.</t>
  </si>
  <si>
    <t>1) Эмпатичная реакция на волнение клиента — "Наша любимая прихдойчь"; контекст — клиент волнуется из-за языка, продавец поддерживает, снижает напряжение; это нормально, сторителлинг, массовая техника.
2) Детальное информирование о цели встреч с бератером — "Задача бирайтера – убедиться, что выбранный курс поможет выйти на рынок труда"; даёт клиенту ясность, снимает страх перед экзаменом; методология — устранение страха через прояснение.
3) Приём открытого канала связи и личного сопровождения — "Я буду с вами до дня термина", "Пишите на почту, WhatsApp...", создаёт ощущение защищенности; техника — постоянный контакт, массовая практика.</t>
  </si>
  <si>
    <t>А) Психологический и демографический портрет: Клиент — Наталья, вероятно, женщина среднего/старшего возраста с опытом работы бухгалтером, проживает в небольшом населённом пункте в Германии. Темперамент — тревожный, настороженный. Интонация часто самокритична, есть страх перед ошибками, госструктурами, низкая уверенность в знании немецкого. Проявляет инициативу (задаёт вопросы о материале, больничном, расписании), часты длинные монологи. Контактные данные: E-mail rudny.gmail.com.
Б) Цели и приоритеты: Хотела бы учиться по профессии, получить твёрдые гарантии — приоритет стабильность, уверенность, понимание процесса. Боли: сложно разобраться с госорганами, страх не справиться с немецким, боязнь отказа. Хочет: получить одобрение на обучение, пройти курс, улучшить уровень жизни в Германии, найти удалённую/не стрессовую работу. Примеры мотивации: "Я всегда работала", "Мне нравится профессия".
В) Для маркетинга: Примеры — подходить к коммуникации спокойно, использовать подробные гайды, показывать успешные кейсы выпускников, предлагать поддержку по e-mail/WhatsApp. УТП: поддержка на родном языке, структурированность, сопровождение до начала работы. Особое значение имеют feel-good сервис, повторное напоминание и мобилизация через эмпатию.</t>
  </si>
  <si>
    <t>[00:01:06.440] – Клиент – Была база хорошая...</t>
  </si>
  <si>
    <t>Разговор прошёл до логического завершения, участники обменялись завершающими репликами, попрощались — звонок не был прерван неожиданно.</t>
  </si>
  <si>
    <t>[00:38:07.800] – Продавец – Я с вами до дня термина.</t>
  </si>
  <si>
    <t>Разговор чётко соответствует этапу первого контакта сопровождения: Менеджер поздравляет с назначенным термином, фиксирует, что будет на связи до даты термина, впервые рассказывает о встрече с бератером, впервые отправляет памятку и договаривается о следующем созвоне для поддержки.</t>
  </si>
  <si>
    <t>195707639_1888675283_168f7c</t>
  </si>
  <si>
    <t>https://docs.google.com/document/d/1TI3AJgE0Xrq-o7rWVXNIsMXbdsDbiUFTRztULXvhxUk/edit?usp=drivesdk</t>
  </si>
  <si>
    <t>2026-03-16 02:18:36</t>
  </si>
  <si>
    <t>2026-03-16 10:28:56</t>
  </si>
  <si>
    <t>195707639_1888675283</t>
  </si>
  <si>
    <t>+4915256270024, Статус: Разговор состоялся</t>
  </si>
  <si>
    <t>11:04:43+01:00</t>
  </si>
  <si>
    <t>Oksana Pshenychna</t>
  </si>
  <si>
    <t>2026-03-11T18:54:17+01:00</t>
  </si>
  <si>
    <t>Автосделка: Lead from: https://sternmeister.de/study?utm_source=facebook&amp;utm_medium=site_nikita&amp;utm_campaign=16-02-2026+%7C+Nikita+%7C+Study+Gov%7Caid%7C120238189233120678&amp;utm_content=cid%7C120238188743490678%7Cgid%7C120238188743410678%7Cadsn%7CAdset+1+%7</t>
  </si>
  <si>
    <t>https://sternmeister.kommo.com/leads/detail/18386080</t>
  </si>
  <si>
    <t>Менеджер корректно поприветствовала клиента по имени, представилась и назвала компанию. В начале разговора Кристина говорит: 'Оксана, добрый день. ... Меня зовут Кристина, я менеджер сопровождения отдела компании SternMaster и в первую очередь поздравляю вас с назначенным сериалом.' Это соответствует всем требованиям критериев.</t>
  </si>
  <si>
    <t>[00:00:02.294] – Продавец – Оксана, добрый день., [00:00:15.754] – Продавец – Оксана, да, очень приятно. Меня зовут Кристина, я менеджер сопровождения отдела компании SternMaster</t>
  </si>
  <si>
    <t>Менеджер обозначила цель звонка — подготовка к термину, помощь с вопросами. Уточнила длительность разговора: 'Будет у вас буквально 10 минут для того, чтобы мы с вами обсудили дальнейшие шаги.' При этом непосредственно о том, удобно ли сейчас говорить, прямого уточнения не прозвучало, но клиент комфортно включился в разговор, что подтверждается его реакцией. Однако обозначение продолжительности и формата — в наличии.</t>
  </si>
  <si>
    <t>[00:00:23.945] – Продавец – Я буду с вами на связи до самого дня термина, и моя задача помочь вам подготовиться, ответить на все вопросы, сделать так, чтобы вы пришли на встречу, избирать вас спокойно, уверенно., [00:00:41.027] – Продавец – Будет у вас буквально 10 минут для того, чтобы мы с вами обсудили дальнейшие шаги.</t>
  </si>
  <si>
    <t>Менеджер прямо спросил о самочувствии и волнении перед термином: 'Скажите, пожалуйста, как себя чувствуете перед предстоящим термином? Есть ли волнения, сомнения, опасения?' Это полностью удовлетворяет критерию.</t>
  </si>
  <si>
    <t>[00:00:51.222] – Продавец – Скажите, пожалуйста, как себя чувствуете перед предстоящим термином? Есть ли волнения, сомнения, опасения?</t>
  </si>
  <si>
    <t>Клиент сказала, что не волнуется. Менеджер поддержала и нормализовала ощущение: 'Ну, это хорошо, что боязни нет. Это действительно хороший настрой.' Это соответствует критерию: эмоции клиента замечены и поддержаны.</t>
  </si>
  <si>
    <t>[00:00:59.534] – Клиент – Вообще нет. ... У меня нет боязни., [00:01:44.285] – Продавец – Ну, это хорошо, что боязни нет. Это действительно хороший настрой.</t>
  </si>
  <si>
    <t>Менеджер не объяснил, кто такой бератер и как проходит встреча, не рассказал цели встречи и роли бератера. Такие разъяснения отсутствуют в транскрипте.</t>
  </si>
  <si>
    <t>Менеджер не рассказал о типичных вопросах, которые могут быть заданы бератером на встрече. Примеры вопросов, их цель или объяснение не прозвучали.</t>
  </si>
  <si>
    <t>Хотя Менеджер поддержал клиента в его спокойствии, отдельной работы по снижению страха (например: объяснения, что встреча — не экзамен, советы по уровню немецкого и т.п.) не было, тема требований термина не раскрыта.</t>
  </si>
  <si>
    <t>[00:01:44.285] – Продавец – Ну, это хорошо, что боязни нет. Это действительно хороший настрой.</t>
  </si>
  <si>
    <t>Менеджер сообщил клиенту об отправке памятки: 'Я могу вам отправить памятку с 19 вопросами на русском языке.' Также, в конце: 'Я вам отправила памятку для диалога. Если что-то не откроется – пишите, вышлю скриншоты.'</t>
  </si>
  <si>
    <t>[00:29:30.260] – Продавец – что я могу вам отправить памятку с 19 вопросами на русском языке., [00:57:53.420] – Продавец – Я вам отправила памятку для диалога. Если что-то не откроется – пишите, вышлю скриншоты.</t>
  </si>
  <si>
    <t>Менеджер объяснила часть содержимого памятки, сообщив, что там есть вопросы и готовые ответы: 'Памятку можно проработать с чат-ботом. Там есть сложные вопросы и правильные ответы.'</t>
  </si>
  <si>
    <t>[00:29:30.920] – Продавец – Памятку можно проработать с чат-ботом. Там есть сложные вопросы и правильные ответы.</t>
  </si>
  <si>
    <t>Менеджер не сообщил о наличии или отправке отдельного тренажёра для подготовки, не объяснил его назначение.</t>
  </si>
  <si>
    <t>Клиент не высказывал классических возражений вроде страха термина, сомнений в курсе, страха низкого уровня немецкого. Она уверенно рассказывает о препятствиях в Jobcenter, бюрократических сложностях и недофинансировании, но это не возражения по продукту или продавцу, а жалобы на работу системы.</t>
  </si>
  <si>
    <t>[00:00:59.534] – Клиент – Вообще нет. Я же уже почти 2,5 года в Германии..., [00:05:58.140] – Клиент – ... Единственное, что может быть рывок – это устроиться на работу хотя бы на мини-джоб.... Может быть, вы что-то подскажете?, [00:10:03.540] – Клиент – ... везде ответ, что нужен другой уровень языка – B2 или C1. И при этом B2 не дают. Может быть, у вас есть какие-то предложения?</t>
  </si>
  <si>
    <t>Клиент не озвучивал явных возражений — лишь рассказывала о проблемах. Продавец поддержал и выразил сочувствие, но самих возражений, требующих работы, не было.</t>
  </si>
  <si>
    <t>Клиент задавал вопросы по программным продуктам, содержанию курса, длительности и сертификатам. Менеджер подробно отвечал на вопросы: упоминал программу Lexwer, структуру курса, этапность, длину, стоимость и что входит в сертификат.</t>
  </si>
  <si>
    <t>[00:30:47.020] – Клиент – Хорошо. Какие программы изучаются кроме даты?, [00:31:04.020] – Продавец – Изучается программа Lexwer, популярная в Германии, часто используют малый и средний бизнес., [00:31:46.280] – Клиент – Есть расписание по этапам? Что изучается понедельно?, [00:32:12.660] – Продавец – Да, после 21 страницы в вашем документе есть понедельное расписание., [00:34:15.620] – Клиент – Какой сертификат получу по завершению? Экзамен есть?, [00:34:31.540] – Продавец – Сертификат включает блоки: налоговый бухгалтер, зарплатный бухгалтер, финансовый бухгалтер. Будет практическая часть и защита в Zoom.</t>
  </si>
  <si>
    <t>Менеджер обозначил следующий контакт: 'Подумаю, как дальше действовать, свяжусь на следующей неделе, обсудим дальнейшие шаги.' То есть по итогам разговора был зафиксирован следующий контакт.</t>
  </si>
  <si>
    <t>[00:58:07.240] – Продавец – Подумаю, как дальше действовать, свяжусь на следующей неделе, обсудим дальнейшие шаги.</t>
  </si>
  <si>
    <t>Менеджер сообщил, что клиент может писать по любым вопросам: 'Если что-то не откроется – пишите, вышлю скриншоты.', 'Мы на связи.' Это соответствует критерию.</t>
  </si>
  <si>
    <t>[00:57:53.420] – Продавец – Я вам отправила памятку для диалога. Если что-то не откроется – пишите, вышлю скриншоты., [00:58:04.860] – Клиент – Мы на связи.</t>
  </si>
  <si>
    <t>Менеджер не задал прямого вопроса Клиенту о том, стало ли ему понятнее, увереннее после разговора, и не зафиксировал финальное состояние или смену понимания.</t>
  </si>
  <si>
    <t>Менеджер не объяснил, что происходит после успешного прохождения термина (например: передача документов дальше, следующий этап, важность скорости и т.д.). Дальнейшие шаги по процессу не освещались.</t>
  </si>
  <si>
    <t>Менеджер не объяснил, какие шаги предпринимать в ситуации отказа от финансирования/одобрения бератером. Советов по ведению переписки с JC/Arbeit или плану действий в случае отказа не прозвучало.</t>
  </si>
  <si>
    <t>Менеджер сообщил, что после (и между) терминами будет поддержка и дальнейшее сопровождение: 'Подумаю, как дальше действовать, свяжусь на следующей неделе, обсудим дальнейшие шаги.'</t>
  </si>
  <si>
    <t>Продавец обращался к Клиенту по имени (Оксана), использовал вежливую лексику (очень приятно, спасибо, отлично, здорово, согласна), подчеркивал уважение к опыту клиента и сохранял доброжелательный тон даже в моменты жалоб. Не было ни холодности, ни сухости, ни напряжённости.</t>
  </si>
  <si>
    <t>[00:00:15.754] – Продавец – Оксана, да, очень приятно., [00:00:51.222] – Продавец – Отлично, здорово., [00:08:04.560] – Продавец – Я с вами согласна.</t>
  </si>
  <si>
    <t>Менеджер на протяжении разговора слушала и реагировала на реплики Клиента, активно поддерживала диалог("Я с вами согласна", "Да, действительно", "у вас есть большие шансы на одобрение", "опыт колоссальный"), давала перефраз для закрепления ключевых мыслей (про опыт, уровень нем. языка, сложности).</t>
  </si>
  <si>
    <t>[00:08:04.560] – Продавец – Я с вами согласна., [00:17:07.800] – Продавец – Да, вы действительно боретесь, у вас есть большие шансы на одобрение, уровень немецкого соответствует, есть наш курс немецкого.</t>
  </si>
  <si>
    <t>Критических ошибок не зафиксировано. Продавец не проявлял негатива к компании или продукту, не дезинформировал по сертификатам/AZAV, не "сливал" клиента и зафиксировал следующий шаг, не отговаривал от курса, не нарушал сценарий.</t>
  </si>
  <si>
    <t>Критических ошибок по отношению к клиенту не было: не давались ложные сведения о содержании курса, лицензии или результатах, не проявлялось грубости или давления. Информация о сертификации и курсе соответствовала требованиям.</t>
  </si>
  <si>
    <t>[00:36:09.500] – Продавец – В вашем документе есть сертификат, он заверен Deka (DEKRA). Там указаны часы и содержание курса.</t>
  </si>
  <si>
    <t>Юридических нарушений не зафиксировано: не было разглашения внутренней информации, финансовых схем, гарантий трудоустройства или некорректных обещаний по лицензии. Все фразы корректны и этичны.</t>
  </si>
  <si>
    <t>А) Скрипт продавца: 1) Приветствие, знакомство, обозначение роли. 2) Программирование разговора (время, цель — подготовка к термину). 3) Быстрое уточнение по состоянию и опыту клиента (выявление проблем с Jobcenter). 4) Сопровождение, поддержка, обсуждение трудностей в получении финансирования. 5) Ответы на вопросы о курсе (содержание, длительность, стоимость, экзамен, программа, формат). 6) Предложение памятки, подборка материалов. 7) Договоренность о следующем контакте и закрепление связи.
Б) Нет подробного рассказа о процессе встречи с бератером, типичных вопросах, действиях после термина, работы со страхами. Диалог отклонен в сторону бюрократических сложностей.
В) Сработали: поддержка, ответы на вопросы, отправка памятки, внимание к сложностям клиента.
Г) Не сработали: отсутствие проработки страха, инструкций на случай отказа, отсутствие чёткого дожима на активный шаг (например — запись на термин онлайн).</t>
  </si>
  <si>
    <t>[00:00:15.754] – Продавец – ...я менеджер сопровождения отдела компании SternMaster..., [00:00:41.027] – Продавец – Будет у вас буквально 10 минут..., [00:00:51.222] – Продавец – Отлично, здорово. Скажите, пожалуйста, как себя чувствуете перед предстоящим термином?... [00:29:30.260] – Продавец – что я могу вам отправить памятку с 19 вопросами на русском языке., [00:57:53.420] – Продавец – Я вам отправила памятку для диалога.... [00:58:07.240] – Продавец – Подумаю, как дальше действовать, свяжусь на следующей неделе, обсудим дальнейшие шаги.</t>
  </si>
  <si>
    <t>А) Разговор завершён договорённостью о следующем контакте, без ухода клиента в отказ или неопределённость.
Б) Клиент сказала: 'Я поняла. Окей, до свидания, спасибо.' и 'Мы на связи.' — позитивный настрой и готовность к следующим шагам.
В) Продавец: зафиксирован следующий шаг — связь на следующей неделе для обсуждения дальнейших действий. Закрытие получилось мягким, с акцентом на поддержку. Ошибок на финале нет.
Г) Усилить закругление можно было фразой: 'После изучения памятки давайте зафиксируем дату вашего следующего шага — так будет проще двигаться дальше.' Но и текущий формат вполне рабочий.</t>
  </si>
  <si>
    <t>[00:58:14.100] – Клиент – Договорились.</t>
  </si>
  <si>
    <t>А) Содержание звонка: Приветствие, выяснение ситуации и настроения клиента, обсуждение бюрократических сложностей Jobcenter и финансовых аспектов, ответы на вопросы о курсе, сертификатах, содержании и формате обучения, обсуждение справок, взаимодействие с Jobcenter и Agentur für Arbeit. Презентация памятки и обещание сопутствующей поддержки возле термина.
Б) Реакция Клиента: Активная, местами фрустрированная ситуативно (из-за JC), но к продукту и продавцу — доброжелательная, заинтересованная, задаёт вопросы, соглашается на поддержку.
В) Достигнутые договорённости: Памятка отправлена, обозначен план дальнейших действий, зафиксирован ещё один контакт (созвон/связь на след. неделе).</t>
  </si>
  <si>
    <t>1. Не объяснил формат и роль бератера.
Фраза: отсутствует.
Контекст: Клиент так и не получил чёткого понимания, что и кто будет делать на термине, каков формат встречи, зачем она нужна.
Как следовало: 'Бератер — это ваш консультант в Jobcenter, его задача — понять вашу мотивацию и подтвердить, что выбранный курс действительно поможет в трудоустройстве.'
Эффект: Клиент бы чувствовал себя увереннее и смог бы точнее подготовиться.
2. Не рассказаны типичные вопросы бератера.
Фраза: отсутствует.
Контекст: Клиент могла получить существенную пользу/подготовку к встрече.
Как следовало: 'Часто бератер спрашивает, почему вас интересует курс, как вы видите трудоустройство после, чем поможет новая квалификация.'
Эффект: Клиенту понятен процесс, снижается тревожность.
3. Нет инструкции на случай отказа JC/Arbeit.
Фраза: отсутствует.
Контекст: Клиент сама обозначает многочисленные отказы и бюрократию, ожидает советов.
Как следовало: 'Если вдруг будет отказ, обязательно запросите причину письменно и свяжитесь со мной — мы сможем оспорить решение или подготовим дополнительные аргументы.'
Эффект: Клиент чувствует поддержку и инструмент на случай неудачи.</t>
  </si>
  <si>
    <t>1. Активное слушание, поддержка и валидизация проблем клиента.
Фраза: 'Да, вы действительно боретесь, у вас есть большие шансы на одобрение, уровень немецкого соответствует, опыт колоссальный.'
Контекст: После рассказа клиента о сложностях и стрессах с Jobcenter.
Почему сработало: Валидизация и признание достижений клиента укрепляет доверительные отношения, клиент ощущает поддержку.
Техника: Массовая техника активного слушания и признания достижений.
2. Открытый канал связи и помощь вне основного диалога.
Фраза: 'Я вам отправила памятку для диалога. Если что-то не откроется – пишите, вышлю скриншоты.'
Контекст: Финальная часть разговора.
Почему сработало: Формирует ощущение поддержки и готовности помочь без формализма.
Техника: Массовая.
3. Конкретизация дальнейших шагов.
Фраза: 'Подумаю, как дальше действовать, свяжусь на следующей неделе, обсудим дальнейшие шаги.'
Контекст: Финал звонка.
Почему сработало: Клиент осознаёт, что процесс не прерывается и будет сопровождаться вплоть до результата.
Техника: Массовая.</t>
  </si>
  <si>
    <t>А) Психологический и демографический портрет:
- Женщина, зовут Оксана, проживает в Германии 2,5 года, возраст 45+, много лет главный бухгалтер в Украине. Темперамент активный, компетентный, обеcпокоена бюрократией, проявляет инициативу, задаёт много вопросов, борется за результат. Не склонна к страху перед термином/собеседованием, скорее раздражена и устала от бюрократии.
- Проявляет инициативу: 'Я общалась три месяца с джоб-центром, теперь только пишу.'
- Не боится, уверена в себе, но негативно воспринимает формализм JC/Arbeit: 'Мне надоело.'
Б) Цели и приоритеты:
- Цель: Получить одобрение курса/вайтербилдинг через Jobcenter, трудоустроиться в статусе бухгалтера, повысить квалификацию немецкого языка именно по профессии, найти стабильную работу по предыдущему уровню квалификации.
- Страхи/боли: Бюрократия, необоснованный отказ в финансировании, непризнание квалификации, ненужные вакансии не по профилю; неприятие дискриминации по происхождению или опыту.
- Мотивация: 'У меня с этим нет проблем, у меня нет вот этой боязни, сто раз уже была с убираторами общалась.'
В) Для маркетинга:
- Очень подробно разбирается в терминах, будет читать все документы, ожидает структурированности, уважает юридическую поддержку и стратегию. Для таких клиентов важен формат диалога с юристом, демонстрация реальных кейсов, этапы обжалования отказов, работающая дорожная карта действий.
- Фичи: Русскоязычная поддержка, возможность сопровождения на каждом шаге, юридическая помощь, шаблоны писем и сценарии."</t>
  </si>
  <si>
    <t>Разговор завершился логично, взаимно попрощались. Были финальные фразы: 'Я поняла. Окей, до свидания, спасибо.' и предыдущий обмен: 'Мы на связи.'</t>
  </si>
  <si>
    <t>[00:58:25.500] – Клиент – Я поняла. Окей, до свидания, спасибо.</t>
  </si>
  <si>
    <t>Звонок соответствует первому контакту в сопровождении: менеджер поздравил с назначением термина, объяснил свою роль — сопровождать до термина, подготовить и поддержать; предлагает вспомогательные материалы для термина, договаривается о дальнейших шагах.
- Признаки первого этапа: 'Это уже серьезный шаг вперед… Я буду с вами на связи до самого дня термина… моя задача помочь вам подготовиться…', 'что я могу вам отправить памятку с 19 вопросами на русском языке.'
- Признаков промежуточного/final контакта/повторов памятки не выявлено.</t>
  </si>
  <si>
    <t>[00:00:15.754] – Продавец – Меня зовут Кристина, я менеджер сопровождения отдела компании SternMaster и в первую очередь поздравляю вас с назначенным сериалом. Это уже серьезный шаг вперед., [00:00:23.945] – Продавец – Я буду с вами на связи до самого дня термина, и моя задача помочь вам подготовиться, ответить на все вопросы, сделать так, чтобы вы пришли на встречу, избирать вас спокойно, уверенно.</t>
  </si>
  <si>
    <t>172707847_1888771367_6aadf9</t>
  </si>
  <si>
    <t>https://docs.google.com/document/d/1LzdAh8vSvS5NpFU4stOWbL-YtfmKOVCjJ6HbtjG4OQ4/edit?usp=drivesdk</t>
  </si>
  <si>
    <t>2026-03-16 02:23:52</t>
  </si>
  <si>
    <t>2026-03-16 10:29:47</t>
  </si>
  <si>
    <t>172707847_1888771367</t>
  </si>
  <si>
    <t>+4916094431643, Статус: Разговор состоялся</t>
  </si>
  <si>
    <t>16:19:00+01:00</t>
  </si>
  <si>
    <t>Hrafska Viktoriia</t>
  </si>
  <si>
    <t>2026-03-12T15:13:15+01:00</t>
  </si>
  <si>
    <t>Автосделка: Сделка #18379300</t>
  </si>
  <si>
    <t>https://sternmeister.kommo.com/leads/detail/18399566</t>
  </si>
  <si>
    <t>Менеджер корректно поприветствовал клиента, представился и назвал компанию. Было сказано имя менеджера, его роль и компания Sternmeister.</t>
  </si>
  <si>
    <t>[00:00:02.92] – Продавец – Виктория, добрый день, здравствуйте., [00:00:06.52] – Продавец – Меня зовут Кристина, я менеджер сопровождения компании Штернмейстеров.</t>
  </si>
  <si>
    <t>Менеджер объяснил цель звонка (обсудить дальнейшие шаги и подготовку), обозначил длительность (буквально 10 минут), но не спросил прямо "удобно ли говорить?", вместо этого поинтересовался возможностью уделить время. Рекомендуется прямо спрашивать о комфорте для клиента.</t>
  </si>
  <si>
    <t>[00:00:06.52] – Меня зовут Кристина, я менеджер сопровождения компании Штернмейстеров. Поздравляю вас с назначенным термином. Это уже большой шаг вперед. Подскажите, пожалуйста, будет у вас буквально 10 минут для того, чтобы мы с вами могли обсудить дальнейшие шаги?</t>
  </si>
  <si>
    <t>Менеджер прямо спросил о волнении перед термином, поинтересовался самочувствием клиента.</t>
  </si>
  <si>
    <t>[00:00:57.24] – Скажите, пожалуйста, как вы себя в целом чувствуете? Есть ли какие-то волнения и переживания по поводу предстоящего термина?</t>
  </si>
  <si>
    <t>Менеджер проявил эмпатию, поясняя характер бератора, что встреча – не экзамен, и сделал попытку поддержать, объясняя, что задача – показать мотивацию, а не пройти тест. Поддержка была выражена мягко.</t>
  </si>
  <si>
    <t>[00:03:13.70] – ...в любом случае важно понимать, что бирайтер не экзаменатор, он просто хочет видеть вашу мотивацию и сделанный выбор.</t>
  </si>
  <si>
    <t>Менеджер описал, что бератер интересуется мотивацией, выбором курса, итоговой целью — трудоустройством. Объяснил, что встреча не экзамен, а оценка мотивации.</t>
  </si>
  <si>
    <t>[00:03:13.70] – ...бирятер не экзаменатор, он просто хочет видеть вашу мотивацию и сделанный выбор. И для него очень важно, что по завершении курса конечный итог этого трудоустройства — выйти на рынок труда.</t>
  </si>
  <si>
    <t>Менеджер привел примеры стандартных вопросов: почему выбрали курс, сколько он длится, почему именно бухгалтерия.</t>
  </si>
  <si>
    <t>[00:02:43.64] – ...обычно, когда с ингиботом приходят, они спрашивают, почему выбрали именно этот курс, сколько он длится, почему выбрали именно бухгалтерию.</t>
  </si>
  <si>
    <t>Менеджер пояснил, что встреча не экзамен, что главное — мотивация, нормализовал ожидания. Это снижает страх перед процессом.</t>
  </si>
  <si>
    <t>[00:03:13.70] – ...бирятер не экзаменатор, он просто хочет видеть вашу мотивацию и сделанный выбор.</t>
  </si>
  <si>
    <t>Менеджер сообщил, что отправит клиенту памятку с типовыми вопросами и готовыми ответами, однако канал отправки прямо не озвучен. В дальнейшем это стоит указывать.</t>
  </si>
  <si>
    <t>[00:03:48.32] – Я вам отправлю памятку на всякий случай по тому, какие чаще всего вопросы задают бирайтеры.</t>
  </si>
  <si>
    <t>Менеджер описал содержание памятки: 19 самых частых вопросов, готовые варианты ответов, акцент на логике ответов, типичные ловушки.</t>
  </si>
  <si>
    <t>[00:03:51.50] – У нас собрана памятка для наших будущих студентов, в ней 19 самых частых вопросов от бирайтеров с готовыми вариантами ответов — а не на каком языке. Здесь акцент идет. Главное понять именно логику ответов. Есть типичные ловушки, отбираются типовые вопросы, которые могут задаваться.</t>
  </si>
  <si>
    <t>Менеджер сообщил, что отправит чат-бота—тренажёр, который моделирует вопросы бератора, для практики.</t>
  </si>
  <si>
    <t>[00:04:09.40] – ...как же вам направлю ... отправлю вам записанный чат-бот, разработанный в нашей компании. Это бот, который задает вопросы от лица бирайтера. И мы будем отвечать — то есть по памяти, своими словами, что-то добавлять.</t>
  </si>
  <si>
    <t>Клиент не озвучивал ярко выраженных возражений или сомнений по теме курса, уровня немецкого или других аспектов процесса. Были вопросы по логике сопроводительных встреч, но формальных возражений не прозвучало.</t>
  </si>
  <si>
    <t>Клиент не озвучивал ярко выраженных возражений или сомнений в разговоре, потому отработка возражений не производилась.</t>
  </si>
  <si>
    <t>Клиент задавал вопросы по поводу сроков стартующих потоков, по процедуре (что делать с непрофильной ваканcией) и получил на них понятные ответы. Продавец дал чёткие разъяснения по датам и действиям.</t>
  </si>
  <si>
    <t>[00:07:01.30] – Клиент – Ну, как вам сказала Ольга, что 30-го и следующий поток в апреле. Какого числа вы мне можете сказать?, [00:07:10.06] – Продавец – Сейчас открою. Этот поток уже все заполнен. На 27-е число есть еще пару мест — три с половиной места, так скажем. Я не подтверждал. Поэтому на 27-е, на 24-е следующие сессии.</t>
  </si>
  <si>
    <t>Менеджер предложил связаться 18-го числа для обсуждения результатов встречи, и клиент согласился. Конкретный срок и цель контакта были обозначены.</t>
  </si>
  <si>
    <t>[00:05:38.30] – Продавец – Хорошо, давайте тогда 18-го с вами связаться. Как скажете, как прошла встреча. И там, если будут какие-то вопросы, мы с вами тоже обсудим.</t>
  </si>
  <si>
    <t>Менеджер сообщил, что будет с клиентом на связи в течение всего промежутка до термина, и пригласил обращаться с любыми вопросами.</t>
  </si>
  <si>
    <t>[00:00:57.24] – Стараемся сопровождать на протяжении всего, от консультации до трудоустройства. И если у вас какие-то появятся вопросы, то я буду с вами на протяжении всего дня до термина. Вот был вопрос, пожалуйста, обращайтесь.</t>
  </si>
  <si>
    <t>Менеджер уточнил у клиента, стало ли ему понятнее, что ожидать от термина, и как он себя чувствует после разговора.</t>
  </si>
  <si>
    <t>[00:05:38.30] – Подскажите, пожалуйста, как себя чувствуете после нашего разговора? Стало ли вам более понятно, чего ждать на термине в целом?</t>
  </si>
  <si>
    <t>Менеджер объяснил: после успеха на термине документы передаются агентам Фер Арбайт, отмечено, что нужно быстро записываться на следующий термин.</t>
  </si>
  <si>
    <t>[00:06:24.66] – ...Если термин в джоб-центре проходит успешно, ваши документы должны передать агентам Ферарбайт. ...далее они назначат новый термин, и важно попросить его сделать как можно быстрее, чтобы не пропустить именно начало потока.</t>
  </si>
  <si>
    <t>Менеджер прямо не объяснил, какие действия предпринять в случае отказа в финансировании, не дал четких инструкций как вести себя или что уточнить у бератора.</t>
  </si>
  <si>
    <t>Менеджер сообщил о последующем сопровождении, предложил связаться после прохождения встречи для обсуждения событий и вопросов.</t>
  </si>
  <si>
    <t>[00:05:38.30] – ...давайте тогда 18-го с вами связаться. Как скажете, как прошла встреча. И там, если будут какие-то вопросы, мы с вами тоже обсудим.</t>
  </si>
  <si>
    <t>Продавец был вежлив, использовал фразы "добрый день", "поздравляю вас", "пожалуйста", "благодарю, спасибо", обращался к клиенту по имени, говорил достаточно тепло. Общение носило уважительный и поддерживающий характер.</t>
  </si>
  <si>
    <t>[00:00:02.92] – Виктория, добрый день, здравствуйте., [00:00:06.52] – Поздравляю вас с назначенным термином., [00:04:27.76] – Благодарю, спасибо., [00:07:39.70] – Спасибо большое, до свидания.</t>
  </si>
  <si>
    <t>Продавец демонстрировал активное слушание, перефразировал суть ответов клиента и реагировал на реплики. В диалоге поддерживалась динамика, не было монолога.</t>
  </si>
  <si>
    <t>[00:01:32.82] – Я вас поняла. А это первый именно по теме обучения, перепвалификации?, [00:02:43.64] – Ну обычно, когда с ингиботом приходят, они спрашивают, почему выбрали именно этот курс, сколько он длится…</t>
  </si>
  <si>
    <t>Критических ошибок не зафиксировано: продавец не высказывался негативно, не отговаривал, не дезинформировал по лицензии, сертификату или процессу. Следующий шаг был зафиксирован и инициирован.</t>
  </si>
  <si>
    <t>Ошибок, способных вызвать потерю доверия или негативное впечатление, не зафиксировано. Информация корректна, продавец не перебивал и не грубил, высказывался уважительно.</t>
  </si>
  <si>
    <t>Юридически опасных формулировок, нарушений по теме лицензий, сертификатов, обещаний трудоустройства или разглашения внутренних данных не зафиксировано.</t>
  </si>
  <si>
    <t>А) Скрипт: 1. Приветствие и представление, 2. Обозначена цель (подготовка к термину), 3. Уточнение эмоционального состояния, 4. Расспрос про опыт, 5. Описание формата термина, 6. Объяснение типовых вопросов, 7. Поддержка и снятие страха, 8. Обещание памятки, 9. Обещание тренажёра, 10. Расшифровка реакции/опыта клиента, 11. Приведение примерных дат по потокам, 12. Договорённость о следующем контакте, 13. Финальное прощание. Б) Особенности: не был явно озвучен канал отправки памятки, не было детально проработано, что делать при отказе. В) Скрипт сработал: клиент задал вопросы, подтвердила готовность к дальнейшему общению. Г) Не сработало: клиент до конца не понял, что ожидать на термине (визуальный тип восприятия). Можно подробнее объяснить ожидания.</t>
  </si>
  <si>
    <t>[00:00:02.92] – ...добрый день, здравствуйте., [00:00:06.52] – ...будет у вас буквально 10 минут..., [00:00:57.24] – ...как вы себя в целом чувствуете?, [00:03:13.70] – ...бирятер не экзаменатор..., [00:03:51.50] – ...в ней 19 самых частых вопросов..., [00:04:09.40] – ...отправлю вам записанный чат-бот..., [00:05:38.30] – ...давайте тогда 18-го с вами связаться...</t>
  </si>
  <si>
    <t>А) Разговор завершился фиксацией следующего шага. Б) Клиент: "Спасибо большое. Хорошо, буду знать. Спасибо, тогда мы свяжемся с вами до 18-го числа." В) Продавец: резюмировал, договорились о датах, поддержал. Ошибок в дожиме нет. Г) Можно было уточнить формат удобной связи, но согласован следующий шаг и темы для обсуждения — закрытие на этапе успешно.</t>
  </si>
  <si>
    <t>[00:07:30.74] – Да, спасибо большое. Хорошо, буду знать. Спасибо, тогда мы свяжемся с вами до 18-го числа., [00:07:36.70] – Хорошо, так информацию отправляю.</t>
  </si>
  <si>
    <t>А) Продавец приветствует клиента, объясняет цель звонка — подготовка к термину. Обсуждаются вопросы самочувствия, опыт клиента с бератором, процедура встречи, ожидаемые вопросы, памятка и тренажёр для подготовки, сроки и даты по потокам, договариваются о следующем контакте. Б) Клиент реагирует в целом нейтрально-позитивно, задаёт уточняющие вопросы, немного сомневается в части процедур от центра занятости. В) Зафиксирован следующий контакт, продавец обещает выслать материалы, поддерживает клиента.</t>
  </si>
  <si>
    <t>1. "Менеджер не объяснил, что делать в случае отказа в финансировании." – Контекст: не прозвучала инструкция, что клиенту делать, если Jobcenter не одобрит курс. Следовало пояснить: "Если будет отказ, обязательно выясните причину и напишите мне — мы разберёмся, что можно сделать для повторной подачи." — снизило бы страх отказа, повысило ощущение поддержки.
2. "Не был явно назван канал для отправки памятки/материалов." – Контекст: обещание отправить памятку и тренажёр было, но не назван WhatsApp/Email/Telegram. Следовало уточнить "Я отправлю памятку вам на WhatsApp (или предпочтительный канал) — вы сможете ознакомиться..." — повысило бы предсказуемость и уменьшило потерю писем.
3. "Менеджер не уточнил, какой формат обратной связи более удобен клиенту (звонок, чат, email)." — стоило спросить: "Какой формат связи для вас удобнее для согласования вопросов?" — это повысило бы уровень доверия и уменьшило сопротивление.</t>
  </si>
  <si>
    <t>1. "Бирятер не экзаменатор" — Контекст: клиент озвучил неуверенность, менеджер снизил тревожность объяснением цели встречи. Почему сработало: демистификация процесса, техника — нормализация страха, массовая техника.
2. "Постоянная поддержка и открытый канал связи" — Контекст: продавец сообщил, что доступен для вопросов до термина. Почему это сработало: клиент чувствует поддержку и безопасность, техника — создание открытой поддержки, массовая.
3. "Обещание структурированного материала (памятка, чат-бот)" — Контекст: продавец анонсировал два инструмента подготовки, клиент выразил благодарность и готовность их изучить. Почему сработало: снято чувство неопределённости, обучение стало более предсказуемым, техника — подготовка через материалы, массовая.</t>
  </si>
  <si>
    <t>А) Клиент: Виктория. Темперамент рациональный, спокойный, визуальный тип восприятия (сама сказала: "Визуальная, да, у меня память"), склонен к анализу, не склонен открыто проявлять беспокойство, но уточняет детали и проверяет логику процесса. Иногда проявляет легкую дезориентацию в бюрократической части процесса ("Я просто не понимаю смысла...я проходила обучение, а они мне предоставляют какое-то непонятное...").
Б) Цели: получить новую квалификацию для дальнейшей профессиональной реализации. Боли: страх бесполезного направления (не хочу идти в оптику продавать очки, если училась на другое), не до конца понимает ожидания от бератора и процесс между инстанциями. Важно не тратить лишнего времени и получить полезное образование/работу по специализации.
В) Для маркетинга: в коммуникации стоит более подробно разъяснять последовательность действий (кто за что отвечает), УТП в стиле "вас будем сопровождать на каждом этапе — от выбора курса до резюме и стажировки", использовать визуальные материалы/чек-листы, так как клиент визуал. Канал связи — WhatsApp/email. Предлагать поддержку по разъяснению дальнейших шагов рынка труда.</t>
  </si>
  <si>
    <t>Разговор завершился логично, стороны попрощались, финальные фразы прозвучали, сбоя не было.</t>
  </si>
  <si>
    <t>[00:07:39.70] – Клиент – Спасибо большое, до свидания.</t>
  </si>
  <si>
    <t>Звонок явно соответствует первому контакту сопровождения: продавец поздравляет с назначением термина, объясняет, как будет проходить встреча, впервые говорит о памятке, обещает быть на связи до даты термина, договаривается о следующем контакте. Все ключевые признаки первого контакта присутствуют.</t>
  </si>
  <si>
    <t>[00:00:06.52] – Поздравляю вас с назначенным термином. Это уже большой шаг вперед., [00:00:57.24] – ...я буду с вами на протяжении всего дня до термина. Вот был вопрос, пожалуйста, обращайтесь., [00:03:48.32] – Я вам отправлю памятку на всякий случай по тому, какие чаще всего вопросы задают бирайтеры.</t>
  </si>
  <si>
    <t>172154334_1888763691_aa9b3d</t>
  </si>
  <si>
    <t>https://docs.google.com/document/d/1wEuGN08WpAXx4aWdZUyvksctKaB9DlcCHsQKwVNtNQI/edit?usp=drivesdk</t>
  </si>
  <si>
    <t>2026-03-16 02:21:41</t>
  </si>
  <si>
    <t>2026-03-16 10:30:33</t>
  </si>
  <si>
    <t>172154334_1888763691</t>
  </si>
  <si>
    <t>+491713637176, Статус: Разговор состоялся</t>
  </si>
  <si>
    <t>15:42:31+01:00</t>
  </si>
  <si>
    <t>Тетяна</t>
  </si>
  <si>
    <t>2026-03-12T14:06:14+01:00</t>
  </si>
  <si>
    <t>https://sternmeister.kommo.com/leads/detail/18398388</t>
  </si>
  <si>
    <t>Менеджер корректно поприветствовала клиента и представилась. Она также обозначила компанию, от лица которой звонит, что создаёт доверие у клиента и понятно, из какой организации поступил звонок.</t>
  </si>
  <si>
    <t>[00:00:03.00] – Продавец – Добрый вечер. Здравствуйте., [00:00:06.08] – Продавец – Татьяна, меня зовут Кристина, звоню вам из онлайн-школы Штернмастер. Я менеджер по сопровождению.</t>
  </si>
  <si>
    <t>Менеджер объяснила цель звонка (обсудить дальнейшие шаги по подготовке к термину и поддерживать до самого дня встречи), обозначила примерную длительность разговора (буквально минут 10), но не уточнила, удобно ли клиенту сейчас говорить. Важно всегда спрашивать у клиента, удобно ли ему сейчас вести диалог, чтобы показать уважение к его времени и текущей ситуации.</t>
  </si>
  <si>
    <t>[00:00:09.61] – Продавец – Поздравляю вас с назначенным термином... будет у вас буквально минут 10 для того, чтобы мы с вами обсудили наши дальнейшие шаги.</t>
  </si>
  <si>
    <t>Менеджер прямо задал вопрос о волнении клиента и уточнил, как тот себя чувствует перед термином. Это важный шаг для выстраивания доверительных отношений и понимания точки эмоционального входа клиента.</t>
  </si>
  <si>
    <t>[00:00:41.03] – Продавец – Подскажите, пожалуйста, как вы себя чувствуете? Есть ли волнение по поводу термина?</t>
  </si>
  <si>
    <t>Менеджер проявил эмпатию и постарался снизить волнение клиента, объяснив, что такие переживания абсолютно нормальны, характерны для большинства студентов, и поддержал словами о накопленном опыте и поддержке на всём пути.</t>
  </si>
  <si>
    <t>[00:01:25.80] – Продавец – Я вас понимаю. Волноваться это абсолютно нормально. Практически все наши студенты переживали перед первым термином. Но я хочу вас успокоить. Мы готовим к таким встречам каждый день, и у нас накоплен огромный опыт. Вы будете не одна. Мы пройдем вас через весь этот путь.</t>
  </si>
  <si>
    <t>Менеджер подробно объяснил, кто такой бератер и какова цель встречи: проверка мотивации и целесообразности выбранного курса, конечная задача — трудоустройство.</t>
  </si>
  <si>
    <t>[00:06:41.98] – Продавец – Бирайтер — это ваш консультант в Jobcenter. Его задача убедиться, что выбранный вами курс действительно поможет вам выйти на рынок труда. Финальная точка после обучения — устроиться на работу, трудоустройство.</t>
  </si>
  <si>
    <t>Менеджер назвал типичные вопросы: мотивация, опыт, почему выбран курс, содержание курса, где планирует работать после обучения и т.д., и объяснил, зачем они задаются.</t>
  </si>
  <si>
    <t>[00:07:06.62] – Продавец – Поэтому он будет задавать вопросы о мотивации, опыте, о курсе: почему выбрали бухгалтерию, знаете ли содержание курса, сколько он длится, где планируете работать после обучения. Стандартные вопросы, к которым нужно подготовиться.</t>
  </si>
  <si>
    <t>Менеджер пояснил, что встреча не экзамен, а цель — увидеть мотивацию и осознанный выбор, поддержал клиента, сказав, что язык — не ключевой критерий.</t>
  </si>
  <si>
    <t>[00:07:22.62] – Продавец – Важно понимать, что бирайтер — не экзаменатор, не за немецкий язык, а хочет увидеть именно мотивацию и осознанный выбор. Очень важно говорить уверенно.</t>
  </si>
  <si>
    <t>Менеджер сообщил об отправке памятки и прояснил, что будет отправлять её на указанные контакты, озвучив WhatsApp и e-mail.</t>
  </si>
  <si>
    <t>[00:10:16.84] – Продавец – Я отправлю памятку, подготовка к термину. Это документ для будущих студентов с 19 частыми вопросами бирайтера и готовыми ответами на немецком, транскрипция и язык. В памятке есть фразы-спасатели... Также отправлю тренажер и чат-бот...</t>
  </si>
  <si>
    <t>Менеджер подробно рассказал, что включает памятка: частые вопросы берайтера, готовые ответы, фразы для заполнения пауз, "ловушки" берайтера, стратегии ответов и т.д.</t>
  </si>
  <si>
    <t>[00:10:34.40] – Продавец – Я отправлю памятку, подготовка к термину... Это документ для будущих студентов с 19 частыми вопросами бирайтера и готовыми ответами на немецком, транскрипция и язык. В памятке есть фразы-спасатели, для заполнения пауз, если не поняли вопрос или нужно подумать. Важный раздел — типичные ловушки бирайтера с каверзными вопросами и стратегиями ответа.</t>
  </si>
  <si>
    <t>Менеджер сообщил, что отправит тренажёр (чат-бот), который помогает тренировать ответы на вопросы берайтера, и описал его назначение.</t>
  </si>
  <si>
    <t>[00:10:34.40] – Продавец – ...Также отправлю тренажер и чат-бот — открывается в браузере по ссылке, задаёт вопросы от бирайтера, можно проговорить памятку с ним.</t>
  </si>
  <si>
    <t>Страх перед термином, Страх отказа в финансировании, Уверенность в отказе, Непонимание процесса Jobcenter, Непонимание роли бератера, Недостаточная подготовка</t>
  </si>
  <si>
    <t>Клиент озвучил: сильное волнение перед термином ('Ой, сильно есть волнение...'), страх отказа из-за возраста ('мне говорят, что я немного в возрасте', 'если бы она была специалистом, у нее должны быть причины, чтобы отказать...'), неуверенность в себе и страх отказа ('я сама была не уверена в себе...'), непонимание, кто принимает решение и как ('я не всё поняла, что она сказала', 'с кем я встречаться буду, не понимаю, с ней наверное?'), неполное понимание немецкого ('первый разговор на немецком языке по телефону'), озвучила необходимость плана ('Мне нужен план. С чего начать?'), чувствует себя недостаточно подготовленной перед встречей.</t>
  </si>
  <si>
    <t>[00:00:45.92] – Клиент – Ой, сильно есть волнение..., [00:04:37.20] – Клиент – И причина это не возраст... эта демократическая страна, так?</t>
  </si>
  <si>
    <t>Менеджер корректно реагировал на все сомнения: успокаивал, объяснял, что возраст не способ отказа, поддерживал, объяснял процесс, давал уверенность и предлагал план, фиксировал следующий шаг.</t>
  </si>
  <si>
    <t>[00:01:25.80] – Продавец – Я вас понимаю. Волноваться это абсолютно нормально... Мы готовим к таким встречам каждый день...</t>
  </si>
  <si>
    <t>Клиент неоднократно задавал вопросы по поводу причин отказа, по поводу формата встречи, возможности старта курса и т.д. Менеджер давал развёрнутые, понятные и полные ответы на все вопросы.</t>
  </si>
  <si>
    <t>[00:04:34.00] – Клиент – Мне нужен план. С чего начать? Я правильно понимаю, чтобы мне отказать, ей нужны все причины, правильно?</t>
  </si>
  <si>
    <t>Менеджер обозначил следующий контакт, назвав примерный срок (в понедельник вечером) для созвона после получения письма. Также уточнил удобство времени для звонка.</t>
  </si>
  <si>
    <t>[00:13:33.18] – Продавец – В понедельник вечером с вами свяжусь, удобно?</t>
  </si>
  <si>
    <t>Менеджер сообщил, что будет на связи до дня термина и что клиент может обратиться в случае вопросов.</t>
  </si>
  <si>
    <t>[00:16:09.84] – Продавец – Не переживайте, я как раз и звоню, чтобы помочь, если возникнут вопросы. Я с вами на связи до дня термина, не переживайте.</t>
  </si>
  <si>
    <t>Менеджер не задал прямого вопроса о том, стало ли клиенту понятнее или увереннее после беседы, и не проверил изменения эмоционального или информационного состояния клиента на выходе из разговора.</t>
  </si>
  <si>
    <t>Менеджер объяснил дальнейший процесс: успешный термин, документы переходят в агентуру, возможно потребуется запросить новый термин, важно попросить ускорить оформление, чтобы не пропустить старт потока.</t>
  </si>
  <si>
    <t>[00:13:33.18] – Продавец – ...Если памятка для вашего коллеги, то если термин пройдет успешно, документы передадут в агентуру. Бирайтер расскажет на встрече. Потом они запросят новый термин. Главное попросить сделать это быстро, чтобы не пропустить начало потока. Они могут не увидеть дату, просто нужно подсказать.</t>
  </si>
  <si>
    <t>Менеджер не дал инструкции, что делать, если будет отказ в финансировании курса — не объяснил, как вести себя в случае отрицательного решения, какие шаги и рекомендации выполнять.</t>
  </si>
  <si>
    <t>Менеджер сообщил, что будет поддерживать контакт с клиентом до дня термина, и обозначил перезвон после получения официального письма с датой.</t>
  </si>
  <si>
    <t>[00:13:33.18] – Продавец – В понедельник вечером с вами свяжусь, удобно?, [00:16:09.84] – Продавец – Я с вами на связи до дня термина, не переживайте.</t>
  </si>
  <si>
    <t>Продавец использовал вежливые слова (“пожалуйста”, “спасибо”, “извините”, 'жду памятку. До свидания, хорошего дня'), ни разу не перебил клиента, подстроился под его эмоциональный фон, был доброжелателен, корректен и поддерживающ. Обращения по имени были (Татьяна).</t>
  </si>
  <si>
    <t>[00:00:06.08] – Продавец – Татьяна, меня зовут Кристина,...</t>
  </si>
  <si>
    <t>Продавец активно слушал клиента, подтверждал его мысли («Я вас понимаю», «Я понимаю», «Я вас слушаю», 'Я понимаю, программу надо.', «Я так вас перебила», 'Не переживайте, я как раз и звоню, чтобы помочь»), перефразировал отдельные блоки из речей клиента и поддерживал темп живого диалога.</t>
  </si>
  <si>
    <t>[00:01:25.80] – Продавец – Я вас понимаю. Волноваться это абсолютно нормально...</t>
  </si>
  <si>
    <t>Продавец не допустил критических ошибок: не было негатива в адрес компании или курса, не отговаривал клиента, не вводил в заблуждение по процессам или сертификации, всегда озвучивал следующую точку контакта и давал четкие рекомендации.</t>
  </si>
  <si>
    <t>[00:13:33.18] – Продавец – В понедельник вечером с вами свяжусь, удобно?, [00:00:06.08] – Продавец – ...звоню вам из онлайн-школы Штернмастер.</t>
  </si>
  <si>
    <t>Продавец ни разу не дал недостоверную или противоречивую информацию, не перебивал и не проявлял грубости, подавал всю информацию доброжелательно и с уважением. Ответы были точными и корректными.</t>
  </si>
  <si>
    <t>Нарушений законодательства не зафиксировано. Продавец не делал ложных обещаний, не говорил о гарантии трудоустройства, не разглашал внутренней информации компании, а по сертификации и лицензированию не было некорректных или недостоверных утверждений.</t>
  </si>
  <si>
    <t>А) Продавец начал с приветствия, представления, обозначения цели разговора (поздравление с термином, обсуждение дальнейших шагов), сразу перешёл на эмоциональное состояние клиента, выяснил степень волнения. Затем предоставил поддержку, объяснил, как проходит встреча с бератером, роли участников, описал стандартные вопросы и снизил тревожность. После этого представил подготовительные материалы: памятку, тренажёр, пояснил их смысл и инструкцию к действиям. Затем выяснил детали по следующему шагу (уточнение даты официального письма и согласование следующего контакта), оставил своё сопровождение до дня термина и поддержал клиента.
Б) Принципиально не пропустил ключевых шагов, но не уточнил изначально, удобно ли говорить.
В) Клиент проявил интерес, задавал вопросы по процессу, реагировал позитивно, соглашался на подготовку и следующее взаимодействие.
Г) Не сработал только блок с проверкой уверенности после диалога (не было вопроса), и отсутствовала инструкция о действиях при отказе.</t>
  </si>
  <si>
    <t>[00:00:06.08] – Продавец – ...звоню вам из онлайн-школы Штернмастер...</t>
  </si>
  <si>
    <t>А) Разговор завершился положительно, без отказа или отложенного решения. Клиент была готова выполнить шаги, начать подготовку, ждать памятку, выразила благодарность и обозначила готовность к следующему контакту.
Б) Клиент: 'Сегодня начну. Хорошо, что буду разговаривать с ботом. Спасибо большое.'
В) Продавец обозначил закрывающий шаг (отправка памятки и связь в понедельник для уточнения официального письма).
Г) Не выявлено ошибок или недожима; всё было сделано грамотно.</t>
  </si>
  <si>
    <t>[00:15:58.34] – Клиент – Сегодня начну. Хорошо, что буду разговаривать с ботом. Спасибо большое.</t>
  </si>
  <si>
    <t>А) Разговор был посвящён первичному сопровождению клиента перед термином Jobcenter. Обсудили эмоциональное состояние, роль бератера, типовые вопросы на встрече, снятие тревоги, формат и продолжительность курса, причины по которым могут отказать, каналы поддержки и план подготовки (памятка, тренажёр). Блочно: приветствие, выяснение состояния, объяснение процесса, инструменты подготовки, шаги после термина, фиксация следующих контактов.
Б) Реакция клиента колебалась от высокой тревожности до уверенности и благодарности, проявляла интерес к процессу, задавала многочисленные вопросы, активно делилась мыслями и опасениями. В конце позитивно оценивала предложенную помощь.
В) Достигнуты чёткие договорённости: клиент ждёт памятку по WhatsApp и e-mail, будет учиться по материалам, следующий звонок — в понедельник вечером для обсуждения даты и шага по письму из Jobcenter.</t>
  </si>
  <si>
    <t>1. Не уточнил, удобно ли сейчас говорить:
Фраза/контекст: В начале разговора не прозвучал вопрос об удобстве времени ('Поздравляю вас с назначенным термином... обсудили наши дальнейшие шаги').
Как следовало: «Татьяна, удобно ли вам сейчас говорить? Мы займём минут 10»
Эффект: Покажет уважение, избежит ситуации, если клиент занят — повысит лояльность.
2. Нет проверки уверенности после разговора.
Фраза: Не задан вопрос о том, стало ли клиенту спокойнее или понятнее ('Проверь, стало ли понятнее, чего ждать на термине?').
Как следовало: «Татьяна, стало ли вам чуть спокойнее после нашего разговора?»
Эффект: Закрепляет эффект поддержки, выявляет остаточные вопросы.
3. Нет инструкции на случай отказа.
Фраза: Менеджер не дал алгоритма, что делать, если в финансировании будет отказ.
Как следовало: «Если вдруг получите отказ, важно узнать причину и сразу сообщить нам — мы поможем обжаловать или подготовить повторно.»
Эффект: Снижает страх и повышает уверенность в поддержке.</t>
  </si>
  <si>
    <t>1. Активное слушание и эмпатия.
Фраза: «Я вас понимаю. Волноваться это абсолютно нормально. Мы пройдем вас через весь этот путь.»
Контекст: Клиент рассказывала о волнении, Продавец поддержал, помогая снизить тревожность.
Техника: Эмпатическое отражение (массовая техника)
2. Конкретика по подготовке.
Фраза: «Я отправлю памятку... список типичных вопросов с ответами, стратегии ответов, тренажёр для практики.»
Контекст: Клиент неуверен, нуждается в чётких инструментах; Продавец дал готовые шаги.
Техника: "Productization" (массовая приём — структурирование продукта)
3. Закрепление следующего контакта.
Фраза: «В понедельник вечером с вами свяжусь, удобно?»
Контекст: Фиксация следующего шага уменьшает стресс и не позволяет клиенту "зависнуть".
Техника: Контроль цикла сделки (массовая техника — завершение шага)</t>
  </si>
  <si>
    <t>А) Психологический и демографический портрет: Клиент — женщина среднего или старшего возраста, по имени Татьяна (упоминалось в обращении). Темперамент: эмоционально открыта, склонна к тревожности, ищет подтверждение и поддержки от консультанта. Принимает решения рационально, но требует пошаговых инструкций и возврата к деталям, нуждается в подтверждении правильности своих шагов (реплики: 'мне нужно...мне главное войти в эту воду', 'я боюсь первого шага'). Часто уточняет детали, повторяет свои опасения по поводу формата и процедуры.
Б) Цели и приоритеты: Главная цель — выйти на работу в Германии по специальности (бухгалтер), перестать получать пособие, доказать себе и окружению свою профессиональную пригодность. Боится отказа в обучении по возрасту и языковым причинам. Ожидания: получить официальный документ, уверенность в успехе, возможно, найти стабильную работу сразу после обучения. Мотивация выражается осторожно, но постоянно повторяется: "Я очень хочу работать..."
В) Для маркетинга: важна чёткая инструкция и эмоциональная поддержка, показывать путь клиента и примеры студентов старшего возраста; делать акцент на практических инструментах для подготовки (чек-листы, боты, упражнения). Хорошо работают форматы, разбивающие путь на этапы и снимающие барьеры страха перед бюрократией и языком.</t>
  </si>
  <si>
    <t>Разговор завершился логично — обе стороны обменялись прощаниями, попрощались и финализировали текущий шаг.</t>
  </si>
  <si>
    <t>[00:16:19.78] – Клиент – Хорошо, жду памятку. До свидания, хорошего дня., [00:16:24.28] – Продавец – До свидания, всё, отправляю вам..</t>
  </si>
  <si>
    <t>Звонок относится к первому контакту сопровождения: менеджер поздравляет с назначением термина, объясняет формат встречи с бератером, впервые отправляет памятку и тренажёр, говорит о целях этапа. Планируется следующая встреча для дальнейшей поддержки и разъяснения вопросов по письму. Признаки первого контакта присутствуют.</t>
  </si>
  <si>
    <t>[00:00:06.08] – Продавец – Поздравляю вас с назначенным термином..., [00:00:13.08] – Продавец – Я с вами буду на протяжении всего времени до дня термина..., [00:06:41.98] – Продавец – Я отправлю памятку..., [00:13:33.18] – Продавец – В понедельник свяжусь в это же время ориентировочно, посмотрим термин.</t>
  </si>
  <si>
    <t>195784949_1888902467_80a4f8</t>
  </si>
  <si>
    <t>https://docs.google.com/document/d/1lBPN89u74LYAsnf7o0wERpLy9F8lc164gBmsnrHiM-0/edit?usp=drivesdk</t>
  </si>
  <si>
    <t>2026-03-16 02:14:17</t>
  </si>
  <si>
    <t>2026-03-16 10:40:19</t>
  </si>
  <si>
    <t>195784949_1888902467</t>
  </si>
  <si>
    <t>+491717468556, Статус: Разговор состоялся</t>
  </si>
  <si>
    <t>10:16:34+01:00</t>
  </si>
  <si>
    <t>2026-02-28T18:28:52+01:00</t>
  </si>
  <si>
    <t>Заявка - https://sternmeister.de/new_black</t>
  </si>
  <si>
    <t>https://sternmeister.kommo.com/leads/detail/18210356</t>
  </si>
  <si>
    <t>Менеджер корректно поприветствовал клиента, представился по имени и назвал компанию. Приветствие прозвучало с самого начала.</t>
  </si>
  <si>
    <t>[00:00:02.395] – Продавец – Ольга, добрый день, здравствуйте. Меня зовут Кристина, онлайн-школа Штернмастер. Подскажите, пожалуйста, удобно сейчас разговаривать?</t>
  </si>
  <si>
    <t>Менеджер уточнил, удобно ли клиенту говорить, обозначил цель звонка — сопровождение до термина и помощь в подготовке. О длительности прямо не говорил, но формат обозначил ясно.</t>
  </si>
  <si>
    <t>[00:00:02.395] – Продавец – Ольга, добрый день, здравствуйте. Меня зовут Кристина, онлайн-школа Штернмастер. Подскажите, пожалуйста, удобно сейчас разговаривать? [00:00:34.338] – Продавец – ...я буду с вами на протяжении до дня термина, моя задача помочь вам подготовиться, ответить на вопросы и сделать так, чтобы термин с бирайтером пошел спокойно и уверенно, подготовиться к нему.</t>
  </si>
  <si>
    <t>Менеджер прямо спросил о волнении клиента перед встречей с берайтером, что соответствует критерию.</t>
  </si>
  <si>
    <t>[00:00:34.338] – Продавец – ...Скажите, пожалуйста, как в целом, есть ли волнение перед предстоящим термином с бирайтером?</t>
  </si>
  <si>
    <t>Клиент озвучил свое волнение и стресс, связанный с экзаменом и ситуацией в Jobcenter. Менеджер успокоил клиента, поддержал, объяснил, что переживания типичны и всегда можно найти выход.</t>
  </si>
  <si>
    <t>[00:00:12.012] – Клиент – ...Сидела три обидные ошибки. Вот, расстроенная я, короче, на таких глупостях попалась... [00:00:34.338] – Продавец – Ну не переживайте, всегда есть шанс передать эти знания, в любом случае у вас останутся, что теперь поделать.</t>
  </si>
  <si>
    <t>Менеджер чётко объяснила суть встречи: задача бирайтера/комиссии — убедиться в целесообразности курса и трудоустройстве после обучения.</t>
  </si>
  <si>
    <t>[00:11:16.120] – Продавец – Соответственно, бирайтера задача, поскольку она будет не там одна, это... Верно я понимаю, что она там комиссию решила собрать? [00:11:25.600] – Продавец – И еще лучше. Задача дирайтера – это убедиться, что выбранный вами курс повышения квалификации действительно поможет вам выйти на рынок труда и трудоустроить.</t>
  </si>
  <si>
    <t>Продавец перечислил типовые вопросы: мотивация, содержание курса, длительность, планы работы, знание курса.</t>
  </si>
  <si>
    <t>[00:11:47.820] – Продавец – Поэтому будут задаваться вопросы о вашей мотивации, о вашем опыте, о самом курсе будут вопросы. Вопросы, которые обычно задают, почему выбрали именно бухгалтерию? Знаете ли вы содержание курса? Сколько он длится?</t>
  </si>
  <si>
    <t>Менеджер объяснил, что комиссию интересует не язык, а мотивация, можно говорить простыми фразами. Сняла страх экзамена.</t>
  </si>
  <si>
    <t>[00:12:21.680] – Продавец – Нам с вами важно понимать, что бирайтеры это не экзаменатор. Они не будут ставить вам акцент Деменецкий. Комиссия хочет увидеть вашу мотивацию и осознанный выбор. Поэтому нам важно с вами говорить уверенно, четко и пусть даже где-то простыми фразами.</t>
  </si>
  <si>
    <t>Менеджер сообщила, что отправит памятку по подготовке к термину в WhatsApp и email.</t>
  </si>
  <si>
    <t>[00:12:19.700] – Продавец – Я вам еще памятку отправлю. [00:12:58.880] – Продавец – ...я отправлю вам на WhatsApp и также на почту специальную нашу памятку о подготовке к термину.</t>
  </si>
  <si>
    <t>Менеджер подробно объяснила, что памятка содержит вопросы, варианты ответов, фразы-спасатели, типичные ловушки.</t>
  </si>
  <si>
    <t>[00:12:58.880] – Продавец – ...где содержится 19 самых частых вопросов от бирайтера с готовыми уже вариантами ответов на немецкую... [00:15:54.940] – Продавец – ...Вопросы, там будут в памятке еще фразы спасателей и типичные ловушки отбирайтера. Там описаны как раз- таки каверзные вопросы отбирайтера, которые они задают, и правильная стратегия ответа.</t>
  </si>
  <si>
    <t>Менеджер сообщила о тренажёре для самостоятельной практики с вопросами от роли бирайтера, бесплатно для студентов.</t>
  </si>
  <si>
    <t>[00:17:47.160] – Продавец – ...я вам еще направлю на e-mail, разработанный в нашей компании «Тренажер». Это и «Чепетичатбот». Он открывается в браузере. и он задает вопросы от роли бирайтера, от имени бирайтера. А вы можете прям по памяти ему отвечать, что это, да, добавлять, да, пробовать. [00:18:24.020] – Продавец – Это разработано в нашей компании, для наших студентов, поэтому, конечно, это будет бесплатно.</t>
  </si>
  <si>
    <t>Страх перед термином, Страх отказа в финансировании, Низкий уровень немецкого, Недостаточная подготовка, Сложность вопросов на термине, Непонимание процесса Jobcenter, Уверенность в отказе, Сомнение в курсе, Другое</t>
  </si>
  <si>
    <t>Клиент выражала: страх перед термином и комиссией ('я волнуюсь', 'меня блокируют', 'меня зануляют'), страх отказа в финансировании ('она мне говорит: нет, больше не дадим', 'она мне пишет, что не оплатит'), низкая уверенность в уровне немецкого ('я боюсь, что не потяну'), непонимание механики Jobcenter ('заблокировала мне ответы', 'не могу к ней обратиться'), опасения по поводу результата ('она пишет, что я не потяну, пока не будет B2'), сомнения относительно курса ('я испугалась...'), а также сомнения в справедливости ('агрессия', 'меня блокируют'). Контекст — сложные коммуникации с бератором и прошлый опыт неудач.</t>
  </si>
  <si>
    <t>[00:00:12.012] – Клиент – ...Сидела три обидные ошибки. Вот, расстроенная я... [00:04:47.860] – Клиент – ...она, говорю, понимает, мне кажется, но она принципиально это не делает. [00:06:00.000] – Клиент – ...Она мне просто ограничила вот это вот. И она говорит, ищи работу. Я говорю, ну где я, допустим, научусь говорить? ... Я не могу сделать то, что она, ну, как бы меня, ну, как бы, знаете, вот, ну, вот эти, ну, там, футсофилька. Ну, как, ну, я пойду на Роймен, Ауф Роймен, ну, не пойду я, потому что я прихожу к людям. ... у меня есть мозги, которые я могла бы где-то применить, и с пользой применить, понимаете, она мне этот шанс не дает. ... я волнуюсь, да?... [00:09:18.080] – Клиент – Вот как-то так, извините, что ты эмоциональна... [00:15:54.940] – Продавец – Вот, и я думаю, что если я буду говорить с этой фейбераторки, я не должна, наверное, говорить, что я буду на... Или не надо говорить, что я буду говорить на русском, потому что она скажет, ну зачем ты учишь русский, немецкий, какой смысл тогда русский, как будет тогда немецкий у тебя? Или наоборот, не говорить, что будет на немецком, она скажет, а как на немецком, у тебя сертификат нету? Я могу указать, что вы можете брать меня с тем уровнем, который у меня есть, или это будет неправильным решением?</t>
  </si>
  <si>
    <t>Менеджер корректно отрабатывал все страхи и сомнения, давал подробные объяснения и снижал тревожность, показывал стратегию, что важно — мотивация, и даже на каверзные вопросы есть тактика ответа.</t>
  </si>
  <si>
    <t>[00:12:21.680] – Продавец – ...Комиссия хочет увидеть вашу мотивацию и осознанный выбор... [00:15:54.940] – Продавец – ...Там описаны как раз- таки каверзные вопросы отбирайтера, которые они задают, и правильная стратегия ответа. ...мой язык несовершенен, ... В курсе предусмотрено 86 часов узконаправленного немецкого языка для того, чтобы я могла выйти и работать спокойно, проходить спешное собеседование, продолжая активно изучать немецкий язык...</t>
  </si>
  <si>
    <t>Клиент задавал вопросы, касающиеся получения памятки, порядка коммуникации, тренажеров, email, нюансов подачи информации бератору. На все вопросы менеджер давал подробные, разъясняющие ответы.</t>
  </si>
  <si>
    <t>[00:12:58.880] – Клиент – Скажите, пожалуйста, это придет мне в Телеграф или на электронку? Куда я эти вот, где вот эта памятка придет? [00:13:47.220] – Клиент – Хотела... [00:13:47.600] – Продавец – Вас... [00:18:12.180] – Клиент – Я прошу прощения, это будет как разговаривать или писать надо, потому что есть сайты, которые платить надо за то, чтобы говорить, если он будет разговаривать, а писать он бесплатно это делает.</t>
  </si>
  <si>
    <t>Менеджер инициировал следующий контакт, уточнил день, рекомендовал время после курсов клиента, согласовал связь 18-го числа.</t>
  </si>
  <si>
    <t>[00:18:31.240] – Продавец – ...Также мы с вами еще раз звонимся 18 числа, чтобы обсудить вопросы... Вдруг по обучению появятся вопросы, по материалам появятся вопросы... 18-го часа вам лучше в какое время звонить?</t>
  </si>
  <si>
    <t>Менеджер сказал, что находится на связи и можно обращаться при любых вопросах: 'если появятся какие-то вопросы, какие-то материалы, что-то не откроется, что-то не найдете, пожалуйста, тоже напишите'.</t>
  </si>
  <si>
    <t>[00:23:20.540] – Продавец – Да, ничего страшного. Ольга, также если появятся какие-то вопросы, какие-то материалы, что-то не откроется, что-то не найдете, пожалуйста, тоже напишите, чтобы я знала.</t>
  </si>
  <si>
    <t>Менеджер прямо спросил, стало ли клиенту понятнее, чего ждать и появилось ли больше уверенности: 'Пожалуйста, как вы себя чувствуете после нашего разговора? Стало ли вам более понятно, чего ждать на термине и появилось ли больше уверенности?'</t>
  </si>
  <si>
    <t>[00:19:48.680] – Продавец – Пожалуйста, как вы себя чувствуете после нашего разговора? Стало ли вам более понятно, чего ждать на термине и появилось ли больше уверенности?</t>
  </si>
  <si>
    <t>Менеджер не объяснил, какие дальнейшие действия последуют после успешного прохождения термина, не рассмотрел этапы процесса в Jobcenter после его прохождения.</t>
  </si>
  <si>
    <t>В разговоре не прозвучало инструкции на случай отказа в финансировании курса — что делать, какие шаги предпринимать, как разбирать причину.</t>
  </si>
  <si>
    <t>Менеджер не сказал, что свяжется с клиентом после самого термина для обсуждения дальнейших шагов и поддержки.</t>
  </si>
  <si>
    <t>Менеджер не менее трёх раз обратился по имени (Ольга), употреблял вежливые слова, поддерживал тёплый и уважительный стиль, реагировал на эмоции клиента адекватно и с уважением.</t>
  </si>
  <si>
    <t>[00:00:02.395] – Продавец – Ольга, добрый день... [00:13:08.920] – Продавец – Там, где вы... [00:22:40.640] – Продавец – Вы извините за мою эмоциональность и мое торгутение, потому что просто все. ...Ольга, также если появятся какие-то вопросы... [00:24:25.540] – Продавец – Ну, понимаю. Не переживайте. У нас очень много студентов через этот путь прошли.</t>
  </si>
  <si>
    <t>Менеджер активно слушал, вставлял 'угу', уточнял, перефразировал мысли клиента (например, по поводу волнения, по поводу блокировки аккаунта Jobcenter и сложности поиска работы по образованию).</t>
  </si>
  <si>
    <t>[00:04:46.320] – Продавец – Диалект. Да. [00:11:16.120] – Продавец – Соответственно, бирайтера задача, поскольку она будет не там одна, это... Верно я понимаю, что она там комиссию решила собрать? [00:19:38.620] – Продавец – Отдохнуть здесь дороги после курсов. Я понимаю, тогда уже после двух сами я сижу.</t>
  </si>
  <si>
    <t>Продавец не проявлял негативного отношения к компании, не дезинформировал по ключевым вопросам (AZAV, сертификат, процесс), не 'сливал' клиента, предложил следующий шаг и был конструктивен.</t>
  </si>
  <si>
    <t>[00:18:31.240] – Продавец – ...Также мы с вами еще раз звонимся 18 числа, чтобы обсудить вопросы... Вдруг по обучению появятся вопросы, по материалам появятся вопросы...</t>
  </si>
  <si>
    <t>Продавец не давал искажённой информации, не говорил 'я не знаю' по ключевым вопросам, не грубил, откровенно поддерживал клиента, не умалчивал ценности сертификата и курса.</t>
  </si>
  <si>
    <t>[00:15:54.940] – Продавец – ...Вопросы, там будут в памятке еще фразы спасателей и типичные ловушки отбирайтера. Там описаны как раз- таки каверзные вопросы отбирайтера, которые они задают, и правильная стратегия ответа. ...мой язык несовершенен, ... В курсе предусмотрено 86 часов узконаправленного немецкого языка...</t>
  </si>
  <si>
    <t>Менеджер не давал ложных гарантий, не раскрывал внутреннюю/конфиденциальную информацию, не создавал юридических рисков и общался в рамках B2C-продажи образовательных услуг в Германии. Про AZAV/DEKRA сформулировано корректно.</t>
  </si>
  <si>
    <t>А) Продавец поприветствовал, представился, уточнил удобство диалога и цель. Далее предложил поддержку и уточнил эмоциональное состояние клиента перед термином. Затем расспросил о страхах и мотивации, перешел к пояснению задачи встречи с бератором, перечислил типовые вопросы, объяснил нюансы мотивации и языковых требований, предоставил план подготовки (памятка, тренажёр). Отвечал на вопросы клиента. Договорился о следующем контакте (созвон 18-го числа), закрыл вопрос о способах связи и дал инструкции по отправке материалов. Б) Скрипт был последовательным, логика — от знакомства и диагностики, через объяснения и поддержку, к подготовке клиента и договорённости. C) Клиент реагировал подробно, выражал мнения, страхи, после объяснений проявил больший интерес и спокойствие. D) Элементы, которые не сработали: не прозвучали этапы после термина и инструкции на случай отказа.</t>
  </si>
  <si>
    <t>[00:00:02.395] – Продавец – ...удобно сейчас разговаривать? [00:00:34.338] – Продавец – ...Моя задача помочь вам подготовиться... [00:10:30.960] – Продавец – ...Вы абсолютно имеете такие же права, как и любой абсолютно другой человек для получения вайтер-бильдинга... [00:12:21.680] – Продавец – ...Нам с вами важно понимать, что бирайтеры это не экзаменатор. ...я вам еще памятку отправлю...</t>
  </si>
  <si>
    <t>А) Разговор завершен договоренностью о следующем звонке и обмене материалами, клиент согласился и проявил готовность прислать почту/письмо и созвониться, отказа или неопределённости не было. Б) Клиент: 'Я уже с вами работаю, поэтому... Только с вами...'. В) Продавец предложил инструкции, задал закрывающие вопросы, проявил поддержку.</t>
  </si>
  <si>
    <t>[00:23:02.620] – Продавец – 18-го числа. В 4 часа жду от вас ваш e-mail, чтобы я вам отправила информацию. И также жду письмо, которое вам прислала драйв.</t>
  </si>
  <si>
    <t>А) Содержание: обсуждены тема подготовки к термину, объяснён формат и цель встречи с бератором и роль комиссии, разобраны страхи клиента, предложены памятка и тренажёр, объяснены типовые вопросы, комментарии по уровню языка, способы коммуникации; тема курса, этапы оплаты и стратегии поведения на встрече обсуждались косвенно. Б) Клиент был обеспокоен и эмоционален, высказывал сомнения — после активной поддержки менеджера демонтрировал чувство уверенности и заинтересованность; позитивно встретил аргументы по подготовке. В) Были зафиксированы следующие шаги: обмен материалами, предстоящий повторный созвон, договорённость по email/WhatsApp для рабочего контакта, клиент подтвердил готовность сотрудничать.</t>
  </si>
  <si>
    <t>1. Не хватило объяснения следующего шага после успешного термина — фраза: отсутствует пояснение, что делать после прохождения комиссии/беретера. Следовало добавить: 'После успешного прохождения термина Jobcenter процесс такой: документы передаются в Agentur für Arbeit, далее ждите вызова или письма — я помогу вам сопроводить все шаги.' Эффект: клиент будет ощущать поддержку на всем пути.
2. Нет инструкции на случай отказа — фраза: отсутствует совет по действиям при отказе в финансировании. Следовало сказать: 'Если берайтер не одобрит курс, уточните причину, сразу сообщите мне — вместе подумаем, как устранить препятствия.' Это снизит тревожность клиента.
3. Нет анонса о сопровождении после термина — фраза: менеджер не сказал, что будет сопровождать после встречи. Лучше: 'После вашей встречи я обязательно свяжусь, чтобы обсудить, что делать дальше'. Эффект: мышление «не бросают на полпути», уверенность.</t>
  </si>
  <si>
    <t>1. Тёплый старт и программирование диалога — 'Ольга, добрый день, Меня зовут Кристина, онлайн-школа Штернмастер...' — сработало, клиент сразу обозначил готовность говорить. Массовая техника: личное приветствие+программирование.
2. Активная поддержка страхов — 'Не переживайте, всегда есть шанс...'; 'Комиссия хочет увидеть вашу мотивацию и осознанный выбор...'. Массовая техника: нормализация страхов через разъяснение сути встречи.
3. Персональная адаптация советов — анализ ситуации клиента ('Там, где у меня высшее образование, она поставила прочерк...') и зеркалирование ('Я понимаю, тогда уже после двух с вами я сижу'). Массовая техника: активное слушание.
4. Подробное планирование и инструкции — памятка, тренажёр, договорённость о созвоне. Массовая техника: этапность + инфопакет.
5. Вежливость и уважение — использование имени клиента, извинения, ответы на все вопросы. Массовая техника: эмоциональный сервис.</t>
  </si>
  <si>
    <t>А) Женщина, возраст 55 лет, имя Ольга, недавно в Германии (менее 2 лет), бывший бухгалтер, эмоциональная, с выраженной потребностью в поддержке, берёт инициативу — подробно рассказывает предысторию, испытывает частые страхи и стресс из-за неопределённости. Часто уточняет, детальна в требованиях.
Б) Цели — легализоваться в профессии, уйти с пособия, обеспечить здоровье сына и стабильность ('я хочу пойти на работу, я хочу спрыгнуть с этого джек-центра, я хочу иметь, ну, знаете, как вам сказать, внутреннее спокойствие, я хочу работать, я очень хочу работать'). Боли — страх отказа в финансировании, страх не справиться с языком, ощущение несправедливости ('меня занулили', 'она мне блоканула'). Хочет начать работать ближайшим летом, параллельно повысить уровень языка.
В) Для маркетинга: работает путь страховки по Jobcenter/Agentur — важны простые инструкции, пошаговые чек-листы, живые примеры успеха выпускников, ясность по роли комиссии. УТП — поддержка до и после термина, подготовительная памятка, персональный менеджер, одновременное изучение языка и профессии. Подходят рассрочки, доступность инструментов, возможность общения в WhatsApp/email.
Сегмент — женщины после 50, профессионалы из Украины/СНГ, стремящиеся восстановить профессию в Германии через гос. курсы, нуждаются в индивидуальном подходе и эмоциональной поддержке.</t>
  </si>
  <si>
    <t>Разговор был полноценным и логично завершён: участники попрощались и подвели итоги, не было технических сбоев.</t>
  </si>
  <si>
    <t>[00:24:44.760] – Продавец – Лежать. Я позду, да, хочет обязательно. [00:24:48.640] – Клиент – Извините, до свидания, спасибо огромное. [00:24:51.080] – Продавец – Хороших выходных. [00:24:52.400] – Клиент – Пока-пока...</t>
  </si>
  <si>
    <t>Звонок соответствует этапу первого контакта сопровождения: менеджер впервые объясняет формат встречи, поздравляет с назначением термина, подробно обсуждает подготовку и впервые обещает отправить памятку и тренажёр; договаривается о следующей встрече.</t>
  </si>
  <si>
    <t>[00:00:34.338] – Продавец – ...я буду с вами на протяжении до дня термина, моя задача помочь вам подготовиться... [00:12:58.880] – Продавец – ...я отправлю вам на WhatsApp и также на почту специальную нашу памятку о подготовке к термину... [00:18:31.240] – Продавец – ...Также мы с вами еще раз звонимся 18 числа, чтобы обсудить вопросы...</t>
  </si>
  <si>
    <t>172935454_1889468031_90edba</t>
  </si>
  <si>
    <t>https://docs.google.com/document/d/1RK_3Do-7clwKKyY7aborDp9xzlVWDwEZB3im9rX8HGM/edit?usp=drivesdk</t>
  </si>
  <si>
    <t>2026-03-16 - 2026-03-22</t>
  </si>
  <si>
    <t>2026-03-16 15:29:36</t>
  </si>
  <si>
    <t>2026-03-16 15:38:38</t>
  </si>
  <si>
    <t>2026-03-16</t>
  </si>
  <si>
    <t>172935454_1889468031</t>
  </si>
  <si>
    <t>+4917684870986, Статус: Разговор состоялся</t>
  </si>
  <si>
    <t>09:05:22+01:00</t>
  </si>
  <si>
    <t>Larysa Yermakova</t>
  </si>
  <si>
    <t>2026-03-15T17:43:08+01:00</t>
  </si>
  <si>
    <t>Автосделка: Lead from: https://sternmeister.de/education?utm_source=facebook&amp;utm_id=lp_short&amp;utm_medium=site_daniil&amp;utm_campaign=meta_website_leads_12052025_lead_short&amp;utm_term=meta_website_leads_career_development_26_45_video&amp;utm_content=video_30042025_v</t>
  </si>
  <si>
    <t>https://sternmeister.kommo.com/leads/detail/18439158</t>
  </si>
  <si>
    <t>Менеджер корректно поприветствовала Клиента, представилась по имени и обозначила название компании "Штернмастер". Начало полностью соответствует стандарту приветствия.</t>
  </si>
  <si>
    <t>[00:00:06.14] – Продавец – Меня зовут Кристина, я менеджер сопровождения компании Штернмастер.</t>
  </si>
  <si>
    <t>Менеджер обозначила цель звонка (обсудить дальнейшие шаги перед термином), указала длительность (5-10 минут) и спросила, есть ли у клиента время для разговора, что подразумевает уточнение удобства.</t>
  </si>
  <si>
    <t>[00:00:06.14] – Продавец – Поздравляю вас с назначенным термином. Это большой уже шаг вперед. Будет у вас буквально 5-10 минут для того, чтобы мы с вами обсудили дальнейшие шаги наши перед термином?</t>
  </si>
  <si>
    <t>Менеджер прямо поинтересовалась волнениями и опасениями клиента перед предстоящим термином.</t>
  </si>
  <si>
    <t>[00:00:21.78] – Продавец – Подскажите, пожалуйста, есть ли у вас какие-то волнения, опасения по поводу предстоящего рейтинга?</t>
  </si>
  <si>
    <t>Клиент озвучила, что переживает по поводу усвоения материала и формата, а менеджер подробно объяснила инновационность программы, поддержку преподавателя, группу и доступ к материалам. Оказана эмоциональная поддержка и нормализация страха.</t>
  </si>
  <si>
    <t>[00:02:10.34] – Продавец – Я вас поняла. Здесь можете не переживать, у нас обучение построено по самым инновационным передовым схемам обучения... Очень много зависит от преподавателя. Преподаватель у нас очень сильный, с огромным опытом и как работы, и так сказать адаптации в Германии.</t>
  </si>
  <si>
    <t>Менеджер четко объяснил, кто такой бератер, какова цель встречи (проверка мотивации и осознанности выбора курса) и что будет обсуждаться.</t>
  </si>
  <si>
    <t>[00:12:27.56] – Продавец – И давайте я вам тогда расскажу, как будет проходить ваша встреча с бирайтером по поводу обучения, чтобы у вас была полная картина немного, потому что другая тема будет встречи... Бирайтер – это ваш консультант в соццентрах, и его задача убедиться, что выбранный вами курс повышения квалификации действительно поможет вам выйти на рынок труда, то есть финальная точка после курса у вас должна быть трудоустройство.</t>
  </si>
  <si>
    <t>Менеджер назвала типичные вопросы: почему выбрали бухгалтерию, знаете ли о содержании, сколько длится обучение, где планируете работать, вопросы о будущей картине.</t>
  </si>
  <si>
    <t>[00:12:27.56] – Продавец – Поэтому будут задавать вопросы о вашей мотивации, о вашем опыте, о самом курсе будут задавать вопросы. Точные вопросы, которые обычно задают: почему выбрали именно бухгалтерию? Знаете ли вы соцедание? Сколько он длится? Где планируете работать после обучения? То есть и картину будущего могут спросить.</t>
  </si>
  <si>
    <t>Менеджер объяснила, что бератер — не экзаменатор, не ставит оценки за немецкий, главное — мотивация и осознанный выбор; можно отвечать простыми фразами. Привела слова поддержки и нормализации страха.</t>
  </si>
  <si>
    <t>[00:12:27.56] – Продавец – Здесь главное помнить, что бирайтер – это не экзаменатор, он не ставит оценки за немецкие, он хочет именно увидеть вашу мотивацию и осознанный выбор. Главное говорить здесь уверенно, четко и даже простыми фразами.</t>
  </si>
  <si>
    <t>Менеджер сообщила о направлении памятки и канале отправки (WhatsApp по просьбе клиента).</t>
  </si>
  <si>
    <t>[00:14:14.30] – Клиент – Кристина, вы могли бы мне отправить, если что, лучше на WhatsApp?... [00:14:27.04] – Продавец – Да, конечно,... Отправлю вам.</t>
  </si>
  <si>
    <t>Менеджер подробно объяснила структуру памятки: 19 типичных вопросов, готовые варианты ответов на немецком с транскрипцией и переводом, "фразы-спасатели", типовые ловушки с правильными стратегиями ответа.</t>
  </si>
  <si>
    <t>[00:12:27.56] – Продавец – Я вам оставлю памятку «Готовка к термину». Это документ, который мы разработали специально для наших будущих студентов. В нем собрали 19 самых частых вопросов, подобраны готовые варианты ответов на немецком, транскрипт и русский. Также в памятке есть раздел «Фразы спасателей»... очень важный раздел, обязательно обратите внимание, это типичные ловушки от бирайтера, там написаны камерзные вопросы, которые бирайтеры иногда задают с правильной стратегией ответа.</t>
  </si>
  <si>
    <t>Менеджер сообщила о направлении тренажёра, объяснила его цель — тренировка ответов на немецком с обратной связью.</t>
  </si>
  <si>
    <t>[00:14:27.04] – Продавец – ...я вам еще дополнительно направлю разработанный в нашей компании тренажер. Это IGP-код, он открывается прямо в браузере. Он дает вопросы от места бирайтера, и вы можете ему отвечать на немецком языке. Можно прямо по памятке отвечать ему. Он также даст обратную связь.</t>
  </si>
  <si>
    <t>Клиент озвучил несколько возражений и сомнений, включая страх не усвоить материал, отсутствие опыта в бухгалтерии, волнение по поводу немецкой терминологии, стресс по поводу подготовки документов, страх не получить финансирование, сомнение в успешном трудоустройстве. Это попадает под теги: Страх перед термином, Недостаточная подготовка, Низкий уровень немецкого, Страх отказа в финансировании, Другое.</t>
  </si>
  <si>
    <t>[00:00:39.75] – Клиент – ...я переживаю все время, я целый день думаю,...</t>
  </si>
  <si>
    <t>На все ключевые сомнения и страхи клиентки Менеджер подробно ответила: про обучение — объяснила инновационность методов, про трудоустройство — проценты, факторы, поддержку преподавателей и портфолио, про документы — варианты решения. Видна поддержка и снятие тревоги.</t>
  </si>
  <si>
    <t>[00:02:10.34] – Продавец – Я вас поняла. Здесь можете не переживать, у нас обучение построено по самым инновационным передовым схемам обучения...</t>
  </si>
  <si>
    <t>Клиент задавала вопросы про формат обучения, длительность, документы, условия, канал связи и получила исчерпывающие ответы от Менеджера.</t>
  </si>
  <si>
    <t>[00:03:06.92] – Клиент – А сколько группа будет? 15, да?</t>
  </si>
  <si>
    <t>Менеджер инициировала следующий контакт — предложила созвон на 19-е число после обеда, чтобы обсудить памятку и возможные вопросы.</t>
  </si>
  <si>
    <t>[00:15:39.54] – Продавец – Подскажите, пожалуйста, если мы с вами, например, свяжемся 19-го числа, для того, чтобы вдруг у вас появятся вопросы по памятке, может быть что-то, в целом по обучению, если вопросы какие-либо появятся, можно будет 19-го числа принять звонок?</t>
  </si>
  <si>
    <t>Менеджер акцентировала, что на связи до самого дня термина и Клиент всегда может писать в чат (WhatsApp) при любых вопросах.</t>
  </si>
  <si>
    <t>[00:23:36.12] – Продавец – Хорошо, я с вами на сайте до самого дня термина, как я и говорил, поэтому по любым вопросам, пожалуйста, пишите, не переживайте.</t>
  </si>
  <si>
    <t>Менеджер поинтересовалась, стало ли клиентке понятнее и преобразовалось ли больше уверенности после общения.</t>
  </si>
  <si>
    <t>[00:15:48.84] – Продавец – ...и также хотелось бы еще проговорить очень важные моменты. В целом подскажите, пожалуйста, стало ли вам более понятно, чего ждать на термине и преобразовался больше денег?</t>
  </si>
  <si>
    <t>Менеджер объяснила, что происходит после термина — что документы передаются агенту фэр-арбайта, важна оперативность следующего шага, дата старта.</t>
  </si>
  <si>
    <t>[00:19:13.52] – Продавец – Поскольку бирайтеры расположительно настроены на ваше обучение, если термин, собственно, пройдет успешно, ваши документы должны передать агентам фэр-арбайта. Бирайтер вам об этом скажет. Далее они получают новый термин уже, то есть, соответственно, с агентом фэр-арбайта. И важно, чтобы сделать его как можно быстрее, чтобы не пропустить начало потока. Просто может бирайтер обратить на дату в ангибоде, дату старта потока.</t>
  </si>
  <si>
    <t>Менеджер объяснила, что делать при отказе в финансировании — важно узнать причину, спросить у бератера о необходимых шагах для одобрения и возможных путях развития.</t>
  </si>
  <si>
    <t>[00:21:07.90] – Продавец – И я также хотела с вами проговорить еще один момент. Если по каким-либо причинам набирает меня, допустим, финансирование нашего курса во время термина, нужно сразу выяснить причину и спросить, как он видит ваше развитие и чего, по его мнению, хватает, чтобы получить финансирование.</t>
  </si>
  <si>
    <t>Менеджер чётко обозначила, что будет на связи до самого дня термина и готова оказывать сопровождение после прохождения терминов.</t>
  </si>
  <si>
    <t>Продавец неоднократно обращался к клиенту по имени (Кристина, Лариса), использовал вежливую лексику и сохранил доброжелательный, поддерживающий и теплый стиль в течение всего разговора. Не было ни одного примера сухости или резкости. Манера общения очень уважительная.</t>
  </si>
  <si>
    <t>[00:00:00.03] – Продавец – Алло. Лариса, доброе утро. Здравствуйте. Доброе утро.</t>
  </si>
  <si>
    <t>Продавец неоднократно реагировал на мысли и эмоции клиента: соглашался, перефразировал, подробно отвечал на сомнения. Диалог был живой и двусторонний, присутствовало отзеркаливание ("я вас поняла", перефразирование боли), активное слушание в высокой степени.</t>
  </si>
  <si>
    <t>[00:02:10.34] – Продавец – Я вас поняла...</t>
  </si>
  <si>
    <t>Продавец не совершил критических ошибок: не отговаривал клиента, не предоставлял негативной или вводящей в заблуждение информации по компании, сертификатам или лицензиям; закрепил следующий шаг, сопровождение сохранено.</t>
  </si>
  <si>
    <t>[00:15:39.54] – Продавец – ...если мы с вами, например, свяжемся 19-го числа...</t>
  </si>
  <si>
    <t>Не было допущено ни одной ошибки, искажения фактов, давления, некорректного поведения или неполных ответов. Продавец был максимально корректен и открыт.</t>
  </si>
  <si>
    <t>В разговоре не было зафиксировано нарушений закона, неправомерных обещаний, некорректного раскрытия информации или гарантий трудоустройства.</t>
  </si>
  <si>
    <t>[00:08:55.30] – Продавец – ...Это тоже зависит от человеческого фактора, кто-то уехал, переехал, кто-то передумал, то есть здесь человеческий фактор тоже очень сильно играет. Действительно трудоустроились.</t>
  </si>
  <si>
    <t>А) Последовательность: приветствие — обозначение цели — проверка состояния и страхов — подробное разъяснение формата курса — ответы на вопросы — объяснение этапа встречи с бератером и типичных вопросов — снижение страха — отправка памятки и тренажёра — детали подготовки к встрече — детали после успешного прохождения термина — закрытие с планом созвона. Б) Особенность — упор на поддержку и максимальная детализация каждого этапа. В) Сработало: клиент проявлял интерес, просил отправлять материалы на WhatsApp, соглашался обсуждать детали. Г) Не сработали — небольшая задержка в прояснении технических моментов, но на итог не повлияло.</t>
  </si>
  <si>
    <t>[00:00:06.14] – Продавец – Меня зовут Кристина, я менеджер сопровождения...</t>
  </si>
  <si>
    <t>Разговор завершился на позитивной ноте: клиент согласился на следующий шаг (созвон 19-го после обеда), получил материалы для подготовки, выразил признательность за поддержку.</t>
  </si>
  <si>
    <t>[00:15:48.84] – Продавец – Ой, здорово, замечательно. Тогда после обеда...</t>
  </si>
  <si>
    <t>А) Содержание: Продавец поздравил с назначением термина, разъяснил формат и поддержку курса, подробно ответил на страхи клиента и технические вопросы, озвучил дальнейшие действия после терминов, предоставил материалы для самостоятельной подготовки. Б) Реакция клиента: преимущественно заинтересованная и благодарная, большинство страхов сняты, вопросы корректно обработаны, клиент активен и вовлечён. В) Достигнутые договоренности: зафиксирован следующий контакт (созвон на 19-е после обеда), клиенту отправлено всё необходимое, открытый канал поддержки до самого термина.</t>
  </si>
  <si>
    <t>1. Фраза: Нет четкой фиксации на срочности действий или выгоде вступления сейчас. Контекст: после описания этапов бератера/документов ожидалась бы пролонгация мотивации. Лучший вариант: — «Важно успеть начать обучение в указанный поток, чтобы не терять время — вместе сможем подготовиться заранее!» Ожидаемый эффект: Выделение срочности и преимущества быстрого решения. 2. Фраза: Не было акцента на том, что именно пользы даст данная программа для её личной жизненной ситуации (одна с ребенком и т.п.), хотя была зацепка. Следовало: «Для клиентов в вашей ситуации мы предусмотрели максимально гибкий график и адаптивность — расскажу на конкретной вашей ситуации». Эффект: Персонализация приводит к росту доверия и лояльности. 3. Фраза: Не была явно названа поддержка карьерного центра (работа с резюме и LinkedIn), что могло снизить ощущение комплексной заботы. Следовало бы пояснить: «Дополнительно у вас будет поддержка с карьерным консультантом — от улучшения резюме до собеседования.» Ожидаемый эффект: дополнительная ценность, рост доверия. 4. Мог бы сильнее вовлечь клиента в совместную подготовку сразу во время звонка («Давайте сейчас вместе откроем памятку и разберём 1-2 вопроса – покажу, как отвечать.»). Эффект: преодоление психологического барьера и рост уверенности.</t>
  </si>
  <si>
    <t>1. Снижение тревоги через нормализацию — «Очень много зависит от преподавателя. Преподаватель у нас очень сильный, с огромным опытом…» (после открытого страха клиента). — Сработало за счет доверия и эмоциональной эмпатии. Массовая техника — “storytelling”. 2. Подробное объяснение формата встречи с бератером, примеры вопросов, тренажёр и памятки — снятие страха неизвестности, прозрачность процесса («Я вам оставлю памятку… В ней 19 типичных вопросов…»). — Техника: градация приоритетов, структурирование. Массовая техника. 3. Проактивное предложение поддержки и открытого канала («По любым вопросам, пожалуйста, пишите, не переживайте.») — Формирует ощущение заботы и безопасности. Массовая техника — открытое сопровождение. Выраженных индивидуальных уникальных техник не выявлено (всё работает через проверенные массовые практики сопровождения).</t>
  </si>
  <si>
    <t>А) Женщина, возраст 53 года, имя Лариса. По стилю — рациональный тип с высоким уровнем тревожности: часто уточняет детали, переживает о будущих рисках, проявляет инициативу при подготовке документов. Активно задаёт вопросы, нередко уходит в подробности. Решения принимает осторожно, опираясь на поддержку ("я вам расскажу, как это будет происходить"). В целом контактна, благодарна за помощь. Б) Цели: успешное трудоустройство в новой профессии (бухгалтер), стабильность, самореализация в Германии, уверенность в завтрашнем дне, ценит гибкость обучения и поддержку вне рабочего времени. Страхи: не усвоить материал, не справиться с немецким, не получить документы, испытать проблемы с финансированием, не устроиться на работу, зря потратить время. Мотивация: получить новую профессию, применить имеющиеся дипломы, выстроить карьеру в Германии ("Почему бы не попытаться, вот первое, да, это будет, может быть, сложно вначале, но..."). В) Для маркетинга: Лариса — представитель возрастной аудитории, для которой важна поддержка (русскоязычный куратор, группа, возможность сделать паузу и вернуться). Триггеры: дружеское сопровождение, поддержка по всем вопросам, разбор документов, карьерный трек. Форма подачи должна быть персонализированной (примеры кейсов для женщин 50+), срез для сегмента — женщины старше 45, в эмиграции, универсальный продукт с комплексным сопровождением. Канал: WhatsApp — высокий приоритет.</t>
  </si>
  <si>
    <t>Разговор завершился естественно: стороны попрощались и пожелали друг другу хорошего дня, не было технических сбоев.</t>
  </si>
  <si>
    <t>[00:23:44.96] – Продавец – За поддержку. Вам тоже, да, до свидания.</t>
  </si>
  <si>
    <t>Данный звонок — полноценный первый контакт. Менеджер поздравил с назначением термина, объяснил свою функцию сопровождения до дня термина, впервые рассказал о встрече с бератером, впервые направил памятку "Подготовка к термину" и тренажёр, зафиксировал план дальнейших контактов. Другие признаки промежуточного/финального этапа не отмечены.</t>
  </si>
  <si>
    <t>[00:00:06.14] – Продавец – ...я менеджер сопровождения компании Штернмастер. Поздравляю вас с назначенным термином... Будет у вас буквально 5-10 минут для того, чтобы мы с вами обсудили дальнейшие шаги наши перед термином?</t>
  </si>
  <si>
    <t>195980954_1889531830_e071e4</t>
  </si>
  <si>
    <t>https://docs.google.com/document/d/1VOugxpnhlZVhaJs4jWAIe3J4ldw7y8jPSF9CHKCSqwo/edit?usp=drivesdk</t>
  </si>
  <si>
    <t>2026-03-17 12:32:39</t>
  </si>
  <si>
    <t>2026-03-17 12:39:29</t>
  </si>
  <si>
    <t>195980954_1889531830</t>
  </si>
  <si>
    <t>+380667852366, Статус: Разговор состоялся</t>
  </si>
  <si>
    <t>11:23:24+01:00</t>
  </si>
  <si>
    <t>Ludmila Pautova</t>
  </si>
  <si>
    <t>2026-02-17T12:46:07+01:00</t>
  </si>
  <si>
    <t>Автосделка: Lead from: https://sternmeister.de/study?utm_source=facebook&amp;utm_medium=site_nikita&amp;utm_campaign=23-10-2025+%7C+Nikita+%7C+Gov+Leads%7Caid%7C120233303146450678&amp;utm_content=cid%7C120232448793910678%7Cgid%7C120232448794160678%7Cadsn%7Cde_adv%2B_</t>
  </si>
  <si>
    <t>https://sternmeister.kommo.com/leads/detail/18034220</t>
  </si>
  <si>
    <t>Менеджер корректно поприветствовал клиента, представился по имени и обозначил компанию. Это соответствует требованиям сценария и создает доверие в начале разговора.</t>
  </si>
  <si>
    <t>[00:00:01.99] – Продавец – Людмила, добрый день. Меня зовут Кристина, менеджер сопровождения компании Штернмастер.</t>
  </si>
  <si>
    <t>Менеджер обозначил причину звонка (переживания клиента и пробная версия обучения) и уточнил, есть ли пара минут. Время разговора явно не оговаривалось, но формат общения задан, цель обозначена, удобство уточнено.</t>
  </si>
  <si>
    <t>[00:00:01.99] – Продавец – Людмила, звоню вот по какому поводу. Знаю, что переживаете по поводу обучения, насколько у вас все это получится. И я хотела вас узнать, скажите, у вас есть буквально пара минут?</t>
  </si>
  <si>
    <t>Менеджер не спрашивал напрямую о самочувствии или волнении клиента перед термином, а только говорил, что знает о переживаниях относительно обучения. Вопрос о внутреннем состоянии перед встречей с бератером не звучал.</t>
  </si>
  <si>
    <t>[00:00:01.99] – Продавец – Знаю, что переживаете по поводу обучения, насколько у вас все это получится.</t>
  </si>
  <si>
    <t>Продавец не проигнорировал состояние клиента, а несколько раз пытался поддержать, выражал понимание, рассказывал свой опыт, проводил аналогии (например, с математикой и медициной), убеждал, что постепенно будет понятно, подчеркивал, что клиент целеустремлённый. Мягко снижала волнение.</t>
  </si>
  <si>
    <t>[00:02:04.33] – Продавец – ... постепенно накатываем, ... не сразу у вас будет какая-то информация прям дикой, вкладывать, это тяжело.</t>
  </si>
  <si>
    <t>Менеджер не объяснял, кто такой бератер, его роль или специфику встречи. Фокус был на обучении и процессе освоения профессии, а подготовка к термину и разъяснение особенностей встречи с бератером отсутствовали.</t>
  </si>
  <si>
    <t>Менеджер не приводил примеров типичных вопросов бератера и не объяснил, зачем они задаются. Разговор был о сути и сложности обучения, но не об особенностях встречи с бератером.</t>
  </si>
  <si>
    <t>Менеджер не говорил о формате термин-встречи, не объяснял требований бератера, не пытался снизить страх именно перед термином. Акцент был на поддержке в освоении профессии и прохождении обучения.</t>
  </si>
  <si>
    <t>Менеджер не сообщил о том, что отправит памятку 'Подготовка к термину', и не обозначал канал отправки такой памятки.</t>
  </si>
  <si>
    <t>Менеджер не объяснял содержание памятки и не рассказывал о её пользе для подготовки к термину. Обсуждение памятки полностью отсутствовало.</t>
  </si>
  <si>
    <t>Менеджер не упоминал тренажер для подготовки к термину, не обещал его отправить и не объяснял его назначение.</t>
  </si>
  <si>
    <t>Клиент озвучил множество сомнений и возражений: страх не справиться с обучением, недоверие к отзывам, неуверенность в результате, опасения по поводу сложности бухгалтерии, недовольство ситуацией с трудоустройством, скепсис в отношении дефицита кадров. Также звучит сомнение в целесообразности оплаты курса без гарантий. Словесных тегов: Страх перед термином — нет, но присутствует: Страх не справиться, Сомнение в курсе, Сложность вопросов на обучении, Недостаточная подготовка, Недоверие к отзывам, Уверенность в отказе трудоустройства, Другое.</t>
  </si>
  <si>
    <t>[00:00:34.43] – Клиент – Мне уже отправляли, оно ничего не дало.</t>
  </si>
  <si>
    <t>Менеджер корректно реагировал на сомнения и страхи клиента: пытался объяснить поэтапность обучения, делал аналогии, приводил личные и чужие примеры, подчеркивал адаптацию курса под реальность, подбадривал клиента и предложил материалы для самостоятельного анализа.</t>
  </si>
  <si>
    <t>[00:02:04.33] – Продавец – ... постепенно накатываем ... не сразу у вас будет какая-то информация прям дикой, вкладывать, это тяжело. Сначала будет именно погружение в профессию, потом будет постепенно все усложняться...</t>
  </si>
  <si>
    <t>Клиент многократно задавал вопросы по содержанию, сложности, программе, перспективам после курса. Менеджер отвечал на вопросы детально, приводил разъяснения, делал аналогии, развернуто описывал этапы и трудности.</t>
  </si>
  <si>
    <t>[00:01:58.39] – Клиент – Что это? Вот это меня интересует. Смогу я справиться с этим или нет?</t>
  </si>
  <si>
    <t>Менеджер сообщил, что свяжется с клиентом позже, и соседка будет готовить к встрече с бирайтером, указал срок и тему (подготовка к термину). Это фиксирует понятный следующий шаг.</t>
  </si>
  <si>
    <t>[00:15:29.47] – Продавец – Я вам информацию отправила, подскажите, пожалуйста, у нас уже скорый термин, у вас уже 19 числа.</t>
  </si>
  <si>
    <t>Менеджер не проговаривал, что остается на связи, и не приглашал клиента обращаться в случае возникновения вопросов до следующего контакта.</t>
  </si>
  <si>
    <t>Менеджер не спрашивал, стало ли клиенту понятнее или появилось ли больше уверенности после разговора. Проверки состояния после разъяснений не было.</t>
  </si>
  <si>
    <t>Менеджер не объяснял, какие шаги будут после успешного прохождения термина, ни разу не обозначал дальнейшую цепочку действий.</t>
  </si>
  <si>
    <t>Менеджер не рассказывал, что делать в случае отказа бератера; готовых советов или инструкций для этой ситуации не прозвучало.</t>
  </si>
  <si>
    <t>Менеджер не сообщал, что будет сопровождать клиента после термина и не обещал связаться для дальнейших шагов по завершении встречи с бератером.</t>
  </si>
  <si>
    <t>Менеджер был вежлив, несколько раз обращался по имени, проявлял эмпатию, был внимателен и не перебивал клиента даже в моменты недовольства либо резких высказываний. Стиль общения сохранялся спокойным и доброжелательным в ответ на фрустрированные и эмоциональные реакции клиента.</t>
  </si>
  <si>
    <t>[00:00:01.99] – Продавец – Людмила, добрый день.</t>
  </si>
  <si>
    <t>Менеджер проявлял активное слушание (‘Я понимаю, что...’, ‘Вы можете даже посоветоваться с вашими друзьями’, ‘Я знаю, что...’), перефразировал вопросы клиента, делал отзеркаливание/рефрейм ключевых мыслей, здорово поддерживал живой диалог.</t>
  </si>
  <si>
    <t>[00:00:01.99] – Продавец – Знаю, что переживаете...</t>
  </si>
  <si>
    <t>Критических ошибок не выявлено. Продавец не высказывал сомнений в своей компании, не отговаривал клиента, не ‘сливал’ диалог, не дезинформировал по лицензиям/сертификатам, завершил разговор организацией дальнейшего шага с коллегой.</t>
  </si>
  <si>
    <t>[00:15:37.69] – Продавец – С вами свяжется моя коллега, и она вас подготовит непосредственно к встрече с бирайтером.</t>
  </si>
  <si>
    <t>Менеджер был корректен, не давал ложной информации, не делал недопустимых ‘гарантий’, не грубил, объяснял понятным языком. Критических ошибок, которые могли бы повлиять на доверие или вызвать негатив, нет.</t>
  </si>
  <si>
    <t>[00:07:46.88] – Продавец – Я уверена, что у вас все получится.</t>
  </si>
  <si>
    <t>Нарушений закона в разговоре не отмечено: никаких разглашений внутренней информации, неправомерных обещаний, ложных утверждений по лицензии или трудоустройству. Все в пределах регламентов и стандартов B2C-взаимодействия.</t>
  </si>
  <si>
    <t>А) Скрипт был следующим: Приветствие – обозначение причины звонка (‘переживания насчет обучения’), предложение посмотреть пробный материал, выяснение, отправляли ли клиенту уже пробный материал – обсуждение сложностей обучения – работа с возражениями по сложности – попытка снизить тревожность – предложение отправить повторно материалы – обсуждение отзывов, советов друзей – обсуждение профессионального фона клиентки – обсуждение рынка бухгалтеров в Германии – поддержка и рассказывает личный опыт – краткое резюмирование следующего шага (будет звонок коллеги для подготовки к встрече с бирайтером).
Б) Продавец делал фокус больше на обучении, а не на самой подготовке к термину, не делал разъяснения по сути встречи с Jobcenter/бератером, не отправлял памятку/тренажёр.
В) Клиент проявляла интерес только к части касательно сложности обучения, но по итогам главных сомнений по профессии-бухгалтерии сомнения не развеяны полностью.
Г) Не сработали: отсутствие подробного сценария по целям встречи, не было закрытия, не зафиксирован следующий конкретный шаг по термину (только обещание, что свяжется коллега). Не закреплена срочность или причина для полноценного следующего шага.</t>
  </si>
  <si>
    <t>[00:00:01.99] – Продавец – Людмила, добрый день. ...</t>
  </si>
  <si>
    <t>А) Разговор завершился не финальным согласием, а вялой фиксацией: клиент так и не выразила явного согласия или заинтересованности, остались сомнения по программе, по профессии и по работе. Б) Клиент сказала: ‘Было бы хорошо, чтобы я могла понимать, я потяну это или нет...’, 'Не дай бог мне дадут обучение, … я ничего не в этом смысле'. В) Продавец не сделал анонса преимуществ программы, срочности, не зафиксировал точные сроки или действия, не задал дополнительный вопрос на закрытие. Г) Можно было добавить: 'Людмила, если сомневаетесь, давайте разберём пошагово — какие моменты кажутся самыми сложными? Я помогу с каждым индивидуально'. Это могло бы снизить тревожность и приблизить к соглашению.</t>
  </si>
  <si>
    <t>[00:05:51.01] – Клиент – Было бы хорошо, чтобы я могла понимать, я потяну это или нет.</t>
  </si>
  <si>
    <t>А) Обсудили переживания клиента перед обучением, сложности профессии бухгалтерии в Германии, подходы в обучении (поэтапность, программа, опыт других студентов), личный опыт Менеджера, отзывы и рекомендации друзей, а также текущую ситуацию на рынке труда. Не обсуждалась подготовка к самому термину в Jobcenter.
Б) Клиент была в начале нейтрально-настороженной, открыто высказывала скепсис и опасения, испытывала значительные сомнения и опасения по поводу своей компетенции и смысла курса, настойчиво просила реальную демонстрацию сложности курса.
В) Договорённость: Продавец пообещал отправить материалы и отметил, что с Клиентом свяжется коллега для подготовки к встрече с бератером, но явного сильного интереса или согласия со стороны Клиента не зафиксировано.</t>
  </si>
  <si>
    <t>1. Ошибка: Не был зафиксирован чёткий следующий шаг.
Фраза: ‘С вами свяжется моя коллега, и она вас подготовит...’
Контекст: После долгих обсуждений не уточнил дату, не договорился о совместном анализе материалов.
Как следовало сказать: 'Я могу позвонить через два дня, чтобы обсудить ваши ощущения по материалам. Когда будет удобно?'
Ожидаемый эффект: Увидеть реальные эмоции клиента после ознакомления, подготовить к закрытию на следующий шаг.
2. Ошибка: Не был презентован процесс встречи с бератером и не объяснен термин.
Контекст: Клиент явно не уверен в процессе, не хватает детализации.
Как следовало сказать: 'Бератер — это специалист Jobcenter, который проверяет вашу мотивацию. На встрече важно показать заинтересованность, объясню типовые вопросы.'
Ожидаемый эффект: Снижение тревожности, повышение доверия и готовности.
3. Ошибка: Не прозвучал открытый канал связи.
Контекст: Менеджер не сказал, что остаётся на связи для любых вопросов.
Как следовало сказать: 'Вы можете написать мне, если появятся сомнения или вопросы, я всегда на связи.'
Ожидаемый эффект: Клиент чувствует больше заботы и контроля.</t>
  </si>
  <si>
    <t>1. Активное слушание и подкрепление уверенности: Менеджер выслушивал возражения и многократно вербализировал поддержку клиенту ('Я уверена, что у вас всё получится').
Контекст: После серий сомнений со стороны клиента Менеджер подчеркивает веру в успех, приводит личные примеры.
Почему это сработало: Смягчает тревожность, создаёт атмосферу поддержки — массовая техника.
2. Разъяснение пошагового метода обучения: Аналогии с математикой, постепенность освоения программы.
Контекст: К опасениям клиента по поводу сложности изучения бухгалтерии Продавец приводит аналогию обучения по принципу от простого к сложному.
Почему это сработало: Упрощает восприятие сложного продукта — массовая техника.
3. Поддержка через аналогии с личным опытом.
Контекст: Менеджер рассказывает свой опыт переезда и адаптации к новой стране, открыто делится и понимает чувства клиента.
Почему это повышает доверие? У клиента появляется ощущение, что его ситуацию не только слышат, но и реально понимают. — индивидуальная техника.
Выраженных уникальных/нестандартных техник не выявлено.</t>
  </si>
  <si>
    <t>А) Психологический и демографический портрет: Имя — Людмила. Женщина, высокой степени самостоятельности, склонна к критичности, рефлексии, аналитике. Предпочитает разбираться лично, не доверяет слепо отзывам. Темперамент — настороженный, фрустрированный. Умеет формулировать страхи и точки недоверия, инициирует обсуждения сложных тем. Проявляет недоверие к системным заявлениям ('везде нет кадров, а работы всё равно нет'), прагматична.
Б) Цели и приоритеты: Основная задача — найти стабильную, оплачиваемую работу и пройти обучение, которое действительно даст профессию и шанс на рынок труда. Основные боли — страх не справиться с учёбой, потратить время и деньги зря, не найти работу по окончанию, недоверие к рыночным заявлениям о работе бухгалтеров. Мотивация: 'Было бы хорошо, чтобы я могла понимать, я потяну это или нет.'
В) Дополнительное: Для таких клиентов важны реальные кейсы, демонстрация настоящей сложности, пошаговое объяснение процессов, отзывчивый сервис. Для маркетинга: выгодно демонстрировать практические задачи, реальные интерфейсы, разбирать страхи и показывать фидбек выпускников. Акцент — на поддержку, уверенность, минимизацию рисков (гарантии, рассрочки), честность коммуникации. Канал связи: direct WhatsApp/Telegram/Email.</t>
  </si>
  <si>
    <t>Разговор был прерван внезапно на фразе Клиента: ‘Да что ж такое?...’. Прощания, резюмирования или логического окончания не было, слышны признаки сбоя связи или внезапного окончания. Не завершено финальной фразой.</t>
  </si>
  <si>
    <t>[00:16:07.96] – Продавец – Алло.</t>
  </si>
  <si>
    <t>Это не первый контакт-приветствие и не классическая первичная подготовка к термину. Менеджер обсуждал страхи клиента перед обучением и профессией, отправлял пробные материалы, но не рассказывал ни о встрече с бератером, ни про содержание памятки или тренажёра. В разговоре звучит фраза о скором термине, но нет поздравления, объяснения сущности термина, а основной фокус — содержание курса и сомнения клиента. По признакам, этот звонок ближе к промежуточному или поддерживающему.</t>
  </si>
  <si>
    <t>195994292_1889555604_f56f25</t>
  </si>
  <si>
    <t>https://docs.google.com/document/d/1FRuGqR8D2nnqPNe6gq1XOiSuTIAdrtLohQW-M8yXnh8/edit?usp=drivesdk</t>
  </si>
  <si>
    <t>2026-03-17 12:32:18</t>
  </si>
  <si>
    <t>2026-03-17 12:39:35</t>
  </si>
  <si>
    <t>195994292_1889555604</t>
  </si>
  <si>
    <t>+4915172448449, Статус: Разговор состоялся</t>
  </si>
  <si>
    <t>12:58:00+01:00</t>
  </si>
  <si>
    <t>Оксана Савченко</t>
  </si>
  <si>
    <t>2026-03-15T21:05:08+01:00</t>
  </si>
  <si>
    <t>https://sternmeister.kommo.com/leads/detail/18441236</t>
  </si>
  <si>
    <t>Менеджер начал разговор с приветствия: 'Алло. Оксана, добрый день, здравствуйте еще раз.' Однако он не назвал название компании (SternMeister). Представился только по имени и должности ('Кристина, менеджер отдела сопровождения'), но не обозначил принадлежность к SternMeister или иной компании. Это важно для идентификации и доверия клиента с первых секунд разговора. Рекомендация: всегда называть компанию при первом контакте.</t>
  </si>
  <si>
    <t>[00:00:00.031] – Продавец – Алло. Оксана, добрый день, здравствуйте еще раз., [00:00:06.378] – Продавец – ...меня зовут Кристина, менеджер отдела сопровождения.</t>
  </si>
  <si>
    <t>Менеджер объяснил свою роль и задачу (помощь в подготовке к термину, сопровождение до встречи с директором), но не уточнил, удобно ли клиенту говорить в настоящий момент и не озвучил примерную длительность или структуру разговора. Для повышения лояльности и комфорта стоит сначала спросить, удобно ли говорить, особенно на длинных консультационных звонках.</t>
  </si>
  <si>
    <t>[00:00:06.378] – Продавец – ...Моя задача, я буду с вами на сайте до самого дня термина, и моя задача помочь вам подготовиться, ответить на все вопросы, сделать так, чтобы вы пришли на встречу с директором спокойно и уверенно, соответственно.</t>
  </si>
  <si>
    <t>Менеджер прямо спросил клиента о его волнении или переживаниях по поводу термина, что позволяет выявить возможные страхи и более адресно выстраивать диалог.</t>
  </si>
  <si>
    <t>[00:00:26.221] – Продавец – Скажите, пожалуйста, термин уже достаточно скоро. Есть ли волнение, переживания по поводу термина?</t>
  </si>
  <si>
    <t>Менеджер поддержал клиента, нормализовал волнение и предложил помощь в подготовке. Он сказал, что все студенты переживают, заверил, что клиент не будет один, и компания обладает опытом подготовки. Это успокаивает и формирует доверие.</t>
  </si>
  <si>
    <t>[00:01:16.221] – Продавец – Я вас поняла. Не переживайте. В целом, волноваться это абсолютно нормально. Все наши студенты переживали перед первым термином. Но хочу вас успокоить., [00:01:27.081] – Продавец – Мы готовим студентов к таким встречам каждый день. У нас накоплен огромный опыт. Вы будете не одна. Мы проведем вас через весь этот полностью процесс.</t>
  </si>
  <si>
    <t>Менеджер ясно объяснил, что бератер — это консультант, и его задача — убедиться, что выбранный курс поможет выйти на рынок труда. Это даёт клиенту понимание сути и цели встречи.</t>
  </si>
  <si>
    <t>[00:01:51.921] – Продавец – Здесь драйвер – это ваш консультант, и его задача – это то, что выбранный вами курс повышения квалификации действительно поможет вам выйти на рынок труда.</t>
  </si>
  <si>
    <t>Менеджер привёл перечень типичных вопросов, которые задаёт бератер (мотивация, знание содержания курса, планы после обучения, уровень немецкого и др.), что помогает клиенту подготовиться и снизить тревожность.</t>
  </si>
  <si>
    <t>[00:01:49.778] – Продавец – ...выбранный вами курс повышения квалификации действительно поможет вам выйти на рынок труда. ..., [00:02:21.731] – Продавец – ...почему вы брали именно бухгалтерию, знаете ли вы содержание курса, сколько он длится, где планируете работать после обучения, какой у вас уровень немецкого.</t>
  </si>
  <si>
    <t>Менеджер специально подчеркнул, что бератер — не экзаменатор, язык (немецкий) не будет оцениваться, главное — мотивация. Предложил отвечать простыми, уверенными фразами, что снижает барьер страха у клиента.</t>
  </si>
  <si>
    <t>[00:02:27.146] – Продавец – Здесь тоже очень важно понимать, что бирайтер – это не экзаменатор, он не будет вам ставить оценки на немецкий язык, он именно хочет увидеть вашу мотивацию и осознанный выбор.</t>
  </si>
  <si>
    <t>Менеджер несколько раз информировал клиента об отправке памятки, разъяснил, что она разработана специально для подготовки к встрече, и позже уточнил канал связи (WhatsApp).</t>
  </si>
  <si>
    <t>[00:02:41.595] – Продавец – ...я вам отправлю памятку. Это памятка, да, разработанная специально для наших будущих студентов..., [00:13:18.412] – Продавец – Нет, не перепутали. Я вам сейчас информацию отправлю, тоже продублирую сейчас. Могу ли я вам в WhatsApp написать? Откроете ли у меня?</t>
  </si>
  <si>
    <t>Менеджер детально рассказал о структуре памятки: 19 частых вопросов с ответами на немецком, раздел "Фразы-спасатели", отдельный блок по "типичным ловушкам" бератера и стратегиям ответов. Это делает памятку не просто формальным документом, а действительно полезным инструментом.</t>
  </si>
  <si>
    <t>[00:03:06.787] – Продавец – ...Это памятка, да, разработанная специально для наших будущих студентов и 19 самых частых вопросов от бирайтера, которые с готовыми вариантами ответов на немецком, транскрипциями, переводом на русский язык. Также в памятке есть раздел «Фразы спасателей»... И еще один очень важный раздел – это «Типичные ловушки бирайтера». ... Там как раз верные стратегии ответа есть на такие вопросы.</t>
  </si>
  <si>
    <t>Менеджер пообещал отправить запись в чат-бот для тренировки и описал, как этот инструмент используется (репетиция разговора, работа с экспертом, симуляция вопросов бератера).</t>
  </si>
  <si>
    <t>[00:11:55.000] – Продавец – Я отправлю вам еще запись в чат-бот, это наш e-bot, с ним проговорите памятку, браузер открывается. Вместе с моим коллегой сформируете ответ на ключевой вопрос на немецком языке, разберете аргументы, которые нужно донести до бирайтера и проработаете возможность всей сложной ситуации, которую могут поднять вы.</t>
  </si>
  <si>
    <t>Клиент озвучил следующие возражения и сомнения: Страх перед термином ('немножко есть, потому что она мне написала...'), Страх отказа в финансировании ('Я думаю, хотя бы она мне не отказала.'), Недостаточная подготовка ('я не знаю, как ей правильно. Вдруг я что-то не так там отвечу...'), Низкий уровень немецкого/сомнение в себе ('конечно, мне надо подготовиться именно к ее вопросам', 'а вдруг у меня мозг по-другому сложен, а вдруг я не пойму...'), Страх отказа из-за отсутствия опыта ('она-то знает, что я всю жизнь работала продавцом...'), Сложность процесса JobСenter/бератера ('я не знаю, как у меня это все пойдет.').</t>
  </si>
  <si>
    <t>[00:00:34.654] – Клиент – Ну, немножко есть, потому что она мне написала, типа, что я хочу поговорить о вашей квалификации, типа, и что вот делать дальше. Она-то знает, что я всю жизнь работала продавцом, и я думаю, хотя бы она мне не отказала., [00:00:57.804] – Клиент – Я не знаю..., [00:05:01.153] – Клиент – Ну да, тем более я сейчас все почитаю, потому что я не знаю, как ей правильно. Вдруг я что-то не так там отвечу, вдруг ей что-то не понравится...., [00:13:48.947] – Клиент – Ну конечно, немножко есть, потому что я говорила, а вдруг у меня мозг по-другому сложен, а вдруг я не пойму...</t>
  </si>
  <si>
    <t>Менеджер реагировал на каждое озвученное сомнение клиента, давал поддержку, разъяснял детали процедуры, объяснял стандартность страхов, предоставлял инструменты подготовки и примеры (в том числе от других студентов). Это качественная, комплексная работа с возражениями.</t>
  </si>
  <si>
    <t>[00:01:16.221] – Продавец – Я вас поняла. Не переживайте. В целом, волноваться это абсолютно нормально..., [00:02:27.146] – Продавец – ...он именно хочет увидеть вашу мотивацию и осознанный выбор. Тут главное говорить именно уверенно, четко и пусть даже где-то простыми фразами..., [00:03:06.787] – Продавец – ...Не нужно ничего зазубривать, здесь очень важно понять логику ответов...</t>
  </si>
  <si>
    <t>Клиент задал несколько вопросов по расписанию занятий, материалам, формате подготовки, процессу после термина. Менеджер на все вопросы ответил подробно, с уточнениями, разъяснял детали, предлагал дополнительные материалы для ознакомления.</t>
  </si>
  <si>
    <t>[00:04:27.398] – Клиент – Посмотрите, 18-е это у нас среда, да?, [00:06:30.858] – Клиент – А если они так не сделают, сделают дольше, например, и я пропущу, что тогда?, [00:13:18.412] – Клиент – Да, я уже думала, вроде бы все ясно. Мы уже с Женей разговаривали все, что надо. А она мне, кстати, обещала прислать и, наверное, забыла. Или пробный урок, не пробный урок. А как-то она объясняла, что я могу видео какое-то посмотреть, как вот это все проходит. Есть же у вас такое, да? Не перепутала я ничего?</t>
  </si>
  <si>
    <t>Менеджер согласовал следующий контакт: после 12 часов 18-го числа с целью подготовки к термину с экспертом. Это фиксация срока и цели следующего диалога.</t>
  </si>
  <si>
    <t>[00:04:45.350] – Продавец – Ну хорошо, тогда мы, я сейчас еще думаю, что вообще по-другому, сейчас поступим после 12, зафиксировала., [00:12:51.649] – Продавец – ...а 18-го числа уже с вами связывается моя коллега, Александра, и поможет вам подготовиться непосредственно к термину.</t>
  </si>
  <si>
    <t>Менеджер не раз повторял, что открыта для контакта — можно писать в WhatsApp при вопросах, обращаться за помощью — и продублирует материалы. Это создает ощущение сопровождения.</t>
  </si>
  <si>
    <t>[00:12:29.027] – Продавец – ...Если вдруг информацию не получилось в памятке открыть, что-то не пришло, что-то найти не можете, обязательно пишите в WhatsApp Штернмайстера, я вам повторно отправлю...</t>
  </si>
  <si>
    <t>Менеджер напрямую спросил, стало ли клиенту понятнее, появилась ли уверенность, и уточнил об изменении состояния после обсуждения.</t>
  </si>
  <si>
    <t>[00:04:45.350] – Продавец – ...Также подскажите, пожалуйста, как себя чувствуете после нашего разговора? Стало ли вам более понятно, чего ждать на термине, появилось ли больше уверенности у вас?</t>
  </si>
  <si>
    <t>Менеджер четко пояснил этапы после успешного термина: документы передаются в Agentur für Arbeit, надо просить назначить следующий термин как можно быстрее, чтобы не пропустить дату потока.</t>
  </si>
  <si>
    <t>[00:06:05.904] – Продавец – ...Если термин JobCenter пройдет успешно, вы уже знаете, что ваши документы в агент-инфо-арбайт передаст бирайтер, и важно попросить его назначить термин как можно скорее, чтобы не пропустить дату начала потока. Просто бирайтер может не обратить внимание на дату в ангиботе.</t>
  </si>
  <si>
    <t>Были даны четкие инструкции: узнайте причину отказа, выясните, что не хватает, спросите, что он видит для получения финансирования, договориться о пробных откликах и возврате к обсуждению.</t>
  </si>
  <si>
    <t>[00:06:54.880] – Продавец – ...во время термина нужно выяснить причину и спросить, как он видит ваше развитие и чего, по его мнению, вам не хватает, чтобы получить финансирование. То есть знание языка, чего не хватает именно. Важно уйти с термином с полным пониманием, какое решение принято и как можно на это повлиять, если потребуется. ... то может быть, попробуйте отклики по вашему высшему образованию на такие вакансии и сказать: «Ну вот давайте рассмотрим, сейчас я отсылаю отклики, если мне там будут вести отказы, то вернемся к вопросу обучения еще раз».</t>
  </si>
  <si>
    <t>Менеджер прямо не сказал о контакте после термина, но сообщил, что будет сопровождать клиента до самой встречи с бератером и вести по всем этапам. Это можно считать обещанием комплексной поддержки.</t>
  </si>
  <si>
    <t>[00:00:06.378] – Продавец – Моя задача, я буду с вами на сайте до самого дня термина, ... помочь вам подготовиться, ответить на все вопросы...</t>
  </si>
  <si>
    <t>Продавец трижды обратился по имени ('Оксана'), использовал вежливую лексику ('пожалуйста', 'хорошего дня', 'ужасно恐縮', 'я вас поняла'), показывал терпение в ответах и позитивно подстраивался под стиль клиента. Очень уважительно и тепло вел коммуникацию, был внимателен к деталям.</t>
  </si>
  <si>
    <t>[00:00:00.031] – Продавец – Алло. Оксана, добрый день, здравствуйте..., [00:15:26.253] – Клиент – Кристина, а тут впереди, пока я не забыла, напомните, как с 9 утра занятия, я уже чуть-чуть забыла, до 2 часов, да?, [00:18:08.165] – Клиент – Хорошо, Кристина, спасибо большое., [00:18:10.251] – Продавец – Доброго вам дня, будем с вами на связи. До свидания.</t>
  </si>
  <si>
    <t>Менеджер использовал перефразирование, выражения поддержки и подстройки ('Я вас поняла', 'Не переживайте', 'Я понимаю...'), уточнял детали, пересказывал мотивацию и беспокойства клиента для прояснения, что демонстрирует активное слушание и эмпатию.</t>
  </si>
  <si>
    <t>[00:01:16.221] – Продавец – Я вас поняла. Не переживайте..., [00:03:06.787] – Продавец – ...здесь очень важно понять логику ответов и несколько раз проговорить ключевые фразы вслух... Нам очень важно донести до бирайтера, потому что он же к нам в голову не залезет, нашу мотивацию, и что мы действительно нацелены на то, чтобы после курса выйти на работу, и этот курс действительно отвечает всем требованиям будущего работодателя.</t>
  </si>
  <si>
    <t>Критических ошибок — негативных высказываний о компании, ложной информации о лицензиях, неправильной информации о курсе или слива клиента — не зафиксировано. Продавец поддержал клиента, зафиксировал следующий шаг и не вводил в заблуждение. Разговор завершился логично с предложением дальнейшей поддержки. Шанса для оформления записи онлайн во время звонка не было, так как клиент уже на этапе подготовки к термину.</t>
  </si>
  <si>
    <t>[00:18:04.053] – Продавец – Хорошо, тогда доброго вам дня, я с вами на связи, если будут вопросы, обязательно пишите.</t>
  </si>
  <si>
    <t>Критических ошибок, способных подорвать доверие — неверной информации о продукте, о процессе, грубого или обвинительного тона — не обнаружено. Продавец профессионален, поддерживает клиента и отвечает на все вопросы без раздражения.</t>
  </si>
  <si>
    <t>[00:02:27.146] – Продавец – ...он не будет вам ставить оценки на немецкий язык, он именно хочет увидеть вашу мотивацию и осознанный выбор.</t>
  </si>
  <si>
    <t>В разговоре нет ни юридически опасных обещаний (гарантий 100% трудоустройства), ни разглашения внутренней или запрещенной информации. Все комментарии по процессу и содержанию курса корректны и соответствуют стандартам B2C образовательных услуг.</t>
  </si>
  <si>
    <t>[00:01:49.778] – Продавец – ...это ваш консультант, и его задача – это то, что выбранный вами курс повышения квалификации действительно поможет вам выйти на рынок труда.</t>
  </si>
  <si>
    <t>А) Скрипт: приветствие, представление и объяснение роли, уточнение эмоционального состояния, снятие волнения, объяснение формата встречи и типичных вопросов, презентация памятки и тренажёра, детализация процесса одобрения/отказа и действий клиента, обсуждение расписания, ответы на вопросы, договоренность о следующем шаге (созвон с экспертом). Б) Особенности: пропуск программирования по длительности, но высокое внимание к страхам клиента и поддержка. В) Сработало: активная работа с тревожностью, разъяснения, заинтересованность в расписании, согласие на следующий контакт. Г) Не сработало: не озвучена работающая связь с названием компании; иногда вопросы клиента возникали по механике Jobcenter — можно было чуть подробнее. В целом структура разговора продвинула клиента к цели.</t>
  </si>
  <si>
    <t>[00:00:00.031] – Продавец – Алло. Оксана, добрый день.., [00:01:16.221] – Продавец – Я вас поняла. Не переживайте..., [00:02:27.146] – Продавец – Здесь тоже очень важно понимать, что бирайтер – это не экзаменатор..., [00:03:06.787] – Продавец – Также в памятке есть раздел «Фразы спасателей»..., [00:04:45.350] – Продавец – Ну хорошо, тогда мы, я сейчас еще думаю... после 12, зафиксировала..., [00:12:51.649] – Продавец – Подскажите, пожалуйста, есть у вас может быть вопросы по обучению какие-то?</t>
  </si>
  <si>
    <t>А) Разговор завершился позитивно; клиент согласился на следующий контакт, не было отказа или ухода в сомнение. Б) На этапе закрытия клиент сказал: 'Хорошо, по времени договоримся.' В) Продавец: уточнил детали следующего контакта, пожелал хорошего дня, показал открытость для дальнейшей поддержки, подтвердил договоренность. Г) Для дальнейшего усиления можно было бы зафиналить саммари с напоминанием о дате и времени звонка, чтобы повысить вероятность присутствия.</t>
  </si>
  <si>
    <t>[00:17:59.942] – Клиент – Хорошо, по времени договоримся., [00:18:04.053] – Продавец – Хорошо, тогда доброго вам дня, я с вами на связи, если будут вопросы, обязательно пишите.</t>
  </si>
  <si>
    <t>А) Темы разговора: приветствие, объяснение подготовки к термину, отработка страхов, структура встречи с бератером, вопросы клиента по конкретике процесса и курсу, презентация памятки и тренажёра, инструкции для различных сценариев (одобрение/отказ), пояснения по расписанию и структуре курса, договорённость о следующем контакте. Б) Реакция клиента: заинтересованная, но тревожная; открыто высказывает страхи и вопросы, позитивно реагирует на поддержку, соглашается на дополнительные шаги. В) Достигнуты: договорённость о следующем контакте (созвон с экспертом после 12:00 18-го), обещание прислать все материалы, подтверждение открытого канала связи. Попытка резюмировать ключевые моменты и снять тревожность.</t>
  </si>
  <si>
    <t>[00:17:59.942] – Клиент – Хорошо, по времени договоримся.</t>
  </si>
  <si>
    <t>1) Не указано название компании: 'Алло. Оксана, добрый день, здравствуйте еще раз.' — Контекст: начало разговора, клиент не получил уверенности в происхождении звонка, повышен риск недоверия. — Как следовало: 'Добрый день, Оксана! Вас беспокоит Кристина, менеджер сопровождения компании SternMeister.' — Эффект: выше доверие, меньше вероятность пропущенного звонка на старте. 2) Не уточнено, удобно ли говорить: ни в начале, ни после долгого объяснения не спросила об удобстве разговора. Лучше: 'Оксана, удобно ли вам сейчас говорить? Займу буквально 10-12 минут.' — Рост вовлеченности, демонстрация уважения. 3) Не зафиксировано время звонка для репетиции: 'После 12 договоримся.' Лучше: 'Давайте зарезервируем конкретное время, чтобы не было пересечений.' — Больше дисциплины и процента выхода на следующий шаг.</t>
  </si>
  <si>
    <t>[00:00:00.031] – Продавец – Алло. Оксана, добрый день, здравствуйте еще раз., [00:04:27.398] – Клиент – Посмотрите, 18-е это у нас среда, да?</t>
  </si>
  <si>
    <t>1. Снятие волнения, нормализация страхов: 'В целом, волноваться это абсолютно нормально. Все наши студенты переживали перед первым термином. Но хочу вас успокоить.' — контекст: клиент чувствовал тревогу, менеджер снимает барьер («storytelling», массовая техника). 2. Персонализированная поддержка: 'Вы будете не одна. Мы проведем вас через весь этот полностью процесс.' — контекст: клиент боится оказаться один на один с бюрократией, менеджер проявил вовлечённость (массовая техника). 3. Подробные конкретные инструкции по памятке и тренажёру: 'Я отправлю вам еще запись в чат-бот, ... сформируете ответ... разберете аргументы, которые нужно донести до бирайтера.' — клиенту важно тренироваться, техника создания условий успеха (массовая).</t>
  </si>
  <si>
    <t>[00:01:16.221] – Продавец – ...хочу вас успокоить..., [00:01:27.081] – Продавец – ...Вы будете не одна. Мы приведем вас через весь этот полностью процесс., [00:11:55.000] – Продавец – Я отправлю вам еще запись в чат-бот, это наш e-bot...</t>
  </si>
  <si>
    <t>А) Психологический портрет: Женщина по имени Оксана, умеренно тревожный темперамент, склонна к саморефлексии и подробному выяснению деталей. Часто выражает сомнения, нуждается в поддержке и пошаговых инструкциях. Не до конца уверена в себе ('а вдруг я не пойму...'). Активно уточняет детали, старается не оставлять вопросов. Б) Цели: Смена профессии, повышение квалификации, подтверждение легкости работы, указание на недуг ('Она знает, что я физически не могу работать.'). Боится отказа по причине профессии или состояния ('Думаю, хотя бы она мне не отказала'). Хочет трудоустроиться в Германии в новую профессию, получает поддержку от подруги-бухгалтера. В) Для маркетинга: Усиливать кейсы с поддержкой, простые алгоритмы освоения информации, больше ролевых моделей «как у вас другие студенты решали похожие страхи», акцентировать простоту практик, работу с документами, дружелюбие ко взрослым ученикам. Хорошо работает WhatsApp, важна коммуникация вне основного процесса.</t>
  </si>
  <si>
    <t>[00:00:34.654] – Клиент – ну, немножко есть, потому что она мне написала... думаю, хотя бы она мне не отказала., [00:05:01.153] – Клиент – ...я не знаю, как ей правильно. Вдруг я что-то не так там отвечу, вдруг ей что-то не понравится., [00:07:52.704] – Клиент – ...она знает, что я физически не могу работать. У меня еще и больница, тем более, я ей говорила, что я не могу физически работать.</t>
  </si>
  <si>
    <t>Разговор завершился логично, без резких обрывов. Присутствуют финальные фразы и пожелания; участники попрощались друг с другом.</t>
  </si>
  <si>
    <t>[00:18:10.251] – Продавец – Доброго вам дня, будем с вами на связи. До свидания.</t>
  </si>
  <si>
    <t>Это первый контакт менеджера сопровождения по подготовке к термину: обсуждается подготовка к первому визиту к бератеру, объясняется, как пройти встречу, высылается памятка, тренажер, идет программа знакомства с процессом подготовки. Есть объяснение, что менеджер будет сопровождать до самого дня термина. Цитаты: '[00:00:06.378] – Продавец – ...я буду с вами на сайте до самого дня термина, и моя задача помочь вам подготовиться...', '[00:02:41.595] – Продавец – ...я вам отправлю памятку. Это памятка, да, разработанная специально для наших будущих студентов...'</t>
  </si>
  <si>
    <t>[00:00:06.378] – Продавец – Моя задача, я буду с вами на сайте до самого дня термина, и моя задача помочь вам подготовиться, ответить на все вопросы..., [00:02:41.595] – Продавец – ...я вам отправлю памятку. Это памятка, да, разработанная специально для наших будущих студентов...</t>
  </si>
  <si>
    <t>196004327_1889600522_cf8361</t>
  </si>
  <si>
    <t>https://docs.google.com/document/d/1rz2gp496giXGZB8uUterGCG1g_ODL3FHa6yYgmLg2rM/edit?usp=drivesdk</t>
  </si>
  <si>
    <t>2026-03-17 12:34:29</t>
  </si>
  <si>
    <t>2026-03-17 12:41:18</t>
  </si>
  <si>
    <t>196004327_1889600522</t>
  </si>
  <si>
    <t>+4915172386584, Статус: Разговор состоялся</t>
  </si>
  <si>
    <t>15:02:16+01:00</t>
  </si>
  <si>
    <t>Юлия</t>
  </si>
  <si>
    <t>2026-03-06T09:46:05+01:00</t>
  </si>
  <si>
    <t>Автосделка: Сделка #18289460</t>
  </si>
  <si>
    <t>https://sternmeister.kommo.com/leads/detail/18303234</t>
  </si>
  <si>
    <t>Менеджер корректно поприветствовала клиента, представилась по имени и обозначила компанию. Прозвучало: 'Юлия, добрый день, здравствуйте. Кристина, менеджер компании StepMaster.' Рекомендация: следить за точным названием компании (в данном разговоре сказано StepMaster, но корректное — SternMeister), чтобы не возникало путаницы.</t>
  </si>
  <si>
    <t>[00:00:00.031] – Продавец – Юлия, добрый день, здравствуйте. Кристина, менеджер компании StepMaster.</t>
  </si>
  <si>
    <t>Менеджер не обозначил цель разговора, не уточнил, удобно ли клиенту общаться и не рассказал о длительности или структуре разговора. Общение началось сразу с уточнения по экзамену. Рекомендация: в начале разговора озвучивать цель и спрашивать о возможности говорить.</t>
  </si>
  <si>
    <t>[00:00:10.867] – Продавец – Как прошел ваш экзамен?</t>
  </si>
  <si>
    <t>Менеджер уточнила эмоциональное состояние клиента, спросив: 'Как прошел ваш экзамен?', на что клиент ответил о стрессе и ожидании результатов. Несмотря на косвенную формулировку, вопрос был уместен и позволил клиенту высказаться.</t>
  </si>
  <si>
    <t>[00:00:10.867] – Продавец – Как прошел ваш экзамен? [00:00:13.278] – Клиент – Ой, ну, так, немножко стрессово, но нормально. Ждем результаты.</t>
  </si>
  <si>
    <t>Менеджер поддержал и успокоил клиента, объяснил, что все переживания нормальны, и от результата экзамена будет зависеть следующий шаг. Предложила взглянуть на обе ситуации с оптимизмом. Рекомендация: продолжать так же поддерживать клиентов, используя нормализацию переживаний.</t>
  </si>
  <si>
    <t>[00:00:21.249] – Продавец – Ну, да, экзамены-то всегда, как я говорила, показатели наших знаний, поэтому не переживайте. Если будет результат отрицательный, значит, ты сначала работу. Если будет положительный, значит, все круто, классно, нужно ехать дальше.</t>
  </si>
  <si>
    <t>Менеджер не объяснил, кто такой бератер, как проходит встреча и какова цель общения с ним. Рекомендация: обязательно давать вводную по бератеру и его роли, это снижает тревожность клиента.</t>
  </si>
  <si>
    <t>Менеджер не привёл примеры типичных вопросов, которые может задать бератер, и никак не обозначил, на что стоит обратить внимание. Это могло бы помочь клиенту лучше подготовиться. Рекомендация: дополнительно информировать о таких вопросах.</t>
  </si>
  <si>
    <t>Менеджер не заострял внимание на том, что встреча с бератером не является экзаменом, не объяснил ключевые требования и не дал прямой поддержки касательно самого термина. Рекомендация: давать разъяснение и снижать возможные опасения по поводу встречи.</t>
  </si>
  <si>
    <t>Менеджер не сообщил о наличии памятки для подготовки к термину и не обозначил канал её отправки. Рекомендация: всегда сообщать о памятке и её отправке для повышения уверенности клиента.</t>
  </si>
  <si>
    <t>Менеджер не объяснял, что входит в памятку, чем она будет полезна и как помогает в подготовке. Рекомендация: рассказывать клиентам детали памятки для большего вовлечения.</t>
  </si>
  <si>
    <t>Менеджер не сообщил о наличии или отправке тренажёра для подготовки к термину. Рекомендация: предлагать клиентам тренажёры для повышения качества подготовки.</t>
  </si>
  <si>
    <t>Клиент не высказал явных возражений типа "я боюсь", "мне недостаточно понятно", "я не уверен" и т.п. Были вопросы и уточнения по процессу, но открытых опасений не звучало.</t>
  </si>
  <si>
    <t>Клиент не озвучивал возражений или сомнений. Все вопросы носили уточняющий характер.</t>
  </si>
  <si>
    <t>Клиент задал ряд вопросов по процессу — про оплату оценки диплома, сопровождение job-центра, отправку документов. Менеджер дал понятные, поэтапные и корректные ответы на все вопросы, не проигнорировал ни одного.</t>
  </si>
  <si>
    <t>[00:02:06.343] – Клиент – Скажите, пожалуйста, вот у меня как бы на встречу с бератором накопилось два вопроса. [00:02:42.676] – Клиент – ...Это нормально будет считаться или лучше какой-то один вопрос составить? [00:03:05.604] – Продавец – Лучше, по идее, как рекомендуют наши специалисты из джоб-центра, лучше один вопрос оставить. ...</t>
  </si>
  <si>
    <t>Менеджер обозначил следующий контакт, предложил связаться 20-го числа, чтобы обсудить возможные вопросы. Обсуждены примерная дата и цель звонка.</t>
  </si>
  <si>
    <t>[00:09:35.490] – Продавец – ...если я с вами, к примеру, свяжусь, ну, к примеру, 20-го числа узнать, может быть, вопросы какие-то как раз появятся, и мы с вами также обсудим. [00:10:00.274] – Клиент – Ну, хорошо, тогда 20-го.</t>
  </si>
  <si>
    <t>Менеджер прямо сказал, что клиент может писать ему при возникновении вопросов, сохраняя контакт до следующего звонка.</t>
  </si>
  <si>
    <t>[00:10:06.900] – Продавец – Да, хорошо. И если появится вопрос, то обязательно пишите.</t>
  </si>
  <si>
    <t>Менеджер не уточнил у клиента, стало ли ему понятнее, снизился ли уровень тревоги или прибавилась ли уверенность после обсуждения. Рекомендация: в финале спрашивать о состоянии клиента.</t>
  </si>
  <si>
    <t>Менеджер не описал, что будет происходить после успешного прохождения встречи в Jobcenter, какие дальнейшие шаги предстоят клиенту. Рекомендация: делать краткое резюме последующих этапов.</t>
  </si>
  <si>
    <t>Менеджер не объяснил клиенту, что делать в случае отказа в финансировании, не озвучил важность понимания причин и дальнейших действий. Рекомендация: обязательно проговаривать алгоритм на случай отказа.</t>
  </si>
  <si>
    <t>Менеджер не упомянул о последующем контакте именно после термина и не пообещал дальнейшее сопровождение для обсуждения следующих шагов. Рекомендация: быть проактивнее в объяснении поддержки на всех этапах.</t>
  </si>
  <si>
    <t>Менеджер проявляла доброжелательность и вежливость, несколько раз обращалась по имени, использовала корректную лексику, благодарила и вела диалог с учётом эмоционального состояния клиента. Стиль общения соответствовал эмоциональному фону клиента.</t>
  </si>
  <si>
    <t>[00:00:00.031] – Продавец – Юлия, добрый день, здравствуйте. ..., [00:03:05.604] – Продавец – ...Рекомендация: обязательно..., [00:09:35.490] – Продавец – ...Юлия, если я с вами, к примеру, свяжусь... ...</t>
  </si>
  <si>
    <t>Менеджер активно слушала, реагировала на реплики клиента, подтверждала понимание, уточняла детали, перефразировала суть вопросов. Пример: 'Ну да, он там хорошо советы дает разные...', 'Тем более у вас уровень позволяет.'</t>
  </si>
  <si>
    <t>[00:01:17.997] – Продавец – Ну да, он там хорошо советы дает разные, интересные. К тому же варьировать, добавлять вокабуляр, тем более у вас уровень позволяет.</t>
  </si>
  <si>
    <t>Менеджер допустил ошибку в названии компании на старте ('StepMaster' вместо 'SternMeister'), что может ввести в заблуждение клиента. Также несколько этапов сопровождения и подталкивания к записи на термин были опущены.</t>
  </si>
  <si>
    <t>[00:00:00.031] – Продавец – ...Кристина, менеджер компании StepMaster.</t>
  </si>
  <si>
    <t>Менеджер был уважителен, информация соответствовала содержанию вопроса клиента, не было грубости или искажённой информации о продуктах и процессах. Ошибки, нарушающие доверие клиента, не фиксировались.</t>
  </si>
  <si>
    <t>В процессе беседы менеджер не давал ложных гарантий, не нарушал рамки B2C-диалога, не разглашал внутреннюю информацию и не вводил в заблуждение по юридически значимым темам.</t>
  </si>
  <si>
    <t>A) Скрипт: Приветствие с именем, вопрос о самочувствии после экзамена, поддержка, уточнение по материалам, обсуждение вопросов к бератеру, сопровождение по оплате услуг, обсуждение процесса в job-центре, договоренность о следующем контакте, подтверждение открытого канала связи, завершение. Б) Особенности: менеджер не объяснил роль бератера, не проговорил детали термина, не отправил памятку или тренажер. В) Сработало: активное слушание, поддержка клиента при обсуждении экзамена и вопросов, корректные ответы. Г) Не сработало: отсутствие структурированного программирования разговора, не был снижен страх перед термином, не была задана финальная проверка уверенности.</t>
  </si>
  <si>
    <t>[Полная логика звонка представлена выше по этапам и смыслу]</t>
  </si>
  <si>
    <t>А) Разговор завершился договорённостью о следующем звонке 20-го числа, отказа или явного отложенного решения не прозвучало. Б) Клиент согласился на следующий шаг, подтвердил участие. В) Продавец закрепил план, не проявил пассивности, поддержал. Г) Можно было завершить ещё более мотивирующе, уточнив позитивный настрой клиента. Текущая тактика — открытая, поддерживающая, работает.</t>
  </si>
  <si>
    <t>[00:09:54.109] – Клиент – Да, это пятница как раз, 20 марта, пятница, да? [00:10:00.274] – Клиент – Ну, хорошо, тогда 20-го. [00:10:06.900] – Продавец – Да, хорошо. И если появится вопрос, то обязательно пишите.</t>
  </si>
  <si>
    <t>А) Звонок посвящён сопровождению клиента (Юлия) по процессу взаимодействия с Jobcenter: обсуждаются экзамен, оформление оплаты перевода дипломов и их оценки, документы, подготовка к встрече, порядок финансирования. Б) Клиент заинтересован, задаёт вопросы, проявляет инициативу в подготовке, была открыта и отвечала доброжелательно. В) Были закреплены дальнейшие шаги: звонок 20 числа, договорённость о поддержке при необходимости, открытый канал связи.</t>
  </si>
  <si>
    <t>1. Фраза: 'Кристина, менеджер компании StepMaster.' – Контекст: начало разговора – Как следовало сказать: 'Кристина, менеджер компании SternMeister.' – Ожидаемый эффект: снятие путаницы у клиента, проформа надежности. 2. Не было объяснено, кто такой бератер и какова цель встречи – Следовало: 'Бератер – это консультант из Jobcenter, который проверяет вашу мотивацию и решает о финансировании.' – Эффект: снижение тревожности клиента. 3. Не была озвучена памятка и её польза – Рекомендация: 'Вышлю памятку с вопросами и ответами, это поможет подготовиться.' – Эффект: рост уверенности, понимания структуры встречи.</t>
  </si>
  <si>
    <t>1. Доброе, личное приветствие с именем клиента – вызывает расположение (массовая техника). 2. Активное слушание — перефразирование мыслей клиента и отклик на детали ('Тем более у вас уровень позволяет.') — создает ощущение диалога (массовая техника). 3. Договоренность о конкретном следующем контакте заранее — держит клиента в системе диалога (массовая техника). Выраженных уникальных, индивидуальных техник не выявлено.</t>
  </si>
  <si>
    <t>А) Клиент: Юлия; темперамент спокойный, склонна анализировать шаги, проявляет легкую тревожность (судя по вопросам о результате экзамена и политике), инициативна, самостоятельно готовится, практикует с GPT, задает вопросы и уточняет детали; восприимчива к поддержке, реагирует благодарно. Б) Цели: интеграция в рынок труда Германии, получение признания/оценки диплома, успешная учеба на курсе, решение финвопросов через job-центр, выбор стабильного и легального пути; опасения связаны с политикой относительно граждан Украины, переносом статуса, оплатой оценки документа. В) Для маркетинга: делать акцент на пошаговой поддержке, понятных алгоритмах, объяснении особенностей статуса, рутинных деталях процесса, преимуществах сопровождения. Важно предлагать памятки, FAQ, тренажёры, кейсы успешных студентов, показывать надёжность и информированность консультанта.</t>
  </si>
  <si>
    <t>Разговор завершился логично: были финальные прощальные фразы, обе стороны попрощались. Технических сбоев не наблюдалось.</t>
  </si>
  <si>
    <t>[00:10:32.456] – Продавец – До свидания. [00:10:33.040] – Клиент – До свидания.</t>
  </si>
  <si>
    <t>Данный звонок не является первым контактом. Звонок — промежуточный: разбираются детали подготовки к встрече с бератером, задаются уже уточняющие вопросы, документов клиент уже распечатал, экзамен уже пройден, обсуждается сопровождение по оценке диплома, дорабатываются индивидуальные ситуации. Нет прямого объяснения впервые о встрече с бератером, памятка не отправляется впервые. Признаки: 'Я вчера тренировалась с этим GPT', 'Я повыписывала себе эти фразы', 'Материалы, которые я отправляла, просматривали, не просматривали еще?' — указывает, что контакт не первый.</t>
  </si>
  <si>
    <t>[00:00:35.890] – Продавец – Подскажите, пожалуйста, материалы, которые я отправляла, просматривали, не просматривали еще? [00:01:04.194] – Клиент – И я, в общем, повыписывала себе... эти все фразы, которые GPT мне советовал. И сейчас стараюсь это все заучить.</t>
  </si>
  <si>
    <t>172937977_1889485018_158361</t>
  </si>
  <si>
    <t>https://docs.google.com/document/d/1RgBzlxJxS1YGNojLb5caWJ_bWWwSRKH72OaX8ozcDO4/edit?usp=drivesdk</t>
  </si>
  <si>
    <t>2026-03-17 12:33:37</t>
  </si>
  <si>
    <t>2026-03-17 12:40:53</t>
  </si>
  <si>
    <t>172937977_1889485018</t>
  </si>
  <si>
    <t>+491623434720, Статус: Разговор состоялся</t>
  </si>
  <si>
    <t>09:31:57+01:00</t>
  </si>
  <si>
    <t>Elvira Halchuk</t>
  </si>
  <si>
    <t>2026-03-15T10:41:06+01:00</t>
  </si>
  <si>
    <t>Автосделка: Lead from: https://sternmeister.de/education?utm_source=tiktok&amp;utm_medium=cpc&amp;utm_campaign=test_4.12&amp;utm_content=video_svetlana_mify&amp;utm_term=de_25&amp;ttclid=E_C_P_CuEBrWX3b7ghyIQNe52CFbj5TDR0NAaG1iqu5HSj3XpQeq9s3-O1DN9Q7q_3HCGHLXqXUz1KARkuxHI6jB</t>
  </si>
  <si>
    <t>https://sternmeister.kommo.com/leads/detail/18435568</t>
  </si>
  <si>
    <t>Менеджер корректно поприветствовала клиента, представилась по имени и обозначила компанию, от имени которой звонит. Приветствие прозвучало вежливо и структурировано.</t>
  </si>
  <si>
    <t>[00:00:02.74] – Продавец – Эльвира, доброе утро, здравствуйте. Меня зовут Кристина, я менеджер сопровождения компании Штерммастер.</t>
  </si>
  <si>
    <t>Менеджер четко обозначила цель звонка — обсудить дальнейшие шаги перед термином, уточнила длительность разговора (5-10 минут), предварительно убедилась в готовности Клиента обсуждать вопросы.</t>
  </si>
  <si>
    <t>[00:00:06.64] – Продавец – Поздравляю вас с назначенным термином... будет у вас 5-10 минут, чтобы мы с вами обсудили дальнейшие наши шаги перед термином?</t>
  </si>
  <si>
    <t>Менеджер прямо спросила клиента о его волнении и состоянии перед предстоящей встречей, выразив заботу о самочувствии.</t>
  </si>
  <si>
    <t>[00:00:24.30] – Продавец – Подскажите, пожалуйста, как себя чувствуете? Есть ли волнение по поводу предстоящего термина?</t>
  </si>
  <si>
    <t>Менеджер поддержала клиента, нормализовала его волнение, объяснила, что это типично, и заверила, что окажет поддержку в подготовке.</t>
  </si>
  <si>
    <t>[00:02:03.48] – Продавец – Ну, хорошо, я вас поняла... это абсолютно нормально переживать. Практически все наши студенты переживали перед первым термином, но я хочу вас успокоить сразу. Мы готовим к таким встречам каждый день. У нас накоплен огромный опыт, то есть вы будете не одна, мы проведем вас через весь этот процесс.</t>
  </si>
  <si>
    <t>Менеджер объяснила, кто такой бератор и какова цель встречи: бератор — консультант соццентра, проверяющий, поможет ли курс выйти на рынок труда.</t>
  </si>
  <si>
    <t>[00:02:43.48] – Продавец – Соответственно, бератор – это ваш консультант в соццентре, и его главная задача – убедиться, что выбранный вами курс повышения квалификации действительно поможет вам выйти на рынок труда, то есть финальная точка после курса идет в трудоустройство.</t>
  </si>
  <si>
    <t>Менеджер привёл подробный список типичных вопросов бератора: мотивация выбора профессии, содержание курса, продолжительность и т.д., а также объяснил, зачем их задают.</t>
  </si>
  <si>
    <t>[00:02:43.48] – Продавец – Поэтому он будет задавать вопросы о вашей мотивации, для того чтобы убедиться, в вашем опыте, о самом курсе. Типичные вопросы, которые задают бераторы: почему вы выбрали именно бухгалтерию, знаете ли вы содержание курса, сколько он длится, какая картинка будущего, то есть где планируете работать после обучения.</t>
  </si>
  <si>
    <t>Менеджер прямо проговорил, что бератор — не экзаменатор, главное — мотивация, допускаются простые фразы, и поддержал клиента относительно уровня немецкого.</t>
  </si>
  <si>
    <t>[00:02:43.48] – Продавец – И здесь, Эльвира, очень важно понимать, что бератор — это не экзаменатор, он не будет ставить оценку, именно он хочет убедиться, увидеть в вашей мотивации осознанный выбор. Даже если ваш немецкий пусть пока на уровне А2, это нормально. Главное — говорить уверенно, четко и пусть даже с простыми фразами.</t>
  </si>
  <si>
    <t>Менеджер пообещала отправить памятку и озвучила, что отправка будет через WhatsApp.</t>
  </si>
  <si>
    <t>[00:04:28.70] – Продавец – Я вам отправлю нашу специальную памятку. Она называется «Подготовка к термину»... Также в памятке есть раздел «Фразы-спасатели»... Дополнительно направлю вам в WhatsApp ещё и разработанный нашей компанией e-тренажер.</t>
  </si>
  <si>
    <t>Менеджер рассказал о содержании памятки: 19 типичных вопросов с ответами, фразы-спасатели, типичные ловушки бератора, стратегии ответов.</t>
  </si>
  <si>
    <t>[00:04:28.70] – Продавец – В нем собрано 19 самых частых вопросов с подобранными вариантами ответов на немецком языке. Там идет транскрипция с русскими буквами и переводом на русский язык... Также в памятке есть раздел «Фразы-спасатели»... Это типичные ловушки от бератора. Там описаны каверзные вопросы, которые биратор иногда задает, с правильными стратегиями ответа.</t>
  </si>
  <si>
    <t>Менеджер сообщил о направлении тренажёра (чат-бота) и объяснил его назначение — тренировка ответов на вопросы бератора.</t>
  </si>
  <si>
    <t>[00:05:14.22] – Продавец – Дополнительно направлю вам в WhatsApp ещё и разработанный нашей компанией e-тренажер. Это чат-бот, он открывается в браузере, им очень легко пользоваться, и он задает вопросы от лица бератора.</t>
  </si>
  <si>
    <t>Страх перед термином, Страх отказа в финансировании, Низкий уровень немецкого, Непонимание процесса Jobcenter</t>
  </si>
  <si>
    <t>Клиент выразил волнение перед термином, опасение из-за низкого уровня языка, страх отказа в финансировании, затруднение в понимании процессов Jobcenter. Примеры: 'есть волнение', 'я не совсем владею немецким', 'я хочу быть уверена, что мне все-таки одобрят это', 'я не знаю, сейчас мы будем пробовать вот уже в новом децентре'</t>
  </si>
  <si>
    <t>[00:00:41.38] – Клиент – Ну, конечно, есть. Конечно, есть. Это однозначно в первую очередь из-за того, что я не совсем владею немецким, будем так говорить, для таких встреч серьезных. Поэтому... [00:06:52.58] – Клиент – Ну, я хочу быть уверена, что мне все-таки одобрят это. [00:01:12.90] – Клиент – ...с 1 марта меня сняли с джоб-центра... и не знаю, сейчас мы будем пробовать вот уже в новом децентре</t>
  </si>
  <si>
    <t>Менеджер внимательно отреагировала на каждое возражение: нормализовала волнение, поддержала по поводу языка, объяснила действия при новом бераторе и дала рекомендации на случай отказа.</t>
  </si>
  <si>
    <t>[00:02:03.48] – Продавец – Ну, хорошо, я вас поняла... это абсолютно нормально переживать... [00:02:43.48] – Продавец – Даже если ваш немецкий пусть пока на уровне А2, это нормально... [00:12:15.40] – Продавец – ...если по каким-то причинам вдруг бератор не одобряет ваше финансирование, поскольку это новый бератор, то во время термина нужно сразу выяснить причину и спросить, как он видит ваше развитие...</t>
  </si>
  <si>
    <t>Клиент задавал вопросы о дальнейших шагах, трудоустройстве после курса, и о возрастном пороге. Менеджер дала четкие, информативные и корректные ответы на каждый из них.</t>
  </si>
  <si>
    <t>[00:07:57.46] – Клиент – После учебы вы же помогаете с трудоустройством? [00:08:08.48] – Продавец – Да, конечно... [00:10:56.32] – Клиент – А еще подскажите, пожалуйста, а возраст играет какое-то значение? [00:11:03.46] – Продавец – Возраст на одобрение только в вайтербильдинге играет... А что касается трудоустройства, нет, возраст значения не имеет...</t>
  </si>
  <si>
    <t>Менеджер конкретно зафиксировала следующий контакт — договорились о звонке в среду 18-го числа, уточнили время.</t>
  </si>
  <si>
    <t>[00:06:13.76] – Продавец – Подскажите, пожалуйста, удобно будет, если я, к примеру, свяжусь 18-го числа... [00:06:31.64] – Продавец – Это будет среда... [00:06:34.50] – Клиент – А, да, среда, да. ...в среду в любое время можно. [00:14:10.18] – Продавец – ...я свяжусь с вами 18-го числа, как и говорила. Подойдет, если в 10:30 примерное время?</t>
  </si>
  <si>
    <t>Менеджер озвучила, что материал придет в WhatsApp, и клиент может обращаться в чат при любых вопросах.</t>
  </si>
  <si>
    <t>[00:14:11.62] – Продавец – Я отправлю всю информацию вам в WhatsApp. Если что-то у вас не откроется или появятся вопросы, обязательно пишите в чат сразу же. Я отвечу, помогу, расскажу, если нужно будет звонить.</t>
  </si>
  <si>
    <t>Менеджер специально уточнила, стало ли клиенту понятнее, чего ожидать на термине, и поинтересовалась его состоянием после разговора.</t>
  </si>
  <si>
    <t>[00:06:39.26] – Продавец – ...стало ли вам более понятно, чего ждать на термине, появилось больше уверенности?</t>
  </si>
  <si>
    <t>Менеджер подробно объяснила, что происходит после успешного термина — документы переходят в Agentur für Arbeit, важность быстрой передачи, следующий термин.</t>
  </si>
  <si>
    <t>[00:11:41.42] – Продавец – ...если термин в топ-центре проходит успешно, ваши документы уже должны будут передать агентам Феррарбайт. ...Далее назначают вам новый термин уже в агентстве Феррарбайт. И важно попросить вашего бератора, чтобы он сделал это как можно скорее, чтобы не пропустить начало потока.</t>
  </si>
  <si>
    <t>Менеджер объяснила, что делать при отказе: выяснить причину, узнать конкретное мнение бератора и его рекомендации, чтобы понять, какие действия нужны для получения финансирования.</t>
  </si>
  <si>
    <t>[00:12:13.72] – Продавец – Если по каким-то причинам вдруг бератор не одобряет ваше финансирование, ...во время термина нужно сразу выяснить причину и спросить, как он видит ваше развитие и чего, по его мнению, вам не хватает, чтобы именно получить финансирование. ...важно уйти из термина с полным пониманием, какое решение принято и как на это можно повлиять, если потребуется.</t>
  </si>
  <si>
    <t>Менеджер не проговорила явно о сопровождении после термина и о дальнейшем контакте для обсуждения шагов после термина — только до термина и в день термина.</t>
  </si>
  <si>
    <t>[00:00:24.30] – Продавец – Я буду с вами на связи до самого дня термина... [нет прямого указания, что после термина Менеджер будет сопровождать Клиента]</t>
  </si>
  <si>
    <t>Менеджер несколько раз обращалась к клиенту по имени, использовала доброжелательную и вежливую лексику, проявляла тепло, подстраивала коммуникацию под эмоциональное состояние клиента.</t>
  </si>
  <si>
    <t>[00:00:02.74] – Продавец – Эльвира, доброе утро, здравствуйте.; [00:02:03.48] – Продавец – Я вас поняла. Ну, хорошо, я вас поняла.; [00:14:28.22] – Продавец – Спасибо огромное, спасибо за поддержку. Хорошо, доброго дня.</t>
  </si>
  <si>
    <t>Менеджер демонстрировала активное слушание — перефразировала, поддерживала диалог, отзеркаливала опасения и повторяла важные мысли своими словами.</t>
  </si>
  <si>
    <t>[00:01:02.46] – Продавец – Я вас поняла.; [00:02:03.48] – Продавец – Я вас поняла. Ну, хорошо, я вас поняла. Значит, с новым бератором будет встреча. Хорошо...; [00:05:34.18] – Продавец – Ну, я думаю, да, конечно. В любом случае, это какой-то будет интересный опыт.</t>
  </si>
  <si>
    <t>Критических ошибок не выявлено. Продавец не высказывался негативно о компании, не отговаривал клиента, не вводил в заблуждение по процессу, лицензиям, закрепил понятный следующий шаг.</t>
  </si>
  <si>
    <t>[00:14:10.18] – Продавец – Я свяжусь с вами 18-го числа, как и говорила. Подойдет, если в 10:30 примерное время?; [00:14:25.98] – Продавец – Я отправлю всю информацию вам в WhatsApp. Если что-то у вас не откроется или появятся вопросы, обязательно пишите в чат сразу же.</t>
  </si>
  <si>
    <t>Ошибок, которые могли бы подорвать доверие или ввести клиента в заблуждение, допущено не было. Информация соответствовала актуальным данным, обращение было корректным.</t>
  </si>
  <si>
    <t>[00:08:08.48] – Продавец – Да, конечно. В целом расскажу вам, что дает наша школа. Сначала расскажу про саму программу, что она дает, а потом уже про помощь от нашей школы. В первую очередь у вас будут изучены две программы...</t>
  </si>
  <si>
    <t>Никаких юридических рисков или обещаний трудоустройства гарантом не зафиксировано, конфиденциальная или внутренняя информация не разглашалась, опасных формулировок о лицензиях не было.</t>
  </si>
  <si>
    <t>А) Фактический скрипт: Менеджер приветствовал, представился, поздравил с назначенным термином, объяснил цель звонка, уточнил готовность говорить, зафиксировал эмоциональное состояние, снял тревожность, объяснил роль бератора и вопросы, предложил подготовку (памятка, тренажер), договорился о следующем контакте, ответил на вопросы о курсе, трудоустройстве и возрасте, проверил уверенность клиента, подробно рассказал о шагах после термина и случае отказа, завершил разговор с назначением следующего звонка. Б) Особенности: менеджер уделил много внимания снижению тревожности, подробно объяснил распространенные вопросы и ответы бератора, а также отдельно отработал сценарий отказа и следующего контакта. Пропуск — явного резюме сопровождения после термина нет. В) Сработали: снятие тревожности через объяснение логики процесса, информативность про курс и этапы трудоустройства, поддержка через WhatsApp, подтверждение следующей встречи. Г) Не сработало: не было четкой фиксации поддержки после термина.</t>
  </si>
  <si>
    <t>[00:00:02.74] – Продавец – Эльвира, доброе утро, здравствуйте. Меня зовут Кристина, я менеджер сопровождения компании Штерммастер.; [00:00:06.64] – Продавец – ...обсудили дальнейшие наши шаги перед термином; [00:02:43.48] – Продавец – Соответственно, бератор – это ваш консультант в соццентре...; [00:05:14.22] – Продавец – ...направлю вам в WhatsApp ещё и разработанный нашей компанией e-тренажер.; [00:14:10.18] – Продавец – ...я свяжусь с вами 18-го числа...</t>
  </si>
  <si>
    <t>А) Разговор завершился договоренностью о конкретном следующем шаге: дата следующего созвона была зафиксирована, клиент показал интерес, возражений на этапе закрытия не было. Б) Клиент: 'да, да, конечно'. В) Продавец закрепила дату и время следующего контакта, предложила дополнительные материалы, выразила готовность поддерживать связь. Г) Для усиления можно было дополнительно резюмировать ближайшие шаги клиента до и после термина.</t>
  </si>
  <si>
    <t>[00:14:10.18] – Продавец – ...я свяжусь с вами 18-го числа, как и говорила. Подойдет, если в 10:30 примерное время? [00:14:11.62] – Продавец – Я отправлю всю информацию вам в WhatsApp. Если что-то у вас не откроется или появятся вопросы, обязательно пишите в чат сразу же.</t>
  </si>
  <si>
    <t>А) Звонок включал: приветствие и представление, программирование разговора, снятие тревожности, объяснение роли бератора, типичные вопросы на термине, обзор памятки и тренажёра, обсуждение дальнейших шагов, вопросы по трудоустройству и возрастному порогу, договоренность о новом созвоне. Б) Клиент реагировала заинтересованно, с явным волнением в начале, затем стала спокойней, задавала дополнительные вопросы и искала подтверждение по всем этапам, подтверждала готовность к общению. В) Были достигнуты договорённости: следующая встреча по дате и времени, коммуникация через чат, ожидание материалов.</t>
  </si>
  <si>
    <t>1. Ошибка: Не проговорено о сопровождении после термина. – Фраза: отсутствует. – Контекст: клиент получает только обещание поддержки до дня термина. – Как следовало сказать: 'После термина обязательно свяжусь и помогу сориентироваться по дальнейшим шагам'. – Эффект: клиент будет уверен в поддержке на всём пути, повысится лояльность.
2. Ошибка: Отсутствие отдельного дожима на этапе уверенности в положительном исходе. – Фраза: 'ну, хотя я очень надеюсь'. – Как следовало сказать: 'Судя по вашему опыту, у вас очень высокие шансы, главное – дать акцент на мотивацию и реальный интерес к профессии'.
3. Ошибка: Нет явного резюме и фиксации всего процесса после термина. – Как следовало сказать: 'Давайте кратко подытожим: сейчас вы готовитесь по памятке, затем идёте на термин, после него связываемся для согласования следующих шагов и помогаем с трудоустройством'. – Эффект: снимет опасения у клиента, повысит прозрачность пути.</t>
  </si>
  <si>
    <t>1. Практика: Нормализация тревожности – «Практически все наши студенты переживали перед первым термином, но я хочу вас успокоить сразу. Мы готовим к таким встречам каждый день…» – Это помогло снять стресс у клиента и перевести разговор в конструктив. Техника: Storytelling, массовая техника.
2. Практика: Конкретные инструкции на случай отказа – «во время термина нужно сразу выяснить причину и спросить, как он видит ваше развитие…» – Клиент получил чёткий алгоритм действий. Техника: чек-лист, массовая техника.
3. Практика: Развернутое объяснение содержания памятки и тренажёра – Менеджер подробно описал каждый раздел, пользу и назначение материалов, что повысило доверие и ценность сопровождения. Техника: разъяснение ценности, массовая техника.</t>
  </si>
  <si>
    <t>А) Психологический и демографический портрет: Женщина, по имени Эльвира, проявляет осторожность, склонна к сомнению, ищет поддержку и подробные объяснения. Проявляет волнение перед новыми этапами (термин, язык), не боится задавать вопросы, реагирует уважительно и благодарно ("Спасибо большое").
Б) Цели и приоритеты: Хочет пройти обучение, получить профессию бухгалтера в Германии для дальнейшего трудоустройства; боится отказа со стороны бератора; болезнен вопрос языка и новых процедур. Ожидает, что программа поможет реально устроиться. Цитаты: "я хочу быть уверена, что мне все-таки одобрят это", "я не совсем владею немецким... иду с переводчиком".
В) Доп. характеристики: Для маркетинга важны спокойные разъяснения, гарантия поддержки на каждом этапе, прозрачная структура пути к цели, подача информации с примерами обычных страхов и успешных кейсов. УТП: поддержка после термина, карьерное сопровождение, практические чек-листы. Бонусы: бесплатные мини-консультации, поддержка во время трудоустройства, отдельный модуль по soft skills. Такие клиенты – типичный сегмент "осторожных переселенцев", можно масштабировать на весь русскоязычный рынок в Германии.</t>
  </si>
  <si>
    <t>Разговор завершился логично, участники попрощались, были финальные вежливые реплики, технических сбоев и обрывов не наблюдается.</t>
  </si>
  <si>
    <t>[00:14:28.22] – Продавец – Спасибо огромное, спасибо за поддержку. Хорошо, доброго дня. [00:14:37.28] – Клиент – Вам тоже взаимно, хорошего дня. [00:14:39.82] – Продавец – Спасибо, до свидания.</t>
  </si>
  <si>
    <t>Звонок соответствует этапу первого контакта: Менеджер поздравляет с назначенным термином, объясняет цель и структуру встречи, рассказывает, как готовиться, впервые отправляет памятку и тренажёр, согласовывает первый созвон для дальнейшей поддержки. Первичный этап подтверждается всеми признаками.</t>
  </si>
  <si>
    <t>[00:00:06.64] – Продавец – Поздравляю вас с назначенным термином, это уже серьезный шаг вперед... [00:00:24.30] – Продавец – Я буду с вами на связи до самого дня термина... [00:02:42.52] – Продавец – Давайте я вам коротко расскажу, как обычно проходят встречи с бератором... [00:04:28.70] – Продавец – Я вам отправлю нашу специальную памятку... Дополнительно направлю вам в WhatsApp ещё и разработанный нашей компанией e-тренажер.</t>
  </si>
  <si>
    <t>172374837_1889509249_dfcfaa</t>
  </si>
  <si>
    <t>https://docs.google.com/document/d/1qOrt-U5UoWNPSkoPj03PBIJUCueYaFmMeAYSxwhRkRk/edit?usp=drivesdk</t>
  </si>
  <si>
    <t>2026-03-17 12:33:05</t>
  </si>
  <si>
    <t>2026-03-17 12:44:22</t>
  </si>
  <si>
    <t>172374837_1889509249</t>
  </si>
  <si>
    <t>+491603214071, Статус: Разговор состоялся</t>
  </si>
  <si>
    <t>10:40:24+01:00</t>
  </si>
  <si>
    <t>Liudmyla Kvasnevska</t>
  </si>
  <si>
    <t>2026-03-14T13:40:10+01:00</t>
  </si>
  <si>
    <t>Автосделка: Lead #16943697</t>
  </si>
  <si>
    <t>https://sternmeister.kommo.com/leads/detail/18425470</t>
  </si>
  <si>
    <t>Менеджер корректно поприветствовал клиента, обозначив свою роль и компанию. Прямого полного приветствия с упоминанием компании в первой фразе нет, но далее Менеджер четко представился, указал отдел сопровождения и компанию Sternmeister. Рекомендуется добавить стандартное приветствие с самого начала и уточнить, удобно ли говорить еще до введения в курс дела.</t>
  </si>
  <si>
    <t>[00:00:05.397] – Продавец – Да, как я и говорила, я менеджер отдела сопровождения компании Штернмастер.</t>
  </si>
  <si>
    <t>Менеджер не уточнил у Клиента, удобно ли тому говорить, не упомянул предполагаемую длительность разговора и не обозначил формат звонка. Цель разговора была в целом объяснена (подготовка к термину, поддержка), но начальных параметров беседы не было озвучено. Рекомендуется всегда спрашивать у клиента, удобно ли ему говорить, до постановки целей звонка.</t>
  </si>
  <si>
    <t>[00:00:08.921] – Продавец – В первую очередь хочу вас поздравить с назначенным термином. [00:00:18.171] – Продавец – Моя задача помочь вам подготовиться, ответить на все вопросы и сделать так, чтобы вы пришли на встречу в драке спокойно и уверенно.</t>
  </si>
  <si>
    <t>Менеджер прямо спросил клиента о самочувствии и о волнении перед термином, уточнив его эмоциональное состояние.</t>
  </si>
  <si>
    <t>[00:00:28.482] – Продавец – Расскажите, пожалуйста, Людмила, как вы себя чувствуете? [00:00:31.825] – Продавец – Есть ли волнения по поводу предстоящего термина?</t>
  </si>
  <si>
    <t>Менеджер внимательно выслушал эмоциональное состояние Клиента (клиент выразил сильное волнение и неуверенность), поддержал её, снизил уровень тревожности, нормализовал переживания, подчеркнув, что чувства клиента типичны, и заверил в поддержке до самого дня термина.</t>
  </si>
  <si>
    <t>[00:01:58.681] – Продавец – Прекрасно, да, хватит, да, тяжело. [00:02:53.985] – Продавец – Я понимаю, ваше дополнение, особенно по поводу языка, это достаточно частая причина, по которой наши студенты переживают перед встречей с директором, перед выходом на работу... [00:03:03.640] – Продавец – Но я хочу вас успокоить.</t>
  </si>
  <si>
    <t>Ближе к завершению звонка Менеджер дал детальное объяснение роли бератера и сути встречи, объяснил задачи и структуру диалога на термине.</t>
  </si>
  <si>
    <t>[00:10:08.979] – Продавец – Давайте я вам расскажу, как будет проходить день на встрече с директором, чтобы у вас была полная картина, чего ожидать... [00:10:18.916] – Продавец – Вообще, в целом, у директора главная задача – это убедиться, что выбранный вами курс повышения квалификации действительно поможет вам выйти на рынок труда, то есть финальная точка трудоустройства.</t>
  </si>
  <si>
    <t>Менеджер рассказал о типичных вопросах бератера: мотивация, опыт работы, содержание курса, планы после обучения, уровень языка и др. Пояснил, что эти вопросы стандартны для подтверждения мотивированности и осознанности выбора.</t>
  </si>
  <si>
    <t>[00:10:35.202] – Продавец – Типичные вопросы, которые задают бирать, почему вы выбрали именно бухгалтерию, потому что у вас опыт, соответственно, ответ. Знаете ли вы содержание курса, сколько он длится, картина будущего, где планируете работать после обучения?</t>
  </si>
  <si>
    <t>Менеджер объяснил, что встреча — не экзамен, подчеркнул, что оценки за немецкий не ставят, важна мотивация; заверил, что даже низкий уровень языка — это не критично. Кроме того, привёл примеры облегчённых формулировок.</t>
  </si>
  <si>
    <t>[00:10:54.907] – Продавец – Тут важно очень понимать, что бирайтер это не экзаменатор. Он не будет вам ставить оценки за немецкий язык. Он хочет именно увидеть вашу мотивацию и осознанную выбор. Даже если ваш немецкий, да, там, даже пусть в B2 не подтвердится, но это еще не факт, да... Главное говорить уверенно, четко, и пусть даже простые фразы.</t>
  </si>
  <si>
    <t>Менеджер сказал, что отправит памятку для подготовки к термину и анонсировал этот шаг в разговоре. Канал (почта) был обозначен в конце.</t>
  </si>
  <si>
    <t>[00:11:21.738] – Продавец – Также давайте посмотрим так, чтобы вы могли начать готовиться уже сегодня ко встрече с термином, потому что, как я говорила, нужно доказать, что берете русскую мотивацию, я прямо сейчас вам отправлю специальную памятку, она называется Подготовка к термину... [00:15:03.316] – Продавец – Я тогда отправляюсь на почту.</t>
  </si>
  <si>
    <t>Менеджер объяснил структуру и содержание памятки, указал, что в ней есть список типичных вопросов, заготовки ответов, транскрипция, перевод, описал отдельный раздел по ловушкам бератера и пояснил пользу памятки для подготовки.</t>
  </si>
  <si>
    <t>[00:11:34.623] – Продавец – Это документ, который мы разработали специально для наших будущих студентов. В нем собраны 19 самых частых вопросов, отбирать разготовленными вариантами ответов на немецком, транскрипцией, переводом на русский, чтобы вам было комфортно готовиться. Также в памятке есть очень хороший раздел, это типичные ловушки адбератора, там описаны камерные вопросы, которые адбератор нам дозволяет, правильные стратегии ответа, как раз-таки там будет вопрос, а как же вы будете работать на немецком языке, там есть быт свай и правильная стратегия ответа.</t>
  </si>
  <si>
    <t>Менеджер сообщил, что отправит дополнительный тренажёр (чат-бот), описал его назначение — имитация вопросов бератора и возможность тренировать свои ответы.</t>
  </si>
  <si>
    <t>[00:12:49.511] – Продавец – Тут памятка, она составлена от слайдов, и для того, чтобы вам было лучше продемонстрировать свой немецкий язык, я вам еще дополнительно отправлю разработанный нашей компанией GPC Chatbot. Он открывается легко, просто в браузере и задает вопросы от лица драйвера.</t>
  </si>
  <si>
    <t>В ходе разговора Клиент озвучил ряд сомнений и опасений: Страх перед термином, Страх отказа в финансировании, Уверенность в отказе, Низкий уровень немецкого, Недостаточная подготовка, Сомнение в курсе, Страх не справиться на немецком, Страх не найти работу из-за незнания языка, Страх удалённой работы. Все они напрямую или косвенно прозвучали в рассказе Клиента.</t>
  </si>
  <si>
    <t>[00:00:34.428] – Клиент – Очень большие волнения. [00:01:19.367] – Клиент – Куда я лезу? [00:01:20.149] – Клиент – Знаете, как оно окутывает вот этот страх. [00:02:41.714] – Клиент – Я думаю, что же я закончу сейчас и куда опять пойду. Понимаете, вот такие у меня страхи... [00:04:13.477] – Клиент – Я бы хотела найти людей как-то. Или это уже зависит от того, как мы учимся и где мы найдем работу, да?</t>
  </si>
  <si>
    <t>Менеджер внимательно выслушал сомнения клиента, корректно на них отреагировал: объяснил процесс, нормализовал страхи, подчеркнул поддержку, дал подробные разъяснения о структуре курса, возможностях и практике. Ответы снизили уровень тревожности.</t>
  </si>
  <si>
    <t>[00:02:53.985] – Продавец – Я понимаю, ваше дополнение, особенно по поводу языка, это достаточно частая причина, по которой наши студенты переживают... [00:03:13.455] – Продавец – Что касается немецкого языка, здесь вы тоже можете не переживать. [00:03:43.901] – Продавец – Тем более у нас очень много практики. [00:05:36.651] – Продавец – То есть в любом случае, да, поддержка у вас будет на протяжении от начала нашей консультации до вашего трудоустройства, вы уже все, вы не одна в любом случае, не переживайте.</t>
  </si>
  <si>
    <t>Клиент задавал конкретные вопросы о содержании курса (будут ли проходиться кадровый и зарплатный учет, малые предприниматели), формате работы (удаленно/в офисе), возможности общения с преподавателями, и Менеджер на все вопросы дал прямые и развёрнутые ответы.</t>
  </si>
  <si>
    <t>[00:05:47.182] – Клиент – Смотрите, вот я общаюсь здесь со своими тоже украинками, и тоже бухгалтер, и она вот будет в Судгарте учиться, то есть она нашла отдел кадров и зарплата. А я уже видела, когда вот ищу работу, то беру отдел кадров и ввести и зарплату вместе. Мы тоже будем это проходить?... [00:06:06.922] – Клиент – Зарплату и кадровый учет. Я пройду с вами или нет? [00:06:17.595] – Продавец – Да, у вас есть три направления. Это заработная плата, налоги и финансы.</t>
  </si>
  <si>
    <t>Менеджер согласовал следующий контакт с клиентом, обозначил дату, день недели и время, обсудил формат следующего разговора и его цель.</t>
  </si>
  <si>
    <t>[00:13:56.996] – Продавец – Также подскажите, пожалуйста, Людмила, если мы с вами свяжемся, к примеру, так, сейчас посмотрю, если мы с вами, к примеру, свяжемся 19-го часа, лучше проговорим, если будут какие-то вопросы, либо... [00:14:15.414] – Клиент – Это у нас четверг. [00:14:17.817] – Клиент – Вот как сейчас? [00:14:19.259] – Клиент – Отлично, давайте утром...</t>
  </si>
  <si>
    <t>Менеджер сообщил, что клиент может обращаться по любым вопросам до дня термина, указал способы связи (телеграм, ватсап, чат), заверил в помощи по всему спектру вопросов.</t>
  </si>
  <si>
    <t>[00:13:18.741] – Продавец – Вы можете как с Телеграма, так и в WhatsApp. [00:13:42.669] – Продавец – И по любым вопросам, которые у вас стоят, по обучению, по памяткам, по еще каким-то вопросам, вы можете писать в чат. Я здесь для того, чтобы вам помочь как раз разобраться в тех или иных сложностях.</t>
  </si>
  <si>
    <t>Менеджер не задал итоговый вопрос о том, стало ли клиенту понятнее, ушли ли страхи, повысилось ли чувство уверенности после звонка. Клиент сам выразил позитивную эмоцию в конце, но подтверждающей проверки от менеджера не было. Рекомендуется добавить финальный вопрос об ощущениях клиента.</t>
  </si>
  <si>
    <t>[00:14:57.467] – Клиент – Я очень рада. Учиться у вас.</t>
  </si>
  <si>
    <t>Менеджер не объяснил, что происходит после успешного прохождения термина (например: передача документов, следующий шаг, подтверждение гутшайна и т.д.). Этот важный блок был упущен.</t>
  </si>
  <si>
    <t>Менеджер не объяснил действий клиента в случае отказа бератера. Инструкция по шагам (выяснить причину, уточнить, какие документы/аргументы нужны) отсутствует.</t>
  </si>
  <si>
    <t>В разговоре не было прямого обещания связаться с клиентом после термина или дальнейшего сопровождения после встречи с бератером.</t>
  </si>
  <si>
    <t>Продавец несколько раз обращался к клиенту по имени, использовал вежливые и поддерживающие формулировки, был эмоционально включён, теплота и участие присутствуют на протяжении разговора. Тональность подстроена под тревожного клиента: выдержан, доброжелателен, поддерживающ.</t>
  </si>
  <si>
    <t>[00:00:28.482] – Продавец – Расскажите, пожалуйста, Людмила, как вы себя чувствуете? ... [00:13:55.333] – Клиент – Спасибо большое. ... [00:14:35.577] – Продавец – Полезно для здоровья, для... Правильно вы делаете. Это очень сильно, кстати, помогает и при стрессе... [00:14:47.554] – Продавец – Все вы чувствуете в ресурсе.</t>
  </si>
  <si>
    <t>Многочисленные реплики-реакции на эмоции клиента, активное слушание, перефразирование, комментирование страхов и особенностей клиента. Продавец поддерживал темп диалога, вставлял согласия и опоры на важные для клиента моменты.</t>
  </si>
  <si>
    <t>[00:02:53.985] – Продавец – Я понимаю, ваше дополнение, особенно по поводу языка, это достаточно частая причина... [00:05:12.358] – Продавец – У вас будет очень много общения, во-первых, у нас же все встречи проходят онлайн... [00:06:46.240] – Продавец – То есть вторая программа, да, лекция, чаще всего малые предприятия используют.</t>
  </si>
  <si>
    <t>Критических ошибок не зафиксировано: негативных высказываний о компании, дезинформации, конфликта, вывода клиента в отказ или потери на этапе не допущено. Менеджер закрепил следующий шаг, сохранил позитивное завершение.</t>
  </si>
  <si>
    <t>[00:13:56.996] – Продавец – Также подскажите, пожалуйста, Людмила, если мы с вами свяжемся... [00:14:52.240] – Продавец – Обсудим дальше. Если будут какие-то вопросы...</t>
  </si>
  <si>
    <t>Ошибки, которые могли бы нарушить доверие или вызвать негатив, отсутствуют. Менеджер корректен, информация достоверна, взаимодействие выстроено уважительно, всё разъяснено максимально понятно.</t>
  </si>
  <si>
    <t>Менеджер не раскрывал внутреннюю информацию, не обещал работу, не вводил в заблуждение относительно сертификации, ничего не обещал противозаконного с точки зрения B2C-продажи в Германии.</t>
  </si>
  <si>
    <t>A) Продавец начал с приветствия и представления, поздравил с термином, озвучил свою задачу — подготовка к встрече. Затем спросил о самочувствии клиента, подробно выслушал страхи, нормализовал их и объяснил структуру поддержки. Перейдя к вопросам о курсе, структуре программы, отработал страхи удалённой работы, одинокоcти, языка, содержания курса. После этого объяснил формат встречи с бератором, типовые вопросы и стадии интервью. Озвучил поддержку, отправку памятки и тренажёра, договорился о следующем звонке, открыл каналы связи. Завершил разговор дружелюбно и позитивно. B) Особенность: много внимания состоянию клиента, индивидуальный подход. В) Клиент проявлял интерес на этапе вопросов про курс, формат работы, структуру программы, активно благодарил за ответы, открылся эмоционально. Г) Клиент остался с неудовлетворённой потребностью — не услышал инструкций на случай отказа, не было закрытия этапа после успешного термина.</t>
  </si>
  <si>
    <t>[00:00:05.397] – Продавец – Я менеджер отдела сопровождения компании Штернмастер... [00:01:58.681] – Продавец – Прекрасно, да, хватит, да, тяжело... [00:03:13.455] – Продавец – Что касается немецкого языка, здесь вы тоже можете не переживать... [00:10:18.916] – Продавец – Вообще, в целом, у директора главная задача... [00:11:21.738] – Продавец – Также давайте посмотрим так, чтобы вы могли начать готовиться уже сегодня ко встрече с термином...</t>
  </si>
  <si>
    <t>А) Разговор завершился позитивно, договорились о следующем контакте, зафиксирован конкретный шаг — звонок 19 числа. Клиент выразил радость и благодарность. Б) Клиент сказал: "Я очень рада. Учиться у вас." В) Продавец подтвердил дату и время следующего контакта, ушёл на положительной волне, закрепил каналы связи, финализировал обсуждение. Г) Тактика закрепления даты звонка и поддержка на протяжении общения способствовали сохранению клиента.</t>
  </si>
  <si>
    <t>[00:14:19.259] – Клиент – Отлично, давайте утром, потому что я никуда не буду бежать... [00:15:03.316] – Продавец – Я тогда отправляюсь на почту. Если будут вопросы, пишите.</t>
  </si>
  <si>
    <t>А) Продавец поздравил с назначением термина, представился, уточнил волнения, поддержал эмоционально клиента, подробно объяснил структуру встречи с бератером, представил основной продукт и ответил на вопросы по программе, по форматам работы, и по содержанию курса. Обсуждались опасения клиента относительно языка, трудоустройства и удаленной работы, отправка памятки и тренажёра, договоренности о следующем контакте. Б) Реакция клиента — заинтересованная, местами тревожная, к концу — позитивная, благодарная. В) Достигнута договорённость о следующем звонке, согласовано время, клиент выразил удовлетворение и благодарность Продавцу.</t>
  </si>
  <si>
    <t>1. Не уточнил, удобно ли говорить: На старте разговора Менеджер сразу начал обсуждение, не спросил об удобстве времени. Лучше: «Людмила, подскажите, удобно ли вам сейчас говорить?» — это увеличит лояльность и снизит напряжение. 2. Не объяснил процесс после успешного термина: После блока подготовки к термину нет информации о том, что делать клиенту после одобрения — это ключевой этап. Лучше: «После успешного одобрения мы вместе оформим документы для Jobcenter/Agentur für Arbeit и подадим заявку на гутшайн». 3. Нет инструкции на случай отказа: Не было объяснения, что делать в случае отказа в финансировании. Лучше: «Если вдруг вы получите отказ, важно уточнить у бератера причину и сразу сообщить нам — мы вместе уточним, какие аргументы или документы могут понадобиться». Ожидаемый эффект: сокращение тревожности клиента, повышение доверия, вовлечение в процесс.</t>
  </si>
  <si>
    <t>1. Персонализированное внимание к эмоциям клиента: "Расскажите, пожалуйста, Людмила, как вы себя чувствуете?" — психологический контакт, снижает тревожность, массовая техника. 2. Гибкое отзеркаливание страхов: «Я понимаю, ваше дополнение, особенно по поводу языка, это достаточно частая причина...» — клиент чувствует, что его проблемы типичны, не боится делиться. Массовая техника. 3. Пошаговое объяснение структуры курса и бератера: Менеджер последовательно раскладывает по полочкам — что будет, какие вопросы типичны, что важно для бератера. Это убирает «страх неизвестности», массовая техника. 4. Обещание отправить инструменты и памятки: "Я прямо сейчас вам отправлю специальную памятку..." — клиент чувствует поддержку, индивидуальный подход. Массовая техника.</t>
  </si>
  <si>
    <t>А) Клиент — Людмила, женщина, русскоязычная, проживает в Германии, ранее работала бухгалтером, высокая тревожность, много сомнений, склонность к самокритике, временами проявляет интерес к обучению и профессиональному развитию. Очень сильно рефлектирует, инициативна в постановке вопросов, но склонна акцентировать внимание на возможных неудачах. "Очень большие волнения", "куда я лезу", "страх окутывает", «я не могу Б2 сдать». Б) Цели: хочет продолжить или возобновить работу бухгалтером в Германии, испытывает страхи как по поводу языка, так и по поводу новых стандартов бухгалтерии. Ожидает от курса поддержки, понятных инструкций, адаптации на рынке труда. Сроки — чем быстрее, тем лучше для уменьшения тревожности. "Я хотела бы, конечно, работать бухгалтером, но не зная языка..." В) Для маркетинга важны: акцент на поддержке новичков, разъяснения по вакансии для незнающих немецкий, информирование о формировании маленьких групп, удаленной и офисной работе, и истории успеха выпускников. УТП: личное сопровождение, групповая поддержка, тренировки на собеседования, помощь с немецким. В формате — важна живость, доступность общения и индивидуальный подход.</t>
  </si>
  <si>
    <t>Разговор завершился логично: участники попрощались, подвели итог, договорились о следующем шаге, Клиент выразил благодарность — всё завершилось ожидаемо, без технических сбоев.</t>
  </si>
  <si>
    <t>[00:15:07.581] – Клиент – Спасибо большое. [00:15:08.923] – Клиент – До свидания. [00:15:10.304] – Продавец – До свидания. [00:15:10.865] – Продавец – Доброго вам дня.</t>
  </si>
  <si>
    <t>Звонок соответствует первому контакту: Менеджер поздравил с назначением термина, пообещал поддержку до дня термина, подробно объяснил формат встречи с бератером и впервые предложил памятку и тренировочные инструменты. Обозначен следующий этап — звонок для дальнейшей подготовки.</t>
  </si>
  <si>
    <t>[00:00:08.921] – Продавец – В первую очередь хочу вас поздравить с назначенным термином... [00:00:18.171] – Продавец – Моя задача помочь вам подготовиться... [00:11:21.738] – Продавец – Также давайте посмотрим так, чтобы вы могли начать готовиться уже сегодня ко встрече с термином... [00:15:03.316] – Продавец – Я тогда отправляюсь на почту. Если будут вопросы, пишите.</t>
  </si>
  <si>
    <t>171698178_1887202407_acef99</t>
  </si>
  <si>
    <t>https://docs.google.com/document/d/1khAv0Ktg-L9ho4CZMByXP5xIeLZ-knol9hvcK1seWlo/edit?usp=drivesdk</t>
  </si>
  <si>
    <t>2026-03-17 12:34:16</t>
  </si>
  <si>
    <t>2026-03-17 12:44:49</t>
  </si>
  <si>
    <t>2026-03-06</t>
  </si>
  <si>
    <t>171698178_1887202407</t>
  </si>
  <si>
    <t>09:49:15+01:00</t>
  </si>
  <si>
    <t>Менеджер поприветствовал клиента, назвал себя (Кристина), а также озвучил компанию Sternmeister (Штернмастер), что соответствует стандарту приветствия. Приветствие было корректным и формальным.</t>
  </si>
  <si>
    <t>[00:00:02.314] – Продавец – Юлия, доброе утро, здравствуйте., [00:00:05.999] – Продавец – Меня зовут Кристина, менеджер отдела сопровождения компании Штернмастер.</t>
  </si>
  <si>
    <t>Менеджер обозначил цель звонка (обсудить дальнейшие решения, подготовка к термину, помощь), сообщил примерную длительность (буквально 10 минут), а также спросил, есть ли у клиента сейчас время для разговора, тем самым уточнив удобство.</t>
  </si>
  <si>
    <t>[00:00:13.650] – Продавец – Пожалуйста, есть у вас буквально 10 минут, чтобы мы обсудили с вами дальнейшие решения?, [00:00:24.987] – Продавец – И моя задача помочь вам подготовиться, ответить на вопросы и сделать так, чтобы вы пришли на встречу с берайтером спокойно и уверенно.</t>
  </si>
  <si>
    <t>Менеджер непосредственно спросил, есть ли у клиента волнения, сомнения или опасения касательно предстоящего термина.</t>
  </si>
  <si>
    <t>[00:00:37.088] – Продавец – А есть ли у вас волнения какие-то по поводу предстоящего термина? Сомнения, опасения, возможно?</t>
  </si>
  <si>
    <t>Клиент озвучила волнение относительно одобрения финансирования. Менеджер поддержал клиента: объяснил, что такие переживания типичны, заверил, что команда будет сопровождать, нормализовал ситуацию и пояснил, что при правильной подготовке финансирование возможно.</t>
  </si>
  <si>
    <t>[00:01:05.001] – Клиент – И как бы тоже считала, изучала вопрос, что многим сейчас отказывают в связи с политикой, которая сейчас есть., [00:04:19.880] – Продавец – Ну, что касается в целом, да, термина, одобрения, да, я понимаю, что у нас большинство наших студентов будущих тоже переживает по этому поводу, но хочу вас успокоить., [00:04:31.896] – Продавец – Мы готовим к таким встречам практически каждый день, и у нас накоплен огромный опыт, то есть вы будете не одна, мы проведем вас через весь этот путь.</t>
  </si>
  <si>
    <t>Менеджер объяснил, что бератер — это консультант в джоб-центре, его задача убедиться в целесообразности курса; объяснил логику встречи и роль бератера.</t>
  </si>
  <si>
    <t>[00:05:23.642] – Продавец – Как я и говорила, да, бирайтер – это ваш консультант в топ-центре. Его задача как раз-таки убедиться, что выбранный вами курс повышения квалификации действительно вам поможет выйти на рынок труда, трудоустроиться именно.</t>
  </si>
  <si>
    <t>Менеджер привёл прямые примеры вопросов: почему выбрали бухгалтерию, знаете ли содержание курса, сколько длится, где планируете работать после обучения и объяснил, зачем их задают.</t>
  </si>
  <si>
    <t>[00:05:47.267]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t>
  </si>
  <si>
    <t>Менеджер объяснил, что бератер не экзаменатор, важна мотивация и осознанный выбор, подчеркнул, что можно говорить простыми фразами, тем самым снижая страх.</t>
  </si>
  <si>
    <t>[00:06:11.259] – Продавец – И тут главное понимать, что бирайтер – это не экзаменатор, он не ставит оценки за немецкий, он хочет увидеть в вашей мотивации действительно осознанный выбор, что вы решили, и все, действительно, это вам поможет устроиться. Здесь главное говорить уверенно, четко и пусть даже простыми фразами.</t>
  </si>
  <si>
    <t>Менеджер сообщил, что отправит клиенту памятку для подготовки и уточнил, что отправит её на email.</t>
  </si>
  <si>
    <t>[00:06:36.182] – Продавец – И чтобы, Юля, мы могли с вами уже готовиться сегодня, начать, я прямо сейчас отправлю вам на e-mail.</t>
  </si>
  <si>
    <t>Менеджер подробно объяснил, что содержится в памятке: 19 типовых вопросов, варианты ответов на немецком, транскрипция и перевод, фразы-спасатели, ловушки и стратегия ответа.</t>
  </si>
  <si>
    <t>[00:07:21.521] – Продавец – Я отправлю в нашу специальную памятку подготовка к термину. Это документ, который мы разработали специально для наших будущих студентов. В нем собрано 19 самых частых вопросов от бирайтера, с вариантами ответов как раз-таки на немецком языке, с транскрипцией русскими буквами и переводом на русский язык., [00:07:39.403] – Продавец – Также в памятке есть фразы-спасатели., [00:07:53.240] – Продавец – И еще один важный раздел там есть – это типичные ловушки от бирайтера.</t>
  </si>
  <si>
    <t>Менеджер рассказал о GPC чат-боте как тренажёре для подготовки, описал его назначение — тренировать ответы по-немецки в режиме диалога с бератером.</t>
  </si>
  <si>
    <t>[00:09:16.066] – Продавец – Это GPC чат-бот наш, он выступает в роли бирайтера и задает вопросы на немецком. А вы просто по-немецки можете ему отвечать голосом, как раз таким потренируетесь.</t>
  </si>
  <si>
    <t>Страх отказа в финансировании, Страх перед термином</t>
  </si>
  <si>
    <t>Клиент выразил опасения по поводу того, что могут отказать в финансировании курса из-за политики, а также присутствует страх перед термином (новый бератер, другой опыт).</t>
  </si>
  <si>
    <t>[00:01:01.996] – Клиент – Да, естественно, есть волнение., [00:01:05.001] – Клиент – И как бы тоже считала, изучала вопрос, что многим сейчас отказывают в связи с политикой, которая сейчас есть. И я переживаю, предоставят ли нам такую возможность, чтобы они смогли взять на себя эти все, перенять расходы.</t>
  </si>
  <si>
    <t>Менеджер корректно отработал оба возражения, объяснил, что подобные волнения типичны, поделился опытом, что даже при трудностях финансирования всё равно часто можно добиться одобрения, если хорошо подготовиться.</t>
  </si>
  <si>
    <t>[00:04:19.880] – Продавец – Ну, что касается в целом, да, термина, одобрения, да, я понимаю, что у нас большинство наших студентов будущих тоже переживает по этому поводу, но хочу вас успокоить. Мы готовим к таким встречам практически каждый день, и у нас накоплен огромный опыт, то есть вы будете не одна, мы проведем вас через весь этот путь.</t>
  </si>
  <si>
    <t>Клиент уточнила правильность передачи своего email и формата контакта, а также обратилась с вопросом о том, куда можно обращаться для запроса термина. Менеджер дал ясные и полные ответы.</t>
  </si>
  <si>
    <t>[00:06:51.079] – Клиент – А я отправляла, извиняюсь, может, неправильно имя, скажу Гульнас, по-моему., [00:14:18.495] – Клиент – Термин просить через вот эту группу, где мы только что прислали сообщение о подготовленном предложении на ГИБОСе, да?, [00:14:28.590] – Продавец – Да, да, прямо в группу.</t>
  </si>
  <si>
    <t>Менеджер предложил следующий контакт, согласовал конкретную дату и время для повторной встречи, обговорили цель следующей встречи (обсудить материалы, дальнейшую подготовку).</t>
  </si>
  <si>
    <t>[00:10:16.645] – Продавец – Хорошо, тогда в 14 часов удобно будет?, [00:10:21.333] – Продавец – Отлично, тогда в 14 часов ставим связь. И также уже обсудим другие детали по термину.</t>
  </si>
  <si>
    <t>Менеджер сообщил, что клиент может обращаться с вопросами, писать и договариваться о связи в удобное время, что подтверждает открытость канала связи.</t>
  </si>
  <si>
    <t>[00:14:06.364] – Продавец – Юля, если вопросы какие-то появятся по поводу обучения, по поводу подготовки, по поводу трудоустройства, либо еще что-то, пишите. Можете запросить термин со мной, да, я с вами свяжусь, пододвинусь какие-нибудь там..., [00:14:32.956] – Продавец – Пишите в любую, да, то есть время удобное для связи, я с вами обязательно свяжусь, и мы обсудим, если какие-то вопросы появятся.</t>
  </si>
  <si>
    <t>Менеджер уточнил, стало ли клиенту понятнее, чего ожидать на термине, спросил о состоянии после разговора.</t>
  </si>
  <si>
    <t>[00:10:30.163] – Продавец – Скажите, пожалуйста, Юлия, как вы себя чувствуете после нашего разговора? Стало ли вам более понятно, чего ждать на термине?</t>
  </si>
  <si>
    <t>Менеджер не объяснил дальнейшие шаги после успешного прохождения термина, не затронул, что происходит с документами или какие действия нужно предпринять клиенту. Рекомендация — добавить объяснение процесса после термина.</t>
  </si>
  <si>
    <t>Менеджер не дал инструкции, что делать в случае отказа от бератера. Следует добавить объяснение и пошаговый алгоритм действий на случай отказа.</t>
  </si>
  <si>
    <t>Менеджер не пообещал созвониться с клиентом после термина и не обозначил дальнейшее сопровождение после встречи с бератером.</t>
  </si>
  <si>
    <t>Продавец регулярно обращался по имени (Юлия, Юля), использовал вежливые слова «спасибо», «пожалуйста», поддерживал доброжелательный и сочувственный тон на всём протяжении диалога и подстраивался под тон клиента.</t>
  </si>
  <si>
    <t>[00:00:02.314] – Продавец – Юлия, доброе утро, здравствуйте., [00:06:36.182] – Продавец – И чтобы, Юля, мы могли с вами уже готовиться сегодня, начать, я прямо сейчас отправлю вам на e-mail., [00:14:06.364] – Продавец – Юля, если вопросы какие-то появятся..., [00:14:43.190] – Продавец – Спасибо.</t>
  </si>
  <si>
    <t>Продавец активно слушал, переспрашивал, подтверждал и отзеркаливал реплики клиента, делал мини-рефреймы и поддерживал диалог в живом темпе.</t>
  </si>
  <si>
    <t>[00:01:25.123] – Продавец – Я вас поняла. То есть у вас не в ЧОП-центре, а в агентстве Фрорбайт будет, верно?, [00:04:17.677] – Продавец – Ага, я вас поняла., [00:03:52.351] – Продавец – Я поняла., [00:13:53.791] – Продавец – Ну, я вас поняла.</t>
  </si>
  <si>
    <t>Продавец не допустил критических ошибок: не высказывался негативно, не отговаривал, не вводил в заблуждение по сертификатам, инициировал следующий шаг и был позитивен во всех коммуникациях.</t>
  </si>
  <si>
    <t>Продавец не дал ложной, искаженной информации, не грубил, не перебивал и не оставлял вопросы клиента без внимания; информация соответствовала, стиль был уважительный.</t>
  </si>
  <si>
    <t>Юридических нарушений не обнаружено. Продавец не разглашал внутреннюю информацию, не давал ложных гарантий по трудоустройству и корректно обозначал процесс и сертификаты.</t>
  </si>
  <si>
    <t>А) Скрипт: 1) Приветствие и представление; 2) Программирование разговора (цель, время); 3) Уточнение эмоционального состояния; 4) Поддержка и нормализация волнения; 5) Объяснение формата встречи с бератером; 6) Типовые вопросы; 7) Снижение страха; 8) Сообщение об отправке памятки; 9) Детальное объяснение её содержания; 10) Сообщение о тренажёре; 11) Договоренность о следующем контакте. Б) Особенности: последовательная и логичная структура, регулярное подкрепление фраз поддержки, персонализация. В) Сработали: Клиент реагировал позитивно, выражал благодарность, согласился на следующий контакт. Г) Не сработало: пропущена инструкция на случай отказа, не объяснён процесс после термина.</t>
  </si>
  <si>
    <t>[00:00:02.314] – Продавец – Юлия, доброе утро, здравствуйте., [00:05:29.990] – Продавец – Его задача как раз-таки убедиться, что выбранный вами курс повышения квалификации действительно вам поможет выйти на рынок труда, трудоустроиться именно., [00:06:36.182] – Продавец – И чтобы, Юля, мы могли с вами уже готовиться сегодня, начать, я прямо сейчас отправлю вам на e-mail.</t>
  </si>
  <si>
    <t>А) Разговор завершился позитивно, клиент согласился на следующий контакт. Б) Клиент согласовал дату/время. В) Продавец зафиксировал следующий шаг и предлагал помощь. Г) Следовало бы усилить аргументацию результата курса, однако это не критично — клиент открылся, нет потери мотивации.</t>
  </si>
  <si>
    <t>[00:10:21.333] – Продавец – Отлично, тогда в 14 часов ставим связь. И также уже обсудим другие детали по термину., [00:14:41.106] – Продавец – Ну, хорошо, тогда выздоравливайте.</t>
  </si>
  <si>
    <t>А) Темы: приветствие, представление, программирование звонка, снятие волнения, объяснение формата встречи, предстоящие вопросы бератера, памятка, тренажёр, открытый канал связи, договоренность о следующем созвоне. Б) Клиент — взволнована, но отреагировала позитивно; активно участвовала в разговоре, задавала вопросы; поблагодарила за поддержку и материалы. В) Договорённости: следующий контакт через несколько дней с согласованием времени, пояснено, как обращаться с вопросами; интерес клиета к подготовительным материалам подтверждён.</t>
  </si>
  <si>
    <t>1. Пропущена инструкция на случай отказа. Контекст: После обсуждения возможных отказов со стороны Jobcenter и волнений клиента не было описано, что делать в случае отказа. Лучше: «Если одобрения не будет, я помогу вам узнать причину и вместе поищем путь получить финансирование на следующем шаге». Эффект: повышает уверенность клиента и его лояльность. 2. Не объяснён процесс после успешного термина. Контекст: После организационных вопросов не прозвучало, что будет дальше, куда идут документы и что делать клиенту. Лучше: «После одобрения бератером ваши документы передадут для оформления ваучера, и мы сразу же стартуем процесс зачисления на курс». Эффект: повышает предсказуемость и снижает тревожность. 3. Не озвучена поддержка после самого термина. Контекст: Менеджер не пообещал связаться после встречи с бератером. Лучше: «После встречи обязательно свяжусь с вами, чтобы обсудить результат и следующие шаги». Эффект: увеличивает чувство сопровождения.</t>
  </si>
  <si>
    <t>1. Поддержка и нормализация переживаний клиента. Фраза: «Я понимаю, что у нас большинство наших студентов будущих тоже переживает по этому поводу, но хочу вас успокоить.» Контекст: После озвученного клиентом страха отказа. Почему сработало: снижает тревожность, формирует ощущение заботы — массовая техника. 2. Детальное объяснение памятки и полезности материалов. Фраза: «В нем собрано 19 самых частых вопросов от бирайтера, с вариантами ответов как раз-таки на немецком языке, с транскрипцией русскими буквами и переводом на русский язык... типичные ловушки...» Контекст: Обсуждение инструментов подготовки. Почему сработало: уменьшает страх неизвестности, добавляет ощущение профессиональной поддержки — массовая техника. 3. Договоренность о следующем контакте с учётом расписания клиента. Фраза: «Хорошо, тогда в 14 часов удобно будет?» Контекст: Открытый диалог с клиентом по времени, учёт занятости. Почему сработало: демонстрирует внимание к потребностям клиента — массовая техника.</t>
  </si>
  <si>
    <t>А) Клиент: Женщина, имя — Юлия (Юля), ориентировочно 30-40 лет, живёт в Германии, обучается и воспитывает ребёнка (дочь четыре года), активна, проявляет инициативу (перевод дипломов, взаимодействие с Jobcenter/Agentur für Arbeit), испытывает тревогу из-за политики финансирования, но стремится к стабильности. Темперамент — осторожный, с запросом на понятную структуру процесса. Б) Цели: Получить повышение квалификации для трудоустройства по новой профессии (бухгалтерия), мотивация — обеспечение будущего, финансирование образования. Приоритет — гарантированное финансирование и поддержка на всех этапах. Боли: страх отказа, неопределённость дальнейших шагов. В) Для маркетинга: Триггер — страх остаться без поддержки, боязнь отказа; рабочим каналом будет персонализированное сопровождение и чёткая структура шагов. Стоит акцентировать УТП: индивидуальное сопровождение, памятки, тренажёры, помощь в коммуникации с Jobcenter. Форматы: поддержка голосом, список частых вопросов, живые истории клиентов успешно прошедших термин.</t>
  </si>
  <si>
    <t>Разговор был полноценным, завершился логично взаимными прощаниями и пожеланиями выздоровления. Диалог дошёл до естественной финальной точки.</t>
  </si>
  <si>
    <t>[00:14:43.190] – Продавец – Спасибо., [00:14:46.293] – Клиент – До свидания.</t>
  </si>
  <si>
    <t>Звонок однозначно относится к первому контакту: прозвучали поздравления с назначенным термином, менеджер объяснил свою роль и цель звонка, рассказал, как проходит встреча с бератером, впервые отправил памятку и договорился о следующем звонке для подготовки. Признаки промежуточного или финального контакта отсутствуют.</t>
  </si>
  <si>
    <t>[00:00:09.184] – Продавец – Поздравляю вас с назначенным термином., [00:00:24.987] – Продавец – И моя задача помочь вам подготовиться, ответить на вопросы и сделать так, чтобы вы пришли на встречу с берайтером спокойно и уверенно., [00:07:21.521] – Продавец – Я отправлю в нашу специальную памятку подготовка к термину.</t>
  </si>
  <si>
    <t>196081058_1889845622_c64547</t>
  </si>
  <si>
    <t>https://docs.google.com/document/d/1NxuGfLkYAK41jI07jP1xTUKaHKQsl3ZalgHQxhBXX5k/edit?usp=drivesdk</t>
  </si>
  <si>
    <t>2026-03-18 11:15:36</t>
  </si>
  <si>
    <t>2026-03-18 12:25:31</t>
  </si>
  <si>
    <t>2026-03-17</t>
  </si>
  <si>
    <t>196081058_1889845622</t>
  </si>
  <si>
    <t>14:02:39+01:00</t>
  </si>
  <si>
    <t>Менеджер корректно поприветствовал клиента, представился и назвал компанию. Менеджер назвал свое имя, фамилию компании и обратился к клиенту по имени.</t>
  </si>
  <si>
    <t>[00:00:02.520] – Продавец – Светлана, добрый день, здравствуйте., [00:00:06.380] – Продавец – Кристина, менеджер компании Stern Masters. Подскажите, удобно вам буквально пару минут?</t>
  </si>
  <si>
    <t>Менеджер уточнил, удобно ли клиенту говорить, и обозначил длительность разговора ('буквально пару минут'). Форма объяснения цели звонка была косвенной, но разговор шел далее по теме подготовки.</t>
  </si>
  <si>
    <t>[00:00:06.380] – Продавец – Кристина, менеджер компании Stern Masters. Подскажите, удобно вам буквально пару минут?, [00:00:11.480] – Клиент – Да, удобно.</t>
  </si>
  <si>
    <t>Менеджер не задал вопрос напрямую о волнении/самочувствии клиента перед термином ни в начале, ни в процессе разговора, а только осведомился об удобстве общения и технических моментах.</t>
  </si>
  <si>
    <t>Клиент прямо озвучил страх из-за незнания немецкого и волнения перед встречей с берайтером. Менеджер проявил поддержку, нормализовал переживания, объяснил, что идеальный немецкий не нужен и будет сопровождение специалиста. Менеджер пояснил, что это не экзамен, важна мотивация, и предложила индивидуальную помощь коллеги.</t>
  </si>
  <si>
    <t>[00:01:53.240] – Клиент – Ну, у меня нет опыта общения на немецком языке, поэтому как будто мне так страшновато., [00:01:59.520] – Продавец – Ага, я вас поняла. Ну, в любом случае, бирайтеры это не экзаменаторы, они ставят вам оценки за немецкий, вам на него мотивацию донести, смысл как раз в этих памятках все прописано. Ну и плюс еще, если дадут, конечно, переводчика, здорово, но если не дадут, то для нас же это очень важно, в любом случае получение обучения, чтобы вам одобрили обучение. Поэтому, да, здесь можно немножко поработать. И плюс еще, давайте поступим следующим образом, для того чтобы вам точно одобрили GoodSign, чтобы у вас не было волнений по поводу встречи с бирайтером, особенно из-за немецкого языка.</t>
  </si>
  <si>
    <t>Менеджер объяснил, что встреча с берайтером — это не экзамен, а проверка мотивации и логики, и основная задача — донести свою мотивацию, а немецкий будет улучшаться со временем. Пояснил роль берайтера: "они ставят вам оценки за немецкий, вам на него мотивацию донести".</t>
  </si>
  <si>
    <t>[00:01:59.520] – Продавец – Ну, в любом случае, бирайтеры это не экзаменаторы, они ставят вам оценки за немецкий, вам на него мотивацию донести, смысл как раз в этих памятках все прописано.</t>
  </si>
  <si>
    <t>Менеджер косвенно рассказал о типичных вопросах берайтера, ссылаясь на памятку, и упомянул, что там присутствуют типичные ловушки и вопросы: 'как вы будете работать, если вам такого не хватает', 'почему вы хотите в бухгалтерию, если там простая работа', а также важность описания мотивации и целей.</t>
  </si>
  <si>
    <t>[00:05:28.500] – Продавец – Кстати, в памятке, если вы смотрели, там в памятке по термину есть раздел "Типичные ловушки бирайтера", и там как раз таки описаны вопросы: как вы будете работать, если вам такого не хватает, почему вы хотите в бухгалтерию, если там просто работа.</t>
  </si>
  <si>
    <t>Менеджер объяснил, что встреча — это не экзамен, что важна именно мотивация, а не уровень языка, и поддержал клиента, сняв страхи относительно немецкого: 'бирaйтеры это не экзаменаторы, ... для нас же это очень важно, ... мы вам поможем на любом этапе'.</t>
  </si>
  <si>
    <t>[00:01:59.520] – Продавец – Ну, в любом случае, бирайтеры это не экзаменаторы, они ставят вам оценки за немецкий, вам на него мотивацию донести, смысл как раз в этих памятках все прописано., [00:03:38.960] – Продавец – Да, да. Если бирайтер задаст вопрос, на который вы не сможете ответить по курсу или еще что-то, вы можете связаться с нашим специалистом. Екатерина напрямую по телефону ему ответит, подскажет. Мы будем с вами на протяжении до конца трудоустройства. Не переживайте, мы вам поможем на любом этапе.</t>
  </si>
  <si>
    <t>Менеджер сослался на отправленные ранее памятки, уточнил, что клиент их видел и прочитал (т. е. отправка была совершена).</t>
  </si>
  <si>
    <t>[00:00:13.220] – Продавец – Отлично. Светлана, по какому поводу, удалось ли вам найти файлы, которые я вам отправила?, [00:00:20.320] – Клиент – Да, я их все увидела. Прочитала, почитала.</t>
  </si>
  <si>
    <t>Менеджер описал, что в памятке описана логика ответов, мотивация, есть типичные фразы, вопросы, ловушки берайтера, стратегии ответов, которые помогут подготовиться к встрече.</t>
  </si>
  <si>
    <t>[00:01:14.520] – Продавец – ...главное ключевые фразы выучить и проговорить через 5-ти чат-бота, чтобы он дал обратную связь, что-то подсказал, что-то подсветил., [00:05:28.500] – Продавец – Кстати, в памятке, если вы смотрели, там в памятке по термину есть раздел «Типичные ловушки бирайтера», и там как раз таки описаны вопросы: как вы будете работать, если вам такого не хватает, почему вы хотите в бухгалтерию, если там просто работа. Там кстати есть очень классная стратегия ответа.</t>
  </si>
  <si>
    <t>Менеджер предложил потренироваться в чат-боте (JPT-чаты/чат-бот), который задает вопросы как берайтер. Это предлагается как инструмент для тренировки.</t>
  </si>
  <si>
    <t>[00:00:43.420] – Продавец – А пробовали ли эти JPT-чаты потренировать? Да, он достаточно простой. Он задает вопросы от бирайтера, и просто по памятке ему отвечаете.</t>
  </si>
  <si>
    <t>Клиент озвучил ряд опасений: Страх перед термином, Низкий уровень немецкого, Недостаточная подготовка, Сложность вопросов на термине, Непонимание процесса Jobcenter</t>
  </si>
  <si>
    <t>[00:00:25.260] – Клиент – К сожалению, я не смогу это выучить наизусть. Ну, как бы, для собеседования..., [00:01:53.240] – Клиент – Ну, у меня нет опыта общения на немецком языке, поэтому как будто мне так страшновато., [00:04:31.520] – Клиент – Ну, я думаю, было бы хорошо, если бы был человек какой-то на связи... если вдруг там что-то там... Ну, тоже переводчики могут же там иногда неправильно доносить информацию до бераторов...., [00:05:28.500] – Клиент – ...Меня это смущает. Если, допустим, на своем языке я могу как-то высказаться на украинском, на русском, то для меня это есть проблема.</t>
  </si>
  <si>
    <t>Менеджер подробно и корректно отвечал на опасения по немецкому и подготовке, предложил дополнительные инструменты поддержки (специалист Екатерина для сопровождения, чат-бот, разбор ловушек), снял тревожность и описал, как преодолеть сложные ситуации.</t>
  </si>
  <si>
    <t>[00:01:59.520] – Продавец – ...бирaйтеры это не экзаменаторы... смысл как раз в этих памятках все прописано... в любом случае получение обучения, чтобы вам одобрили обучение. Поэтому, да, здесь можно немножко поработать. И плюс еще, давайте поступим следующим образом, для того чтобы вам точно одобрили GoodSign, чтобы у вас не было волнений по поводу встречи с бирайтером, особенно из-за немецкого языка...</t>
  </si>
  <si>
    <t>Клиент задавал вопросы о процедуре финансирования разными органами (Jobcenter/Agentur für Arbeit), о формате контакта с сопровождающим специалистом, о расписании звонка. Менеджер ответил ясно и подробно на все вопросы.</t>
  </si>
  <si>
    <t>[00:06:13.200] – Клиент – А подскажите мне еще, пожалуйста, ...почему именно агент фюрер-арбайт оплачивает, а не Jobcenter., [00:03:34.620] – Клиент – К ней пойдет к бирайтеру?, [00:09:00.540] – Продавец – 19 числа у нас будет четверг, прошу прощения., [00:09:07.460] – Клиент – Четверг. Ну, мне лучше было где-то вот... Ну, пусть она наберёт, но просто тогда мы должны будем переназначить встречу, потому что если я буду на занятиях, то мне будет неудобно говорить., [00:09:19.320] – Продавец – Ну да, конечно. А занятия у вас до какого времени проходят?</t>
  </si>
  <si>
    <t>Менеджер четко договорился о звонке второго специалиста (Екатерины), назвал дату и время (19 числа, сначала 10:50, потом перенесли на после 15:00), цель — подготовка и ролевой тренинг перед термином.</t>
  </si>
  <si>
    <t>[00:08:49.340] – Продавец – Да, это специалист, она 19 числа с вами свяжется. Сейчас скажу время – она свяжется с вами в 10:50. Удобно будет принять звонок в это время?, [00:09:33.520] – Клиент – Нет, нет, я еще еду, как бы, ну, да, лучше уже, как бы… Нет, там, в принципе, на дорогу не так много времени, там надо полчаса максимум, ну, то есть где-то возле школы было бы удобно., [00:09:47.080] – Продавец – Угу, хорошо. Я информацию зафиксировала, 19 числа примерно в это время она с вами свяжется, либо вам напишут, договорятся и согласуют время.</t>
  </si>
  <si>
    <t>Менеджер прямо заявил, что специалисты будут на связи вплоть до конца устройства клиента: 'Мы будем с вами на протяжении до конца трудоустройства. Не переживайте, мы вам поможем на любом этапе'.</t>
  </si>
  <si>
    <t>[00:03:38.960] – Продавец – Да, да. Если бирайтер задаст вопрос, на который вы не сможете ответить по курсу или еще что-то, вы можете связаться с нашим специалистом. Екатерина напрямую по телефону ему ответит, подскажет. Мы будем с вами на протяжении до конца трудоустройства. Не переживайте, мы вам поможем на любом этапе.</t>
  </si>
  <si>
    <t>Менеджер в явной форме спросил, как клиент себя чувствует после разговора и стал ли он более уверенным относительно подготовки.</t>
  </si>
  <si>
    <t>[00:04:16.500] – Клиент – Ну и себе тоже такую галочку можно будет поставить потом. Подскажите, пожалуйста, как вы себя чувствуете после нашего разговора с Кристиной? Чувствуете ли вы чуть больше уверенности касательно именно подготовки к встрече?</t>
  </si>
  <si>
    <t>Менеджер не проговорил, какие шаги и процесс ждут клиента после успешного прохождения термина — не объяснил, что документы передаются далее, не назвал последующие действия, что является недоработкой.</t>
  </si>
  <si>
    <t>Менеджер не озвучил конкретных рекомендаций/действий клиента на случай отказа в финансировании (не было фраз по апелляции, выяснению причин и др.), хотя вопрос о сложных ситуациях обсуждался вскользь.</t>
  </si>
  <si>
    <t>Менеджер сказал, что клиент должен будет написать после термина, чтобы сообщить о результате, и команда будет поддерживать до конца трудоустройства — зафиксировано обещание на дальнейшее сопровождение.</t>
  </si>
  <si>
    <t>[00:08:21.320] – Продавец – Я уверена, что все пройдет хорошо. И после термина, пожалуйста, напишите мне. Важно знать, как все прошло в любом случае.</t>
  </si>
  <si>
    <t>Продавец обращался по имени несколько раз (Светлана), использовал вежливые и поддерживающие формулировки на всём протяжении, стиль общения был приветливым, доброжелательным и адаптированным под клиента. Присутствовали фразы поддержки, ни разу не было замечено давления или сухости.</t>
  </si>
  <si>
    <t>[00:00:02.520] – Продавец – Светлана, добрый день, здравствуйте., [00:00:06.380] – Продавец – Кристина, менеджер компании Stern Masters. Подскажите, удобно вам буквально пару минут?, [00:01:14.520] – Продавец – Главное понять логику самих ответов, да, то, что вы замотивированы, что вы хотите получить обучение, да, то есть это очень важно, если выбираете работу..., [00:03:38.960] – Продавец – ...Мы будем с вами на протяжении до конца трудоустройства. Не переживайте, мы вам поможем на любом этапе.</t>
  </si>
  <si>
    <t>Менеджер поддерживал диалог в живом темпе, использовал фразы активного слушания ('я вас поняла', 'угу', 'да', 'хорошо'), перефразировал опасения клиента, реагировал на детали ('давайте поступим следующим образом', 'как я говорила'), проявлял чуткость к опасениям и предложениям клиента.</t>
  </si>
  <si>
    <t>[00:01:59.520] – Продавец – Ага, я вас поняла., [00:01:14.520] – Продавец – Главное понять логику самих ответов, да..., [00:09:47.080] – Продавец – Угу, хорошо. Я информацию зафиксировала, 19 числа примерно в это время она с вами свяжется, либо вам напишут, договорятся и согласуют время.</t>
  </si>
  <si>
    <t>За разговор не зафиксировано критических ошибок: Продавец не выражал негатива, не отговаривал клиента, не дезинформировал, не сливал клиента без дальнейших шагов (договорились о звонке специалиста). Информация по сертификату, лицензии, оплате, Azav не обсуждалась либо не содержала опасных формулировок.</t>
  </si>
  <si>
    <t>[00:08:29.080] – Клиент – Екатерина будет сопровождать, она... , [00:08:49.340] – Продавец – Да, это специалист, она 19 числа с вами свяжется. Сейчас скажу время – она свяжется с вами в 10:50. Удобно будет принять звонок в это время?, [00:09:47.080] – Продавец – Угу, хорошо. Я информацию зафиксировала, 19 числа примерно в это время она с вами свяжется, либо вам напишут, договорятся и согласуют время.</t>
  </si>
  <si>
    <t>Продавец был уважителен, давал корректную и понятную информацию, не было ложных гарантий или искажений, не звучали фразы, которые могли бы снизить доверие или вызвать негатив. Все ответы Продавца четко и по делу.</t>
  </si>
  <si>
    <t>[00:01:59.520] – Продавец – Ну, в любом случае, бирайтеры это не экзаменаторы, они ставят вам оценки за немецкий, вам на него мотивацию донести..., [00:05:28.500] – Продавец – Кстати, в памятке, если вы смотрели, там в памятке по термину есть раздел «Типичные ловушки бирайтера»...</t>
  </si>
  <si>
    <t>В разговоре отсутствует раскрытие внутренней информации, конфиденциальных данных, неправомерные обещания — никаких опасных обещаний или нарушений по сертификации, лицензированию и трудоустройству не было. Диалог полностью в рамках B2C-продаж образовательных услуг.</t>
  </si>
  <si>
    <t>А) Скрипт: 1) Приветствие и представление, 2) Уточнение, удобно ли говорить, 3) Проверка получения памятки, 4) Обсуждение подготовки к встрече: страхи, язык, практика через чат-бот, 5) Поддержка и снятие страхов, 6) Объяснение формата встреч и роли берайтера, 7) Описание памятки: вопросы, ловушки, 8) Отработка возражений, 9) Предложение сопровождения специалиста, 10) Договоренность о времени следующего контакта, 11) Финальное поддерживающее прощание. Б) Особенность — акцент на поддержке и индивидуальной помощи, подробная детализация этапа с берайтером, персональный подход. В) Сработало: подробное объяснение сопровождения, поддержка клиента, личностный контакт. Г) Не сработало: клиент остался не полностью уверенным, не был проговорен процесс после термина и действия при отказе.</t>
  </si>
  <si>
    <t>[00:00:02.520] – Продавец – Светлана, добрый день, здравствуйте., [00:00:13.220] – Продавец – Отлично. Светлана, по какому поводу, удалось ли вам найти файлы, которые я вам отправила?, [00:01:59.520] – Продавец – Ну, в любом случае, бирайтеры это не экзаменаторы, они ставят вам оценки за немецкий..., [00:08:49.340] – Продавец – Да, это специалист, она 19 числа с вами свяжется. Сейчас скажу время – она свяжется с вами в 10:50. Удобно будет принять звонок в это время?</t>
  </si>
  <si>
    <t>Разговор завершился договоренностью о звонке второго специалиста и готовностью клиента идти дальше, клиент не высказал отказа или сомнений на закрытии, компромисс найден (изменили время созвона). Продавец был вовлечен в процесс до конца. Тактика, увеличивающая лояльность: учёт графика клиента при договорённости о следующем звонке.</t>
  </si>
  <si>
    <t>[00:09:47.080] – Продавец – Угу, хорошо. Я информацию зафиксировала, 19 числа примерно в это время она с вами свяжется, либо вам напишут, договорятся и согласуют время.</t>
  </si>
  <si>
    <t>А) Обсуждалась подготовка клиента к встрече (термину) с берайтером для получения финансирования на обучение: работа с памятками, тренажёром, снятие страхов, построение ответов, разъяснения роли берайтера. Б) Клиент проявил настороженность, страх из-за немецкого, сомнения в собственных силах, интерес к процедуре, но благодаря поддержке открылся и участвовал в диалоге. В) Зафиксирован конец: назначен следующий звонок с Екатериной (ведущий специалист по подготовке), согласовано удобное время после занятий, подтверждена готовность клиента продолжать путь к термину.</t>
  </si>
  <si>
    <t>1. Нет объяснения дальнейших шагов после успешного термина.
Фраза: отсутствует блок о процессе после одобрения берайтером.
Контекст: при работе по тревоге клиента и в конце, когда обсуждение вышло на этап пост-термина.
Как следовало сказать: "После успешного прохождения термина документы автоматически передаются в .../Вы получите ответ в течение ... дней и сможете сразу начать подготовку к курсу; если потребуется дополнительная справка — сразу сообщим".
Эффект: уменьшит тревожность, повысит готовность к жёсткому дедлайну.
2. Нет инструкций на случай отказа.
Фраза: не было совета, что делать если берайтер отказал.
Контекст: опасения клиента о ловушках, утверждения, что переводчик может исказить суть.
Как следовало сказать: "Если получите отказ/сомнения, сразу свяжитесь со мной — обсудим причины и подготовим аргументированную апелляцию".
Эффект: снизит страх и появится понимание порядка действий.
3. Не задан прямой вопрос о текущем уровне уверенности/волнении в начале разговора.
Фраза: отсутствует.
Контекст: после приветствия.
Как следовало сказать: "Светлана, как вы себя сейчас ощущаете перед встречей? Есть волнения?".
Эффект: позволяет проработать не только внешние, но и внутренние барьеры.</t>
  </si>
  <si>
    <t>1. Индивидуализация работы — предложение личного сопровождения сильного эксперта.
Фраза: "Я бы хотела передать заботливые уроки своей коллеге... Она ведущая специалист по подготовке к терминам, начала с огромным опытом работать в джоб-центре, знает всю тонкость общения с бирайтером..."
Контекст: после выявления опасений клиента.
Почему сработало: сняло тревогу клиента, далось ощущение защиты.
Техника: Storytelling, Value-based approach. Массовая техника (применять для страхов).
2. Присутствие поддержки даже в день термина.
Фраза: "Она будет с вами на связи... Если бирайтер задаст вопрос, на который вы не сможете ответить по курсу или еще что-то, вы можете связаться с нашим специалистом..."
Контекст: Клиент беспокоится про ошибки переводчика, сложные вопросы — продавец обещает реальную помощь во время самой встречи.
Почему сработало: снижает барьер действия и учит клиента обращаться.
Техника: Excessive safety net. Массовая.
3. Детализация 'ловушек' и типичных вопросов на собеседовании.
Фраза: "В памятке по термину есть раздел 'Типичные ловушки бирайтера', и там как раз таки описаны... стратегии ответа."
Контекст: Клиент волнуется, продавец направляет к материалах.
Почему сработало: разъясняет структуру и способствует рациональной подготовке, не только эмоциональной.
Техника: Preemptive framing. Массовая.</t>
  </si>
  <si>
    <t>А) Клиент: Женщина, по имени Светлана, в возрасте наиболее вероятно 30-45; темперамент осторожный, рациональный, склонный к анализу и самокритике (повышенное чувство ответственности — переживает, что не выучит ответы наизусть, опасается сложных вопросов). Уверенность средняя, проявляла инициативу — уточняла детали организационных моментов (расписание, роль Jobcenter), но присутствует ярко выраженный страх и неуверенность в языковых и карьерных перспективах. Проявляет доверие менеджеру, готова к диалогу, логична, склонна к обсуждению деталей ('к ней пойдет к бирайтеру?', 'мне дадут переводчика?').
Б) Цели и боли клиента: Хочет получить квалификацию, выйти на работу, стать независимой. Главные страхи — недостаточный уровень немецкого, боязнь быть неправильно понятой (или некорректный перевод), непонимание структуры процесса, страх отказа в финансировании. Ожидания — четкое сопровождение, поддержка, обучение в оптимальном темпе. 
В) Для маркетинга: критично выделять постпродажную поддержку ('мы будем рядом в день встречи', 'можете обратиться в любой момент'), объяснять простыми словами структуру процесса, обещать прозрачную структуру контактов, предусматривать адаптивное расписание. Сегмент: рациональные, осторожные пользователи (часто женщины), для которых ценность — не только сертификат, но и моральная поддержка, пошаговое ведение.</t>
  </si>
  <si>
    <t>Разговор закончился логичным финалом, участники попрощались, договорились о следующем контакте, не было технических сбоев или обрывов, диалог завершился естественно.</t>
  </si>
  <si>
    <t>[00:10:05.950] – Продавец – До свидания..</t>
  </si>
  <si>
    <t>Звонок относится ко второму (промежуточному) контакту: менеджер уточнял, получил ли клиент памятки, обсуждал детали подготовки, проанализировал прочитанное, согласовывал следующий шаг (созвон с Екатериной). По структуре — это не первый, а промежуточный звонок сопровождения клиента. Признаков первого контакта (первое представление процесса, выдача памятки, поздравление с назначением термина) нет. Есть признаки промежуточного: обсуждение ранее выданных материалов, тренажёра, уточнение расписания обучения/созвона, совместное снятие страхов после получения памятки.</t>
  </si>
  <si>
    <t>[00:00:13.220] – Продавец – Отлично. Светлана, по какому поводу, удалось ли вам найти файлы, которые я вам отправила?, [00:00:20.320] – Клиент – Да, я их все увидела. Прочитала, почитала., [00:08:49.340] – Продавец – Да, это специалист, она 19 числа с вами свяжется. Сейчас скажу время – она свяжется с вами в 10:50. Удобно будет принять звонок в это время?</t>
  </si>
  <si>
    <t>196057052_1889773089_a6c09b</t>
  </si>
  <si>
    <t>https://docs.google.com/document/d/1mBKZku18-VgzIjeGOb3HVOXu56Fh2BTuBAo5g9e7Dqo/edit?usp=drivesdk</t>
  </si>
  <si>
    <t>2026-03-18 11:15:41</t>
  </si>
  <si>
    <t>2026-03-18 12:25:40</t>
  </si>
  <si>
    <t>196057052_1889773089</t>
  </si>
  <si>
    <t>+4915147922381, Статус: Разговор состоялся</t>
  </si>
  <si>
    <t>10:53:21+01:00</t>
  </si>
  <si>
    <t>Лиховид Нігіна</t>
  </si>
  <si>
    <t>2026-03-17T10:47:06+01:00</t>
  </si>
  <si>
    <t>https://sternmeister.kommo.com/leads/detail/18463242</t>
  </si>
  <si>
    <t>Менеджер корректно поприветствовал Клиента, представился и озвучил компанию SternMeister. Это видно из вступительных реплик: Менеджер сразу говорит, что её зовут Кристина, и она менеджер компании Шторнмастер. Приветствие звучит вежливо и формально корректно.</t>
  </si>
  <si>
    <t>[00:00:04.58] – Продавец – Здравствуйте., [00:00:05.86] – Продавец – Меня зовут Кристина, я менеджер компании Шторнмастер.</t>
  </si>
  <si>
    <t>Менеджер обозначил цель звонка (обсудить дальнейшие шаги перед термином), упомянул длительность (5-10 минут), поинтересовался, удобно ли говорить, и получил подтверждение от Клиента. Это полностью соответствует требованию — разговор запрограммирован и цель четко обозначена.</t>
  </si>
  <si>
    <t>[00:00:05.86] – Продавец – Меня зовут Кристина, я менеджер компании Шторнмастер. Подскажите, пожалуйста, будет у вас буквально 5–10 минут для того, чтобы мы с вами обсудили дальнейшие шаги перед термином?, [00:00:15.10] – Клиент – Да, да, но до 10 минут еще, потому что я к врачу иду.</t>
  </si>
  <si>
    <t>Менеджер прямо поинтересовался, есть ли у Клиента волнение перед предстоящим термином. Вопрос задан корректно и прямо, Клиент дал развернутый ответ о своих переживаниях.</t>
  </si>
  <si>
    <t>[00:00:49.04] – Продавец – Я поняла. Подскажите, пожалуйста, как вы себя чувствуете, есть ли волнение по поводу предстоящего термина?</t>
  </si>
  <si>
    <t>Менеджер проявил поддержку: нормализовал возможное волнение (объяснил, что подобные волнения типичны), заверил, что Клиент не один, и компания поможет подготовиться. Также отметил важность имеющихся документов Клиента — что служит дополнительной поддержкой.</t>
  </si>
  <si>
    <t>[00:02:11.64] – Продавец – ...Я хочу вас успокоить, в любом случае мы готовим такие встречи у наших студентов каждый день. У нас накоплен огромный опыт, вы будете не одна, то есть мы проведем вас через весь этот процесс.</t>
  </si>
  <si>
    <t>Менеджер объяснил, что будет происходить на встрече с бератером, какие вопросы обычно задаются и какова цель встречи. Указал, что бератер смотрит на мотивацию и осознанность выбора.</t>
  </si>
  <si>
    <t>[00:03:06.70] – Продавец – ...будут задавать вопросы, в целом, о вашем опыте, о самом курсе будут спрашивать вопросы...</t>
  </si>
  <si>
    <t>Менеджер привёл конкретные примеры типовых вопросов, которые могут быть заданы на встрече с бератером (почему бухгалтерия, знание содержания курса, планы после обучения и др.), объяснил, что важна мотивация.</t>
  </si>
  <si>
    <t>[00:03:06.70] – Продавец – ...И типичные вопросы, которые обычно задают, почему вы выбрали именно бухгалтерию, знаете ли вы содержание курса, сколько он длится, где планируете работать после обучения, то есть картина будущего для него тоже важна. Это стандартные вопросы, к которым мы с вами подготовимся.</t>
  </si>
  <si>
    <t>Менеджер снизил страх: указал, что бератер — не экзаменатор, уровень языка не критичен для оценки, что главное — мотивация и осознанность, а простые фразы допустимы.</t>
  </si>
  <si>
    <t>[00:03:23.00] – Продавец – ...берайтер это не экзаменатор, он не ставит оценок за немецкий, он хочет именно увидеть вашу мотивацию и действительно осознанный выбор. Даже если ваш немецкий пока на уровне А2, это нормально. Главное, уверенно, четко и пусть даже где-то простыми фразами.</t>
  </si>
  <si>
    <t>Менеджер заранее сообщил, что отправит Клиенту памятку для подготовки к термину, уточнил канал — e-mail.</t>
  </si>
  <si>
    <t>[00:03:43.00] – Продавец – ...я прямо сейчас вам отправлю на e-mail нашу серию памятку, она называется «Подготовка к термину».</t>
  </si>
  <si>
    <t>Менеджер описал, что памятка содержит: частые вопросы бератера, готовые ответы, перевод на русский, фразы-спасатели и типичные ловушки, а также стратегии ответа.</t>
  </si>
  <si>
    <t>[00:03:43.00] – Продавец – ...В нем собраны 19 самых частых вопросов от берайтера с готовыми вариантами ответов... самые удобные транскрипции тоже на русском, перевод на русский. Также там есть еще дополнительные фразы-спасатели... Это фразы, которые помогут вам, если вы не поняли вопрос или вам нужно подумать. И еще один очень хороший раздел, рекомендую его изучить. Это типичные ловушки от берайтера, ... правильные стратегии именно ответов на них... мы зацелены на мотивацию, как на язык, так и на обучение.</t>
  </si>
  <si>
    <t>Менеджер сообщил, что отправит тренажёр (чат-бот) для подготовки и объяснил его назначение: бот задаёт вопросы и даёт обратную связь.</t>
  </si>
  <si>
    <t>[00:06:59.00] – Продавец – ...я вам еще направлю дополнительно данный email, разработанный в нашей компании, и чат-бот. Он открывается прямо в браузере, бот задает вопросы от лица берайтера и может с ним как раз-таки проговорить памятку вслух. ... Он дает обратную связь, что ему не хватает, чем еще поработать.</t>
  </si>
  <si>
    <t>Клиент озвучил ряд сомнений и опасений, связанных со следующими тегами: Низкий уровень немецкого (А2, неустойчивый), страх отказа в финансировании/страх перед отказом («у меня было много отказов»), непонимание процесса Jobcenter/Agentur für Arbeit (разные операторы, потеря больничных, кто занимается оформлением), страх сложных вопросов (тесты в Agentur für Arbeit), сомнение в курсе (в успехе трудоустройства по курсу).</t>
  </si>
  <si>
    <t>[00:00:55.58] – Клиент – ...больше по поводу языка, потому что, ну, как бы, у меня прям А2, но не сильно устойчивый..., [00:01:26.56] – Клиент – ...много отказов по разным причинам от оператора..., [00:01:44.74] – Клиент – ...она этим не занимается, занимается арбайт-агентурой..., [00:04:56.72] – Клиент – ...я еще слышала по поводу того, что когда бирайтер назначает термин варбайт-агентура, то там проводят тоже какие-то тесты..., [00:05:34.24] – Клиент – ...какая реальная возможность после ваших курсов найти работу?</t>
  </si>
  <si>
    <t>Менеджер корректно и обстоятельно проработал все озвученные Клиентом сомнения и страхи. По каждому озвученному Клиентом опасению Менеджер давал разъяснения, рассказывал о частоте соответствующих кейсов, упоминал поддержку и подготовку, предоставлял дополнительную информацию.</t>
  </si>
  <si>
    <t>[00:02:11.64] – Продавец – ...я хочу вас успокоить, в любом случае мы готовим такие встречи у наших студентов каждый день. ... вы будете не одна, то есть мы проведем вас через весь этот процесс., [00:03:23.00] – Продавец – ...берайтер это не экзаменатор, он не ставит оценок за немецкий..., [00:05:14.68] – Продавец – ...по большей части, но у нас есть примерные вопросы этого тестирования, есть и также можем помочь, да, всегда выслать информацию о том, что у нас проходят тесты. Можете не переживать, мы тоже вам поможем.</t>
  </si>
  <si>
    <t>Клиент задавал вопросы о тестах в Agentur für Arbeit, о вероятности трудоустройства после курса. Менеджер дал развёрнутые и релевантные ответы на все вопросы, снимая сомнения.</t>
  </si>
  <si>
    <t>[00:04:56.72] – Клиент – ...когда бирайтер назначает термин варбайт-агентура, то там проводят тоже какие-то тесты..., [00:05:34.24] – Клиент – ...какая реальная возможность после ваших курсов найти работу?, [00:05:14.68] – Продавец – ...Зависит от берайтера по большей части... у нас есть примерные вопросы этого тестирования... Можете не переживать, мы также вам поможем., [00:05:40.82] – Продавец – ...по трудоустройству идет 80–85 % по последней отметке. Но тут уже человеческий фактор зависит. ... у нас уже огромные преимущества.</t>
  </si>
  <si>
    <t>Менеджер предложил следующий звонок ровно через несколько дней и согласовал его с Клиентом (20 числа), чтобы обсудить вопросы по обучению, материалам и памятке.</t>
  </si>
  <si>
    <t>[00:07:31.12] – Продавец – Подскажите, пожалуйста, если мы с вами сажаемся 20 числа, вдруг вопросы какие-то появятся по обучению, по материалам, по памятке, удобно будет принять звонок 20 числа?, [00:07:41.68] – Клиент – Да, да, конечно, конечно.</t>
  </si>
  <si>
    <t>Менеджер не раз напоминал, что остаётся с Клиентом на связи до самого дня термина и что можно обращаться через чат или WhatsApp по вопросам. Демонстрирует открытый канал связи и активную поддержку.</t>
  </si>
  <si>
    <t>[00:00:28.70] – Продавец – ...я буду с вами на связи до самого дня термина, и моя задача помочь вам подготовиться, ответить на все вопросы..., [00:11:45.86] – Продавец – ...если по каким-то вопросам появится вопрос, вы можете написать в чат, в WhatsApp у нас штабмастера, и я с вами до конца, до дня самого термина в WhatsApp-центре, и я отвечу на любой вопрос.</t>
  </si>
  <si>
    <t>Менеджер прямо уточнил у Клиента, стало ли ему понятнее и спокойнее после разговора. Получил позитивный и уверенный ответ.</t>
  </si>
  <si>
    <t>[00:07:44.20] – Продавец – ...Подскажите, пожалуйста, как вы себя чувствуете после нашего разговора? Стало ли вам более понятно, чего сказать?, [00:07:50.68] – Клиент – Да, конечно, супер, если такая тем более подгоняется.</t>
  </si>
  <si>
    <t>Менеджер объяснил поэтапно, что происходит после успешного прохождения термина — передача документов, назначение нового термина, важность быстрой фиксации даты потока.</t>
  </si>
  <si>
    <t>[00:08:28.40] – Продавец – ...термин в джоб-центре проходит успешно, ваши документы берайтер передает агенту Фюрарбайт, она вам об этом скажет. Далее уже берайтер назначил вам новый термин. И важно попросить сделать его как можно быстрее, чтобы не пропустить начало потока.</t>
  </si>
  <si>
    <t>Менеджер объяснил, что нужно сразу выяснить причину отказа, спросить мнение берайтера о необходимых доработках для получения финансирования, и не уходить с термина без понимания ситуации.</t>
  </si>
  <si>
    <t>[00:10:02.78] – Продавец – ...при каких-либо причинах берайтер не одобряет финансирование нашего курса обучения, во время термина можно сразу выяснить причину и спросить, как он видит ваше развитие, чего по его мнению вам не хватает для получения именно финансирования.</t>
  </si>
  <si>
    <t>Менеджер гарантировал дальнейшее сопровождение — обещал быть на связи до самого дня термина и помогать после.</t>
  </si>
  <si>
    <t>[00:11:45.86] – Продавец – ...я с вами до конца, до дня самого термина в WhatsApp-центре, и я отвечу на любой вопрос.</t>
  </si>
  <si>
    <t>Продавец был максимально доброжелателен, вежлив, внимателен, использовал формулы вежливости и тёплый стиль общения. Несмотря на ограниченное использование имени (не звучало по тексту), общий стиль и обращение исключительно вежливы. Продавец не вступает в конфронтацию и всегда поддерживает, подстраиваясь под эмоциональный фон клиента.</t>
  </si>
  <si>
    <t>[00:00:28.70] – Продавец – ...моя задача помочь вам подготовиться, ответить на все вопросы, сделать так, чтобы вы пришли на встречу с берайтером уже спокойно и уверенно соответственно..., [00:02:36.12] – Клиент – Супер, спасибо., [00:12:10.28] – Клиент – Вам огромное, что всё объяснили.</t>
  </si>
  <si>
    <t>Продавец активно слушал, подчеркивал отдельные моменты из речи Клиента, отзеркаливал важные моменты, использовал слова согласия, переспросы, уточнял детали, давал эмоциональную поддержку.</t>
  </si>
  <si>
    <t>[00:00:49.04] – Продавец – Я поняла..., [00:02:11.64] – Продавец – ...я хочу вас успокоить..., [00:09:40.70] – Продавец – Угу, угу. Если вдруг сейчас изменится, то мы... Конечно, не хотелось бы на май переносить...</t>
  </si>
  <si>
    <t>Критических ошибок (негатив, дезинформация по курсу/SternMeister/AZAV/сертификату, слив клиента без закрепления шага и др.) не выявлено. Диалог построен по стандарту, следующая коммуникация закреплена, негативной информации о продукте и компании не было.</t>
  </si>
  <si>
    <t>[00:07:31.12] – Продавец – Подскажите, пожалуйста, если мы с вами сажаемся 20 числа, вдруг вопросы какие-то появятся по обучению, по материалам, по памятке, удобно будет принять звонок 20 числа?</t>
  </si>
  <si>
    <t>Ошибок, нарушающих доверие, нет: Продавец не давал ложной или противоречивой информации, не грубил, не перебивал, не говорил "я не знаю" по ключевым вопросам. Все ответы корректны, уважительны.</t>
  </si>
  <si>
    <t>[00:05:40.82] – Продавец – Вообще, в целом, насколько я знаю, это 100%. Но здесь тоже нужно понимать человеческий фактор. У нас сейчас по трудоустройству идет 80–85 % по последней отметке. Но тут уже человеческий фактор зависит.</t>
  </si>
  <si>
    <t>Продавец не разглашал внутренней информации, не давал юридически небезопасных обещаний (единственная спорная формулировка — "вообще, в целом, насколько я знаю, это 100%. Но здесь тоже нужно понимать человеческий фактор..." — далее идет корректное уточнение статистики), корректно избегал ложных гарантии. Нарушений нет.</t>
  </si>
  <si>
    <t>[00:05:40.82] – Продавец – Вообще, в целом, насколько я знаю, это 100%. Но здесь тоже нужно понимать человеческий фактор...</t>
  </si>
  <si>
    <t>А) Скрипт: 1) Приветствие и представление; 2) Программирование и цель; 3) Поздравление с шагом (термин назначен); 4) Эмоциональная диагностика — волнения, сложности, документы; 5) Описание процесса встречи с бератером (что спрашивают, зачем); 6) Снятие страхов; 7) Презентация памятки и тренажера; 8) Отработка возражений (язык, трудоустройство); 9) Проверка уверенности после звонка; 10) Фиксация следующего контакта и каналов связи; 11) Финальное краткое обсуждение планов после термина и поддержка.
Б) Особенности: Менеджер тратит значительное время на снятие тревожности и подробное разъяснение этапов. Мало "жёстких" дожимов к оплате — фокус на сопровождении.
В) Работает: Зондирование страхов, поддержка, инструкции — Клиент быстро раскрывается и благодарит, задает много вопросов (значит, доверяет).
Г) Не сработало или пропущено: Нет детального обсуждения конкретных временных ограничений/дедлайна. Но явных провисаний нет — Клиент мотивирован и активен.</t>
  </si>
  <si>
    <t>[00:00:05.86] – Продавец – ...обсудили дальнейшие шаги перед термином., [00:03:23.00] – Продавец – ...берайтер это не экзаменатор, он не ставит оценок за немецкий..., [00:06:59.00] – Продавец – ...и чат-бот. Он открывается прямо в браузере..., [00:07:44.20] – Продавец – ...Подскажите, пожалуйста, как вы себя чувствуете после нашего разговора?</t>
  </si>
  <si>
    <t>А) Разговор завершился соглашением о следующих шагах — Клиент принял все предложения и выразил благодарность.
Б) На этапе закрытия Клиент сказал: "Да, да, конечно, конечно" (на предложение о контакте 20 числа), "Всё, супер, спасибо огромное".
В) Продавец: Зафиксировал следующий шаг, подтвердил каналы связи (WhatsApp, e-mail), напомнил про сопровождение. Ошибок нет.
Г) Можно было добавить ещё краткое резюме на завершение (но это не обязательно). Клиент мотивирован и дефолтно согласен на участие.</t>
  </si>
  <si>
    <t>[00:07:41.68] – Клиент – Да, да, конечно, конечно., [00:12:02.62] – Клиент – Всё, супер, спасибо огромное.</t>
  </si>
  <si>
    <t>А) Темы: Менеджер поздравил с назначением термина, объяснил формат встречи с бератером, снял страхи, дал подробности о типовых вопросах, памятке, тренажёре, процессе после термина, действиях при отказе; обсудил трудоустройство, подтвердил поддержку и закрепил следующий шаг.
Б) Клиент был мотивирован, открыт, временами показывал тревожность по поводу языка и вероятности отказа, активно задавал вопросы, реагировал благодарно, уверенно, без негатива.
В) Закрепили: следующая коммуникация (созвон 20 числа), контакты (email, WhatsApp), клиент ждет материалы. Следующий шаг гарантирован Продавцом — поддержка и сопровождение.</t>
  </si>
  <si>
    <t>[00:00:26.08] – Клиент – Да, спасибо большое., [00:07:41.68] – Клиент – Да, да, конечно, конечно., [00:12:02.62] – Клиент – Всё, супер, спасибо огромное.</t>
  </si>
  <si>
    <t>1. Не использовано имя Клиента. Контекст: на протяжении всего разговора обращение по имени отсутствует. Лучше: обращайтесь по имени 1-2 раза за диалог для создания большей личной вовлечённости. Эффект: повышение доверия и лояльности.
2. Не детализирована дата/время стартующего потока и срочность. Контекст: Клиент сам высказывает желание не тянуть, но Продавец не подчеркивает, что места могут закончиться или что лучше оформить всё к определенной дате. Лучше: выделить дедлайн или упомянуть "лучше не откладывать, чтобы попасть в ближайший поток". Эффект: поднимает ощущение ценности/дефицита и мотивирует на быстрое действие.
3. Мало фраз-резюме и переходов. Контекст: после крупных инфоблоков нет коротких резюме. Лучше: после значимых блоков кратко подытоживайте "итак, мы обсудили... остались ли вопросы?". Эффект: помогает клиенту структурировать услышанное, выявляет непонятое.</t>
  </si>
  <si>
    <t>1. Снятие тревожности/нормализация страхов. Фраза: "...я хочу вас успокоить, ...мы готовим такие встречи у наших студентов каждый день... вы будете не одна...". Почему сработало: снижает внутреннее напряжение, транслирует уверенность, показывает опыт компании (массовая техника).
2. Чёткая инструкция к действиям после термина и при отказе: "...важно уйти с термина с полным пониманием, какое решение принято и как можно на это повлиять, если потребуется...". Почему сработало: даёт клиенту чувство контроля и алгоритм поведения (массовая техника).
3. Открытие канала связи/сопровождение: "...я с вами до конца, до дня самого термина в WhatsApp-центре, и я отвечу на любой вопрос." Почему сработало: формирует безопасность, снижает дистанцию, даёт ощущение, что есть крепкий тыл (массовая техника).</t>
  </si>
  <si>
    <t>А) Психологический, демографический портрет: Женщина (судя по контексту), возраст вероятно 30-50 лет (по опыту и стилю общения), проживает в Германии (упоминается работа кукохильцем, обращения в берайтер и Jobcenter). Темперамент: рационально-эмоциональный, сочетает тревожность с проактивностью (сама добывает документы, пишет в БАМ, изучает законы). Проявляет как сомнения (тревога из-за языка, страховка), так и стойкость: «я уже все как бы, все полы помыла, которые мне суждено было помыть. ...я буду писать апелляцию». Нет имени. Точно указывает дискомфорт («я очень долго выбивала ... и не добилась»). Внимательна и требовательна к себе и процессу.
Б) Цели: прочно встроиться в рынок труда Германии через легализацию бухгалтерской квалификации, не возвращаться к неквалифицированному труду, идти по «белому» пути, ощущать безопасность (наличие подтвержденной профессии, стабильный доход). Сильные боли: уровень немецкого, риск отказа от государственных структур, сомнения Facebook-сообщества. Срочность: хочет как можно скорее преодолеть статус "больничного" и попасть в ближайший поток ("быстрее начать, быстрее уже все").
В) Маркетинговые инсайты: клиенты чувствуют диссонанс между "народными" источниками (ФБ) и реальностью; им не хватает не только знаний, но и психологической поддержки. УТП — быстрая обратная связь, гарантии сопровождения, тренажеры/чаты создают сильную ценность. Для сегмента важен ориентир на поддержку, алгоритмы действий и подтверждение реального (!) опыта трудоустройства у других.</t>
  </si>
  <si>
    <t>[00:00:55.58] – Клиент – ...больше по поводу языка, потому что, ну, как бы, у меня прям А2, но не сильно устойчивый..., [00:07:50.68] – Клиент – ...я буду писать апелляцию, ...значит, я буду подавать в социальный суд. Вдруг! Я проконсультировалась..., [00:10:02.78] – Продавец – ...можно сразу выяснить причину и спросить...</t>
  </si>
  <si>
    <t>Разговор завершился логично: участники обменялись финальными фразами, поблагодарили друг друга, попрощались («Всё, супер, спасибо огромное», «До свидания»). Сбоев, пауз или незавершенных тем нет.</t>
  </si>
  <si>
    <t>[00:12:12.66] – Продавец – Добро вам дня. До свидания., [00:12:16.03] – Клиент – До свидания.</t>
  </si>
  <si>
    <t>Это первый контакт сопровождения: Менеджер поздравляет с назначением термина, впервые подробно объясняет формат встречи, отправляет памятку и тренажёр, сразу договаривается о дальнейшем контакте. Все признаки первого контакта присутствуют.</t>
  </si>
  <si>
    <t>[00:00:18.46] – Продавец – Я звоню вот по какому поводу. В первую очередь, я вас поздравляю с назначенным термином. Это уже большой шаг вперед., [00:00:28.70] – Продавец – ...я буду с вами на связи до самого дня термина..., [00:03:43.00] – Продавец – ...я прямо сейчас вам отправлю на e-mail нашу серию памятку...</t>
  </si>
  <si>
    <t>172440831_1889731189_c4ba1d</t>
  </si>
  <si>
    <t>https://docs.google.com/document/d/1WBU863jYH3VK2-aY_TMgfSuyMsz4jYcEL3x5L67rdm0/edit?usp=drivesdk</t>
  </si>
  <si>
    <t>2026-03-18 11:15:30</t>
  </si>
  <si>
    <t>2026-03-18 12:27:02</t>
  </si>
  <si>
    <t>172440831_1889731189</t>
  </si>
  <si>
    <t>09:18:58+01:00</t>
  </si>
  <si>
    <t>Менеджер поздоровался, но не представился полным именем и не обозначил компанию полностью. Было приветствие и указание имени Клиента, но нет четкого представления о компании SternMeister (название компании не озвучено). Для улучшения: всегда представляйтесь по скрипту с упоминанием компании и своей должности (например: 'Доброе утро, Вас беспокоит Кристина, школа SternMeister.').</t>
  </si>
  <si>
    <t>[00:00:09.30] – Продавец – здравствуйте. Кристина, школа Шторммастер.</t>
  </si>
  <si>
    <t>Менеджер обозначила цель звонка (подготовка к термину, проверка открытия файлов), но не уточнила, удобно ли Клиенту говорить и не озвучила примерную длительность или структуру разговора. Рекомендация: добавлять вначале звонка вопрос о том, удобно ли сейчас говорить, и кратко рассказывать, что предстоит обсудить.</t>
  </si>
  <si>
    <t>[00:00:09.30] – Продавец – Кристина, школа Шторммастер. Подскажите, пожалуйста, звоню вам узнать, как у вас идет в целом подготовка к термину, удалось ли открыть файлы, которые я вам отправляла?</t>
  </si>
  <si>
    <t>Менеджер не задавала вопросов относительно эмоционального состояния Клиента, не спрашивала, волнуется ли он или есть ли переживания перед термином. Следует включать вопросы о чувствах и волнении для более индивидуального подхода.</t>
  </si>
  <si>
    <t>Клиент не озвучил свои переживания или волнение, и Менеджер никак не поддержал и не пытался снять возможное волнение перед термином. Следует ввести поддержку и нормализацию переживаний в подобных ситуациях.</t>
  </si>
  <si>
    <t>Менеджер не объясняла, кто такой бератер и как проходит встреча с ним, не обозначила цель общения с бератером и формат термина. Для повышения информированности это объяснение необходимо включать в каждый звонок.</t>
  </si>
  <si>
    <t>Менеджер не привела ни одного примера типичных вопросов, которые может задать бератер. Требуется обязательно рассказывать, какие вопросы обычно задают, и зачем они нужны.</t>
  </si>
  <si>
    <t>Менеджер не снизила возможные страхи перед встречей с бератером, не объяснила, что это не экзамен, и не поддержала Клиента словом или объяснением требований. Следует интегрировать такие объяснения для снижения тревоги Клиентов.</t>
  </si>
  <si>
    <t>Менеджер сообщила Клиенту об отправке материалов для подготовки к термину и уточнила канал отправки (WhatsApp и e-mail).</t>
  </si>
  <si>
    <t>[00:00:09.30] – Продавец – удалось ли открыть файлы, которые я вам отправляла?, [00:00:49.16] – Продавец – Хорошо, я вас поняла. Я сейчас еще раз продублирую информацию на почту и попробую вам тогда информацию с моего личного WhatsApp отправить по подготовке к термину.</t>
  </si>
  <si>
    <t>Менеджер не объяснила, что содержат отправляемые материалы, и чем они помогут подготовке к термину. Следует обязательно проговаривать основные разделы памятки и их пользу.</t>
  </si>
  <si>
    <t>В разговоре не упоминалось о тренажёрах или аналогичных инструментах для самостоятельной подготовки. Добавлять информацию о тренажёрах в звонок обязательно.</t>
  </si>
  <si>
    <t>Клиент не озвучивал явных возражений или сомнений в рамках данной записи. Все общение имело нейтральный информационный характер.</t>
  </si>
  <si>
    <t>Клиент не озвучивал возражения или сомнения, потому данный критерий не применяется.</t>
  </si>
  <si>
    <t>Клиент не задавал вопросов в ходе разговора.</t>
  </si>
  <si>
    <t>Менеджер обозначила следующий контакт: передаст Клиента специалисту, который свяжется с ним в течение дня (предположительно к вечеру). Цель следующего контакта – полноценная репетиция разговора с берайтером.</t>
  </si>
  <si>
    <t>[00:01:03.16] – Продавец – я бы хотела вас передать нашему ведущему специалисту... она свяжется с вами в течение сегодняшнего дня. Я думаю, ближе к вечеру вам будет удобно?</t>
  </si>
  <si>
    <t>Менеджер не проговаривала о возможности обращаться с вопросами в любой момент и не напоминала, что всегда на связи. Это снизило ощущение сопровождения и поддержки.</t>
  </si>
  <si>
    <t>Менеджер не проверила у Клиента, стало ли понятнее, чего ожидать от термина, и не уточнила, почувствовал ли он большую уверенность после беседы.</t>
  </si>
  <si>
    <t>Менеджер не сообщил важных деталей о дальнейших шагах, которые последуют после успешного прохождения термина в Jobcenter. Не проговаривал инструкцию для Клиента о следующем этапе.</t>
  </si>
  <si>
    <t>Менеджер не объяснил Клиенту, какие действия следует предпринять, если бератер не одобрит финансирование и произойдет отказ.</t>
  </si>
  <si>
    <t>Менеджер сообщил, что специалист будет с Клиентом на связи даже во время термина, а также предложил помощь, если возникнут сложные вопросы по ходу разговора с бератером.</t>
  </si>
  <si>
    <t>[00:01:57.62] – Продавец – она будет с вами на связи даже во время самого термина. Если бирайтер задаст вопрос, на который вы не сможете ответить, вы можете предложить бирайтеру связаться с нашим специалистом прямо по телефону. Она будет с вами на связи.</t>
  </si>
  <si>
    <t>Менеджер была вежлива, внимательна, использовала слова 'пожалуйста', обращаться по имени к Клиенту ('Людмила'), не проявляла холодности. Стиль общения был деликатным и неконфликтным. Для ещё большего эффекта рекомендуется чуть чаще использовать имя и благодарить за обратную связь.</t>
  </si>
  <si>
    <t>[00:00:00.03] – Продавец – Людмила, доброе утро, здравствуйте., [00:00:09.30] – Продавец – Кристина, школа Шторммастер. Подскажите, пожалуйста..., [00:00:49.16] – Продавец – Хорошо, я вас поняла.</t>
  </si>
  <si>
    <t>Менеджер поддерживала диалог, повторяла озвученную Клиентом ситуацию с файлами, адекватно реагировала на реплики и подтверждала понимание ('вижу, что письмо не прочитано...'). Короткими 'я вас поняла', 'ага, вижу', продемонстрировала активное слушание. Для дальнейшего развития активного слушания можно чаще перефразировать ключевые мысли.</t>
  </si>
  <si>
    <t>[00:00:32.68] – Продавец – Ничего не пришло. Ага, вижу, что письмо не прочитано. Оно на электронной почте, но не прочитано., [00:00:49.16] – Продавец – Хорошо, я вас поняла.</t>
  </si>
  <si>
    <t>Критических ошибок не зафиксировано. Продавец не давал дезинформацию, не сливал Клиента, не проявлял негатива и озвучил понятные следующие шаги (созвон со специалистом, отправка информации на почту и WhatsApp).</t>
  </si>
  <si>
    <t>[00:00:49.16] – Продавец – Хорошо, я вас поняла. Я сейчас еще раз продублирую информацию на почту и попробую вам тогда информацию с моего личного WhatsApp отправить по подготовке к термину., [00:01:03.16] – Продавец – я бы хотела вас передать нашему ведущему специалисту...</t>
  </si>
  <si>
    <t>В разговоре не допущено ложной или искаженной информации. Менеджер не давал необоснованных обещаний и не проявлял грубости. Информация предоставлялась корректно, стиль общения уважительный.</t>
  </si>
  <si>
    <t>Юридических нарушений и опасных формулировок зафиксировано не было. Продавец не давал гарантий трудоустройства, не раскрывал внутреннюю конфиденциальную информацию, не искажал статус образовательной лицензии.</t>
  </si>
  <si>
    <t>А) Фактический скрипт: 1) Приветствие и обращение к клиенту по имени; 2) Краткое обозначение цели: узнать о сложности с подготовкой к термину, проверить получение файлов; 3) Проверка доставленных материалов и повторная отправка на e-mail и WhatsApp; 4) Сообщение о дальнейшем шаге: передача специалисту для подготовки к разговору с берайтером; 5) Обозначение даты и времени следующего контакта (вечер текущего дня); 6) Дополнительное уточнение про возможность связи во время термина с поддержкой. Б) Пропущены блоки эмоциональной поддержки, подробная презентация процесса с бератером, объяснение содержания памятки, работа с возражениями, опрос/мотивы клиента. В) Клиент проявил нейтральный интерес; согласился на следующий звонок, дал информацию по проблеме с файлами, уточнил время. Г) Не сработала большая вовлечённость – не проявлен интерес к деталям курса или к самому термину. Следует усилить эмоциональную связь и вовлечённость Клиента.</t>
  </si>
  <si>
    <t>[00:00:09.30] – Продавец – Кристина, школа Шторммастер. Подскажите, пожалуйста, звоню вам узнать, как у вас идет в целом подготовка к термину, удалось ли открыть файлы, которые я вам отправляла?, [00:01:03.16] – Продавец – я бы хотела вас передать нашему ведущему специалисту... она свяжется с вами в течение сегодняшнего дня.</t>
  </si>
  <si>
    <t>А) Разговор завершен с договорённостью про следующий шаг – созвон со специалистом к вечеру. Б) Клиент не выражал отказа или переноса решения. В) Продавец зафиксировал план действия и озвучил шаг, ошибок не допущено, хотя не проговаривал выгоды программы. Г) Для усиления результата следовало бы проговорить, что будет после консультации, и пригласить задавать вопросы до созвона со специалистом.</t>
  </si>
  <si>
    <t>[00:01:37.65] – Клиент – Я надеюсь, что да, потому что вчера вы звонили, но я была за рулём, за рулём не беру трубку., [00:01:44.66] – Продавец – Ну да, конечно, это всё правильно. И в любом случае она постарается с вами связаться. Проведется полноценная репетиция разговора с бирайтером на немецком языке.</t>
  </si>
  <si>
    <t>А) Звонок посвящён проверке получения материалов для подготовки к термину с бератером, обсуждению дальнейших действий, организации созвона с профильным специалистом. Презентация курса и мотивы не обсуждались. Б) Реакция Клиента — сдержанная, нейтральная, без явных эмоций, уточняет детали по каналам связи, выражает легкую неудовлетворенность неполучением материалов на e-mail. В) Зафиксирован следующий шаг — ожидание звонка специалиста для репетиции разговора на немецком, обозначено время (вечер).</t>
  </si>
  <si>
    <t>1. Не уточнено, удобно ли говорить: 'звоню вам узнать...', — нет фразы 'Удобно ли сейчас говорить?' Следовало добавить: 'Скажите, пожалуйста, удобно ли сейчас уделить несколько минут разговору?' Ожидаемый эффект — проявление уважения к времени Клиента и повышение лояльности.
2. Не объяснён полностью процесс встречи с бератером: отсутствует разъяснение роли бератера и формата термина. Следовало сказать: 'Термин — это встреча с консультантом службы занятости, он проверяет Ваши мотивацию и понимание курса.' Это снизило бы тревожность и повысило информированность.
3. Нет опроса о волнении и эмоциональном состоянии Клиента: Следовало добавить: 'Как Вы себя чувствуете перед встречей? Есть ли вопросы или страхи?' — чтобы перехватить возможные возражения и системнее поддержать Клиента.
4. Не объяснено содержание памятки/материалов: Следовало коротко проговорить, что памятка и материалы помогут сориентироваться по типичным вопросам на термине. Это повысило бы ценность поддержки от компании.</t>
  </si>
  <si>
    <t>1. Персонализация обращения ('Людмила, доброе утро, здравствуйте.') – сразу задан позитивный тон и проявлен интерес к Клиенту. Техника: простое персонализированное приветствие, массовая техника.
2. Активное реагирование на вопросы по файлам ('Ага, вижу, что письмо не прочитано...') – диагностирует ситуацию и проявляет эмпатию. Техника: активное слушание, индивидуальная техника.
3. Прозрачное обозначение дальнейшего шага ('я бы хотела вас передать нашему ведущему специалисту...') – заранее снимает часть тревожности, создает предсказуемость для Клиента. Техника: программирование следующего шага, массовая техника.</t>
  </si>
  <si>
    <t>А) Психологический и демографический портрет: Клиент — Людмила, демонстрирует спокойствие, деловой стиль, осмотрительность (не берет трубку за рулём, контролирует получение информации). В поведении проявляет сдержанность, инициативу (указывает на проблему с почтой) и точность.
Б) Цели и приоритеты: Хочет подготовиться к встрече с бератером (термином), ценит получение конкретных материалов заранее, аккуратна с каналами коммуникации. Страхов и сомнений явно не высказывала, однако повышение организованности и уверенности для неё важно.
В) Доп. предложения: Для такого сегмента важны прозрачные инструкции, максимальная информативность, открытая поддержка и оперативные ответы на запросы. УТП для этого сегмента: акцент на поддержке, простой инструкции, возможности быстрой связи. Можно масштабировать на клиентов старше 30 лет, с опытом управления своими делами и требующих персонального подхода.</t>
  </si>
  <si>
    <t>Разговор был прерван на середине фразы Клиента, без прощания и финального блока, что говорит о техническом или иному неестественному завершению — не хватает финализирующей части диалога.</t>
  </si>
  <si>
    <t>[00:02:25.74] – Клиент – Да, сейчас 17:00..</t>
  </si>
  <si>
    <t>Звонок не соответствует первому контакту. В ходе разговора обсуждается получение ранее отправленных материалов, проверка открытия файлов и подготовка к термину, а также назначается звонок с ведущим специалистом для дальнейшей репетиции. Менеджер не впервые рассказывает о процессе, не поздравляет с назначенным термином, памятка уже была отправлена ранее. Это промежуточный контакт по сопровождению на этапе подготовки к термину, а не первый. Примеры: '[00:00:09.30] – ...удалось ли открыть файлы, которые я вам отправляла?', '[00:01:03.16] – ...хотела вас передать нашему ведущему специалисту, который подготовит вас к термину.'</t>
  </si>
  <si>
    <t>[00:00:09.30] – Продавец – удалось ли открыть файлы, которые я вам отправляла?, [00:01:03.16] – Продавец – ...хотела вас передать нашему ведущему специалисту, который подготовит вас к термину.'</t>
  </si>
  <si>
    <t>196057508_1889787241_461875</t>
  </si>
  <si>
    <t>https://docs.google.com/document/d/1MGC4FuA2CjpHBHDee057JNPywpmE1nUj4UG3no-JnQE/edit?usp=drivesdk</t>
  </si>
  <si>
    <t>2026-03-18 11:14:48</t>
  </si>
  <si>
    <t>2026-03-18 12:27:31</t>
  </si>
  <si>
    <t>196057508_1889787241</t>
  </si>
  <si>
    <t>+491603255009, Статус: Разговор состоялся</t>
  </si>
  <si>
    <t>11:09:17+01:00</t>
  </si>
  <si>
    <t>Tetiana Pavshuk</t>
  </si>
  <si>
    <t>2026-03-17T10:51:06+01:00</t>
  </si>
  <si>
    <t>Автосделка: Facebook №1630881334890659</t>
  </si>
  <si>
    <t>https://sternmeister.kommo.com/leads/detail/18463256</t>
  </si>
  <si>
    <t>Менеджер начал разговор с приветствия, представился по имени, обозначил свою должность и компанию SternMaster. Это соответствует требованиям критерия.</t>
  </si>
  <si>
    <t>[00:00:02.46] – Продавец – Татьяна, добрый день. Здравствуйте., [00:00:05.86] – Продавец – Меня зовут Кристина, менеджер сопровождения компании SternMaster.</t>
  </si>
  <si>
    <t>Менеджер обозначил цель звонка (обсудить дальнейшие шаги перед термином), уточнил примерную длительность ('буквально минут 5-10') и получил согласие клиента на разговор. Однако, прямо не спросила "удобно ли говорить", но по сути это заменяет просьба выделить 5-10 минут и получение согласия.</t>
  </si>
  <si>
    <t>[00:00:05.86] – Продавец – Поздравляю вас с назначенным термином. Это уже серьезный шаг вперед. Подскажите, пожалуйста, будет у вас буквально минут 5-10 для того, чтобы мы с вами обсудили дальнейшие шаги перед термином?, [00:00:20.24] – Клиент – Ну, думаю, можно, да.</t>
  </si>
  <si>
    <t>Менеджер прямо спросил у клиента о самочувствии и наличии волнения по поводу предстоящего термина.</t>
  </si>
  <si>
    <t>[00:00:23.10] – Продавец – Подскажите, пожалуйста, Татьяна, как вы себя чувствуете? Есть ли волнение по поводу предстоящего термина?</t>
  </si>
  <si>
    <t>Клиент сказала, что волнения нет, Причина – уверенность в знании программы и документов. Менеджер согласилась и поддержала клиента, подчеркнув важность терминологии ('Я с вами согласна, терминология – это вещь очень важная.').</t>
  </si>
  <si>
    <t>[00:00:44.21] – Клиент – Нету, потому что я знаю программу, знаю, что мне надо... , [00:01:49.26] – Продавец – Я с вами согласна, терминология – это вещь очень важная.</t>
  </si>
  <si>
    <t>Менеджер подробно объяснила роль бератера как консультанта Jobcenter, описала его задачу (убедиться, что выбранный курс поможет трудоустройству) и цель встречи.</t>
  </si>
  <si>
    <t>[00:03:50.64] – Продавец – Поскольку бирайтер это ваш консультант именно в джоб-центре, его задача убедиться, что выбранный вами курс повышения квалификации действительно поможет вам выйти на рынок труда. То есть финальная точка именно трудоустройства по профессии.</t>
  </si>
  <si>
    <t>Менеджер перечислила типичные вопросы от бератера: мотивация, опыт, знание содержания курса, длительность, дальнейшие планы и пр.</t>
  </si>
  <si>
    <t>[00:03:50.64] – Продавец – ...И типичные вопросы, которые они обычно задают: почему именно бухгалтерию выбрали, знаете ли вы содержание, сколько он длится, картина будущего, планируете ли в дальнейшем работать после обучения. То есть все это такие стандартные вопросы, к которым мы с вами можем подготовиться.</t>
  </si>
  <si>
    <t>Менеджер пояснила, что бератер не экзаменатор, а смотрит мотивацию, и уровень немецкого не критичен; подчеркнула возможность говорить простыми фразами и наличие языковой поддержки на курсе.</t>
  </si>
  <si>
    <t>[00:03:50.64] – Продавец – ...бирайтер – это не генератор, он не будет ставить вам оценки за немецкий, он хочет видеть именно вашу мотивацию и осознанный выбор. Даже если ваш немецкий сейчас на уровне B, A, F, это нормально. Главное говорить верно, четко и пусть даже простыми фразами. Тем более, что у нас в курсе 86 часов узконаправленного немецкого, вы сразу сможете подтянуть немецкий.</t>
  </si>
  <si>
    <t>Менеджер сообщил, что отправит памятку на почту и позже подтвердил отправку в WhatsApp.</t>
  </si>
  <si>
    <t>[00:04:48.44] – Продавец – я прямо сейчас вам отправлю на почту нашу специальную памятку., [00:06:11.50] – Продавец – Да, я вам ее сейчас отправлю на почту. И также я дополнительно направлю вам в WhatsApp разработанный нашей компанией чат-бот.</t>
  </si>
  <si>
    <t>Менеджер объяснила структуру и содержание памятки: 19 типичных вопросов от бератера, варианты ответов, перевод, раздел о типичных каверзных вопросах и стратегиях ответов, выделила акцент на немецком языке.</t>
  </si>
  <si>
    <t>[00:04:48.44] – Продавец – Это документ, который мы разработали специально для наших будущих студентов. В нем собрано 19 самых частых вопросов от бирайтера с готовыми вариантами ответов на немецком с транскрипцией и переводом соответственно. И там есть очень важный раздел, на который вам стоит обратить внимание. Это типичная ловушка от бирайтера. Там написаны каверзные вопросы, которые бирайтер иногда задает, и правильная стратегия ответа. Это формат «Охватили знания немецкого, чтобы работать в бухгалтерии». И там хорошая стратегия, как раз-таки с ссылкой на то, что в курсе есть 86 часов немецкого.</t>
  </si>
  <si>
    <t>Менеджер сообщил об отправке чат-бота (по сути тренажёра) через WhatsApp для подготовки к термину, указал, что бот открывается в браузере и моделирует вопросы от бератера.</t>
  </si>
  <si>
    <t>[00:06:11.50] – Продавец – ...также я дополнительно направлю вам в WhatsApp разработанный нашей компанией чат-бот. Он открывается в браузере и задает вопросы от имени бирайтера. Вы можете опираться на памятку, как раз-таки ему ответить, используя ваш словарный запас...</t>
  </si>
  <si>
    <t>Страх отказа в финансировании, Низкий уровень немецкого, Сложность вопросов на термине</t>
  </si>
  <si>
    <t>Клиент выражал сомнения, что может быть отказ по причине недостаточного уровня немецкого, что B1 может не хватить, также опасения по поводу сложных вопросов на тестировании и возможности отказа в выдаче Gutschein.</t>
  </si>
  <si>
    <t>[00:00:44.21] – Клиент – Могут, по причине этого, отказать, конечно, в этом гутшайне и сказать, идите на B2 учиться. По сертификату B1 недостаточно, могут такое, да..., [00:08:25.68] – Клиент – С тестами, да, как бы, уже не знаю, что там за тесты, как-то мне рассказывали, но говорят, какие-то аналогики, говорят, есть такие, что вообще слов не знаю. Этот человек после B2 уже сдавал эти тесты, говорит, там как-то, ну, наугад, пройдет, не пройдет.</t>
  </si>
  <si>
    <t>Менеджер корректно и подробно снял тревогу по поводу низкого немецкого – объяснил безоценочность бератера, наличие языкового блока в курсе, заверил в поддержке. Также по поводу тестов заверил о наличии примерных вопросов и поддержке специалистов.</t>
  </si>
  <si>
    <t>[00:03:50.64] – Продавец – ...бирайтер – это не генератор, он не будет ставить вам оценки за немецкий..., [00:08:44.90] – Продавец – Мы к тестам вам поможем подготовиться. У нас есть примерные вопросы и логика тоже. Мои коллеги, кто работал именно с тестированием, они вас уже сориентируют. Не переживайте, мы с вами до самого дня большого трудоустройства.</t>
  </si>
  <si>
    <t>Клиент спросил, отправит ли менеджер памятку на почту. Менеджер подтвердил отправку, уточнил каналы. Других прямых вопросов не было.</t>
  </si>
  <si>
    <t>[00:06:00.88] – Клиент – Эти вопросы вы на почту мне, да, отправили? У меня просто связь прерывалась немножко. Или нет?, [00:06:11.50] – Продавец – Да, я вам ее сейчас отправлю на почту. И также я дополнительно направлю вам в WhatsApp...</t>
  </si>
  <si>
    <t>Менеджер предложил следующий контакт и согласовал дату: либо 20-го, либо 23-го числа, чтобы узнать об открытии документов и обсудить вопросы.</t>
  </si>
  <si>
    <t>[00:07:15.34] – Продавец – Хорошо, тогда если что, я скажу с вами 20-го, узнаю, есть ли вопросы, там буквально на пару минут. Если не получится, то уже тогда в понедельник., [00:08:44.90] – Продавец – ...Я с вами на связи с 20-го числа. Если не получится, то тогда на 23-е с вами созвонимся.</t>
  </si>
  <si>
    <t>Менеджер четко обозначил, что будет на связи, можно писать или звонить в чат Sternmaster по любым вопросам.</t>
  </si>
  <si>
    <t>[00:08:44.90] – Продавец – По любым вопросам, пожалуйста, пишите в чат с Тернмастером. Я с вами на связи, отвечу абсолютно по любым вопросам.</t>
  </si>
  <si>
    <t>Менеджер проверил состояние клиента после беседы, уточнил, стало ли понятнее чего ждать от термина и появилось ли больше уверенности.</t>
  </si>
  <si>
    <t>[00:07:27.24] – Продавец – Также, Татьяна, как вы себя чувствуете после нашего разговора? Стало ли вам более понятно, чего ждать на термине? Появилось ли больше уверенности по поводу языка?</t>
  </si>
  <si>
    <t>Менеджер объяснил, что после успешного термина документы передаются в агентство, и далее важно оперативно получить новый термин.</t>
  </si>
  <si>
    <t>[00:07:45.22] – Продавец – ... ваши документы уже должны передать агентству Феррарбайд. Бирайтер об этом скажет, и далее нужно назначить новый вам термин, и важно попросить делать его как можно быстрее, чтобы не пропустить начало потока. Нужно просто бирайтеру обратить внимание на дату.</t>
  </si>
  <si>
    <t>Менеджер не дал инструкции или советов на случай отказа бератера в финансировании, не обозначил что делать, если решение будет отрицательным.</t>
  </si>
  <si>
    <t>Менеджер сказал, что будет сопровождать клиента по всем вопросам до дня большого трудоустройства, сообщит о следующем звонке, и команда поможет с тестами и дальнейшими шагами.</t>
  </si>
  <si>
    <t>[00:08:44.90] – Продавец – ...Мои коллеги, кто работал именно с тестированием, они вас уже сориентируют. Не переживайте, мы с вами до самого дня большого трудоустройства. Поэтому по всем вопросам всегда поможем. Я с вами на связи с 20-го числа. Если не получится, то тогда на 23-е с вами созвонимся. Отправим всю информацию. Если вопросы появятся, Татьяна, я с вами до самого дня термина. По любым вопросам, пожалуйста, пишите в чат с Тернмастером. Я с вами на связи, отвечу абсолютно по любым вопросам.</t>
  </si>
  <si>
    <t>Продавец минимум трижды обращался по имени к клиенту, использовал вежливые слова, выдерживал теплый и уважительный стиль, подстраивался под спокойную тональность клиента. Не было признаков сухости или механичности.</t>
  </si>
  <si>
    <t>[00:00:02.46] – Продавец – Татьяна, добрый день., [00:00:23.10] – Продавец – Отлично. Я буду с вами на протяжении всего времени, до самого дня термина..., [00:07:27.24] – Продавец – Также, Татьяна, как вы себя чувствуете после нашего разговора?... , [00:09:33.22] – Продавец – Хорошего вам отпуска, хорошо отдохнуть.</t>
  </si>
  <si>
    <t>Продавец реагировал на реплики клиента, уточнял детали, перефразировал мысли (о работе по профессии, уровне немецкого), поддерживал диалог, а не уходил в монолог.</t>
  </si>
  <si>
    <t>[00:01:49.26] – Продавец – Я с вами согласна, терминология – это вещь очень важная. Скажите, пожалуйста, вы сказали, что работали ранее в Германии уже по профессии. В какой сфере именно работали?, [00:03:19.78] – Продавец – У нас ангибот на 27 апреля вам отправлен, но в случае чего мы сможем на май сделать. В конце мая тоже будет еще один поток...</t>
  </si>
  <si>
    <t>Продавец не допустил критических ошибок: не высказывался негативно о компании или курсе, не отговаривал, не сливал клиента, не вводил в заблуждение по сертификату/лицензии, зафиксировал следующий шаг и был проактивен.</t>
  </si>
  <si>
    <t>[00:07:15.34] – Продавец – ...если что, я скажу с вами 20-го, узнаю, есть ли вопросы, там буквально на пару минут. Если не получится, то уже тогда в понедельник., [00:08:44.90] – Продавец – По любым вопросам, пожалуйста, пишите в чат с Тернмастером. Я с вами на связи...</t>
  </si>
  <si>
    <t>Продавец давал корректную, верную информацию, отвечал уважительно, не грубил, не уводил в самоотказ, не искажал данные о курсе, не обещал невозможного.</t>
  </si>
  <si>
    <t>[00:03:50.64] – Продавец – ...у нас в курсе 86 часов узконаправленного немецкого, вы сразу сможете подтянуть немецкий..., [00:08:25.68] – Продавец – С тестами вам поможем подготовиться. У нас есть примерные вопросы и логика тоже. Мои коллеги...вас уже сориентируют.</t>
  </si>
  <si>
    <t>Менеджер не давала ложных гарантий, не раскрывала конфиденциальной или внутренней информации, корректно освещала процесс лицензирования и образования.</t>
  </si>
  <si>
    <t>А) Скрипт: 1. Приветствие, представление, обозначение компании; 2. Поздравление с термином, программирование разговора, уточнение наличия времени; 3. Уточнение эмоционального состояния; 4. Выслушивание информации о ситуации клиента, уровне языка, опыте; 5. Уточнение деталей статуса клиента (контракт, джоб-центр); 6. Подстройка под расписание и ангибот; 7. Объяснение, как проходит встреча с бератором, типовые вопросы, снижение страха, поддержка; 8. Объяснение наличия памятки, полезности; 9. Отправка памятки и тренажёра; 10. Договорённость о контакте после отпуска; 11. Подтверждение открытого канала связи; 12. Завершение разговора доброжелательно. Б) Особенности: Менеджер гибко подстраивался под опытную клиентку, подробно объяснил всё, что касается процесса и поддержки, был внимателен. Пропущена только инструкция на случай отказа. В) Клиент был активен, отвечал на вопросы, проявил интерес к контенту для подготовки. Г) В зоне сложных вопросов о возможном отказе реакции не было, пожелания по работе с языком были у клиента, но их отработали.</t>
  </si>
  <si>
    <t>[00:00:02.46] – Продавец – Татьяна, добрый день..., [00:00:05.86] – Продавец – Меня зовут Кристина..., [00:00:05.86] – Продавец – Поздравляю вас с назначенным термином. Это уже серьезный шаг вперед. Подскажите, пожалуйста, будет у вас буквально минут 5-10..., [00:01:49.26] – Продавец – Я с вами согласна, терминология – это вещь очень важная...</t>
  </si>
  <si>
    <t>А) Разговор завершился договорённостью о следующем контакте, отказа или неопределённости не было. Б) Клиент согласовала дату следующего контакта и поблагодарила за звонок. В) Продавец корректно зафиксировал дату, обозначил дальнейшие шаги, не упустил закрытия и поддержки. Г) Для усиления можно было добавить минирезюме выгод курса и чуть больше акцентировать на быстром старте или конце потока.</t>
  </si>
  <si>
    <t>[00:09:33.22] – Продавец – Хорошего вам отпуска, хорошо отдохнуть., [00:09:31.42] – Клиент – Хорошо, спасибо.</t>
  </si>
  <si>
    <t>А) Содержание: Обсуждался процесс подготовки к термину Jobcenter, цель встречи с бератором, типовые вопросы, важность мотивации и уровня языка, предоставление памятки и тренажёра, детали курса. Не касались оплаты или финального выбора курса, т.к. этап сопровождения перед термином. Б) Клиент была уверенной, проявила интерес к материалам, озвучила страхи по поводу уровня немецкого и тестов, но общая реакция была позитивно-нейтральной. В) Достигли договорённости о следующем контакте после отпуска для уточнения статуса документов, менеджер оставил открытый канал связи и назначил дату созвона.</t>
  </si>
  <si>
    <t>1. Недостаточно объяснена инструкция на случай отказа: Менеджер проигнорировал вопрос возможного отказа в финансировании. Лучше добавить: «Если вдруг берайтер решит отказать в финансировании, обязательно уточните причину и спросите, что требуется для одобрения, чтобы мы быстро скорректировали подготовку». Это снимет дополнительные страхи и повысит доверие. 2. Можно чаще акцентировать выгоды курса: Привести явные преимущества, подтверждённые фактами — акцентировать 150 часов немецкого, карьерный центр, официальную сертификацию. Формулировка: «Ваш страх по поводу языка очень частый, поэтому у нас 150 часов специализированного бухгалтерского немецкого с поддержкой преподавателя». Эффект — усиление уникальности продукта. 3. Усилить резюмирование перед завершением: Перед прощанием кратко проговорить следующие шаги, чтобы клиент точно их запомнил. Лучше было бы сказать: «Итак, мы высылаем памятку и тренажёр, следующий звонок — 23-го, вы сможете в любое время задать вопрос по WhatsApp или почте». Это добавит структуры и уверенности.</t>
  </si>
  <si>
    <t>1. Снижение тревоги через нормализацию: Фраза «бирайтер – это не генератор, он не будет ставить вам оценки за немецкий, он хочет видеть именно вашу мотивацию и осознанный выбор… Главное говорить верно, четко и пусть даже простыми фразами.» Сработало за счет снятия страха (Техника: нормализация; Массовая техника). 2. Поддержка при озвучивании страхов: Быстрая и тёплая реакция на беспокойство клиента относительно уровня немецкого и тестов — «Не переживайте, мы с вами до самого дня большого трудоустройства… по всем вопросам всегда поможем». Это успокаивает и создаёт ощущение поддержки (Техника: эмпатия; Массовая техника). 3. Открытый канал связи: Сообщение «По любым вопросам, пожалуйста, пишите в чат с Тернмастером. Я с вами на связи, отвечу абсолютно по любым вопросам.» — работает на снижение барьера обращения и укрепляет доверие (Техника: работа с возражениями и поддержка; Массовая техника).</t>
  </si>
  <si>
    <t>А) Психологический и демографический портрет: Клиент — женщина, Татьяна, взрослый возраст (20 лет опыта, работала по специальности в Германии, уверена, структурирована), высокая информационная грамотность, строгий и аналитический подход к процессу, проявляет инициативу и активно высказывает свои опасения. Сомнения по немецкому и нюансам процесса. В разговоре использует факты, малоэмоциональна, спокойна. Б) Цели и приоритеты: Главная задача — легкое и уверенное развитие профессиональной карьеры по специальности, максимально быстрое трудоустройство, желание учиться по профильной программе. Основная боль — страх отказа из-за языка, неуверенность в специфике бюрократического процесса. Мотивация: быстро начать в своей сфере, подтверждение квалификации. В) Для маркетинга: Тексты должны давать чёткие ответы по проверкам немецкого, особенностям терминов, поддержке на всех этапах, выгоды курса (оформление документов, языковая адаптация). Хорошо работают инструменты-памятки, описание поддержки, карьерные сервисы. Можно упоминать успешные кейсы студентов с B1-B2 уровнем. Персону можно масштабировать на сегмент зрелых профессионалов-иммигрантов, хорошо понимающих процесс, но неуверенных в языке и нюансах немецкой бюрократии.</t>
  </si>
  <si>
    <t>Разговор завершился логично, все участники попрощались, диалог был завершён естественно, с финальными фразами. Не было технических сбоев.</t>
  </si>
  <si>
    <t>[00:09:33.22] – Продавец – Хорошего вам отпуска, хорошо отдохнуть., [00:09:35.72] – Клиент – Спасибо, до свидания., [00:09:37.94] – Продавец – До свидания.</t>
  </si>
  <si>
    <t>Звонок полностью соответствует первому контакту по сопровождению: менеджер поздравил с назначением термина, объяснил цель звонка как подготовку к термину, подробно рассказал о встрече с бератером, впервые упомянул памятку и тренажёр и договорился о следующем контакте для дальнейшей подготовки.</t>
  </si>
  <si>
    <t>[00:00:05.86] – Продавец – Поздравляю вас с назначенным термином..., [00:00:05.86] – Продавец – ...обсудили дальнейшие шаги перед термином..., [00:04:48.44] – Продавец – ...я прямо сейчас вам отправлю на почту нашу специальную памятку..., [00:06:11.50] – Продавец – ...я дополнительно направлю вам в WhatsApp разработанный нашей компанией чат-бот..., [00:07:15.34] – Продавец – ...если что, я скажу с вами 20-го, узнаю, есть ли вопросы...</t>
  </si>
  <si>
    <t>196080794_1889857194_fd3cb1</t>
  </si>
  <si>
    <t>https://docs.google.com/document/d/1LSVAHYqc_pFxMVsuIstepKeVY5trKN1NsaX8q7cJ9zI/edit?usp=drivesdk</t>
  </si>
  <si>
    <t>2026-03-18 11:13:21</t>
  </si>
  <si>
    <t>2026-03-18 12:28:26</t>
  </si>
  <si>
    <t>196080794_1889857194</t>
  </si>
  <si>
    <t>+491727250187, Статус: Разговор состоялся</t>
  </si>
  <si>
    <t>14:31:41+01:00</t>
  </si>
  <si>
    <t>Екатерина</t>
  </si>
  <si>
    <t>2026-03-17T12:35:10+01:00</t>
  </si>
  <si>
    <t>https://sternmeister.kommo.com/leads/detail/18464182</t>
  </si>
  <si>
    <t>Менеджер корректно поприветствовала клиента, представилась по имени и обозначила компанию. Поздоровалась вежливо и сразу обозначила, откуда звонит.</t>
  </si>
  <si>
    <t>[00:00:00.03] – Продавец – Добрый день, здравствуйте., [00:00:05.38] – Продавец – Меня зовут Кристина, я менеджер отдела сопровождения компании Штаб-мастера.</t>
  </si>
  <si>
    <t>Менеджер обозначила цель звонка (обсудить дальнейшие шаги, подготовить к термину), озвучила примерную длительность 5-10 минут, но не спросила прямо, удобно ли говорить, однако косвенно уточнила возможность обсуждения сейчас. Рекомендуется более явно уточнять удобство разговора.</t>
  </si>
  <si>
    <t>[00:00:05.38] – Продавец – Поздравляю вас на удачный термин, мы тоже на серьезный шаг вперед. Подскажите, пожалуйста, будет у вас буквально 5-10 минут, чтобы мы могли с вами обсудить наши дальнейшие шаги перед термином?</t>
  </si>
  <si>
    <t>Менеджер прямо поинтересовалась состоянием, задала соответствующий вопрос про волнение перед термином.</t>
  </si>
  <si>
    <t>[00:00:19.96] – Продавец – Подскажите, пожалуйста, как вы себя чувствуете перед предстоящим термином? Есть ли волнение по поводу термина?</t>
  </si>
  <si>
    <t>Менеджер поддержала клиента и нормализовала потенциальное волнение, объяснила, что подобные чувства типичны, рассказала об опыте компании, выразила готовность вести клиента. Клиент явно не демонстрировал сильного волнения, но получил поддержку.</t>
  </si>
  <si>
    <t>[00:02:00.39] – Продавец – Я вас поняла. В целом, сразу скажу, что волноваться здесь не стоит перед термином, поскольку мы практически все наши коллеги переживают перед первым термином подобного формата. Но я хочу вас успокоить сразу. Мы готовим с таким термином каждый день. У нас огромный опыт накопленный. Вы будете не одна. Мы проведем вас через весь этот процесс и расскажу в целом, чтобы у вас было понимание, как будут проходить встречи по данному термину, чтобы у вас была полная картинка.</t>
  </si>
  <si>
    <t>Менеджер подробно пояснила, кто такой бератер (консультант) и его задачи на встрече, а также цель встречи.</t>
  </si>
  <si>
    <t>[00:02:36.08] – Продавец – Директор – это ваш консультант в субцентре, и его задача – это убедиться, что выбранные вами курсы повышения квалификации действительно помогут вам выйти на рынок. И что выбранный вами курс повышения квалификации действительно поможет вам длительно разобраться, что вы закончили курс и точно входите на работу. Будут задавать разные вопросы о вашей мотивации, о вашем опыте, о самом курсе будут спрашивать.</t>
  </si>
  <si>
    <t>Менеджер привела конкретные примеры типичных вопросов: почему выбрали направление, содержание курса, планы после обучения и пр.</t>
  </si>
  <si>
    <t>[00:03:06.13] – Продавец – Типичные вопросы, которые задают брайтеры, почему вы выбрали именно бухгалтерию, знаете ли вы содержание курса, сколько он лится, где планируете работать после обучения, если спортивного будущего запрашивают. То есть это все стандартные вопросы, к которым нам нужно будет с вами просто подготовиться.</t>
  </si>
  <si>
    <t>Менеджер объяснила, что встреча — не экзамен, отметила важность мотивации и того, что язык не должен быть безупречным — главное уверенность.</t>
  </si>
  <si>
    <t>[00:03:26.31] – Продавец – Здесь тоже хочу отметить момент, что важно понимать, что брайтер это не экзаменатор, он не ставит вам оценок за немецкий язык, он хочет увидеть именно вашу мотивацию и созданный выбор. Даже если у вас сейчас пока не получилось с БА им встать, это нормально. Главное говорить уверенно, четко, пусть даже простыми фразами.</t>
  </si>
  <si>
    <t>Менеджер сообщила об отправке памятки для подготовки к термину и назвала канал отправки — e-mail.</t>
  </si>
  <si>
    <t>[00:03:46.78] – Продавец – И чтобы мы могли начать уже сегодня готовиться к 20 числа, я вам прям сегодня отправлю памятку на e-mail.</t>
  </si>
  <si>
    <t>Менеджер подробно объяснила, что в памятке: 19 вопросов/ответов, фразы-спасатели, раздел с ловушками, транскрипции, переводы и рекомендации по логике ответов.</t>
  </si>
  <si>
    <t>[00:03:46.78] – Продавец – Памятка из 19 вопросов, это документ, разработан специально для наших будущих студентов. 19 вопросов в данных чатах выбирает разготовленные вариантами ответов на немецком, транскрипции, как правильно читать их, переводом на русский язык., [00:04:11.23] – Продавец – Что еще есть в памятке? Также в памятке есть раздел Фраза спасателя, это фраза, которая поможет вам, если вы не поняли вопрос или вам нужно время подумать, запомнить тишину, так скажем., [00:04:20.96] – Продавец – Еще очень важный раздел, обратите на него внимание, это типичная ловушка оператора, там описаны каверзные вопросы, как выбирать, хватит ли вам уровня языка, чтобы работать в бухгалтерии, и правильные именно стратегии на них ответа.</t>
  </si>
  <si>
    <t>Менеджер сообщила о наличии тренажёра (чат-бота) для отработки вопросов и пояснила его назначение.</t>
  </si>
  <si>
    <t>[00:05:09.40] – Продавец – Также дополнительно еще хочу вам направить, чтобы вы успешно могли подготовиться к термину наш EGPT-чат-бот. Он открывается прямо в браузере и задает вопросы от ресабирайтера. Ему можно будет отвечать прям по памятке. Он еще и обратную связь дает.</t>
  </si>
  <si>
    <t>Явных возражений или сомнений в разговоре не было. Клиент не выражал страха перед термином, отказа, или других сомнений.</t>
  </si>
  <si>
    <t>Клиент не озвучивал возражений или сомнений, требующих отдельной отработки.</t>
  </si>
  <si>
    <t>Клиент не задавал вопросов. Все реплики носили согласительный или пояснительный характер.</t>
  </si>
  <si>
    <t>Менеджер обозначила следующий контакт: с клиентом свяжется коллега (специалист по подготовке к термину) на следующий день, чтобы провести репетицию.</t>
  </si>
  <si>
    <t>[00:08:15.51] – Продавец – Он свяжется с вами завтра, проведет с вами полноценную репетицию разговора, как раз вы сегодня по памятке позанимаетесь, и, соответственно, поможет вам сформулировать ответы на ключевые вопросы на немецком языке...</t>
  </si>
  <si>
    <t>Менеджер ясно сообщил, что Клиент может обращаться с вопросами через WhatsApp компании.</t>
  </si>
  <si>
    <t>[00:09:20.52] – Продавец – Если у вас есть какие-либо вопросы, пожалуйста, пишите в WhatsApp Штермастера, с вами свяжемся, обязательно ответим на ваши вопросы.</t>
  </si>
  <si>
    <t>Менеджер поинтересовалась, стало ли Клиенту понятнее, чего ожидать, и есть ли теперь больше уверенности.</t>
  </si>
  <si>
    <t>[00:05:24.47] – Продавец – А также подскажите, пожалуйста, как себя чувствуете после нашего разговора? Стало ли вам более понятно, чего ждать на термине? Появилась ли больше уверенность в целом?</t>
  </si>
  <si>
    <t>Менеджер дала инструкции по дальнейшим шагам — что после успешного термина документы передаются в агентур фюр арбайт, надо следить за сроком следующего термина.</t>
  </si>
  <si>
    <t>[00:06:04.64] – Продавец – Также хотелось бы проговорить, у вас хороший шанс на получение финансирования. ... если термин в топ-центре придет успешно, ваши документы уже должны передать агентам Феррарбайд. ... Далее они назначат вам новый термин и важно попросить его сделать как можно быстрее, чтобы не пропустить именно начало потока.</t>
  </si>
  <si>
    <t>Менеджер детально объяснил, как действовать при отказе: сразу выяснить причину, спросить рекомендации для получения финансирования, зафиксировать ответы письменно для подачи апелляции.</t>
  </si>
  <si>
    <t>[00:06:34.74] – Продавец – ... если по каким-либо причинам бирайтер вам не одобрит финансирование, это очень тоже важно. Во время термина нужно сразу выяснить причину и спросить, как он видит ваше развитие и чего вам не хватает, чтобы получить именно финансирование. ... в писемной форме обязательно, чтобы вам пришел ответ от бирайтера. ... чтобы в случае чего вы могли подать на апелляцию. ... чтобы у вас было хотя бы четкое понимание, чего вам не хватает для финансирования, чтобы в дальнейшем это финансирование получить.</t>
  </si>
  <si>
    <t>Менеджер не сообщил о контакте после термина и не обозначил дальнейшего сопровождения (например, что будет связь после встречи с бератером для помощи с последующими шагами).</t>
  </si>
  <si>
    <t>Продавец был вежлив, использовал благодарности, доброжелательно подстраивался по тону, несколько раз использовал "пожалуйста", "спасибо" и закончил разговор добрыми пожеланиями. Однако по имени клиента обращений меньше трёх, но общий стиль компенсирует этот недостаток.</t>
  </si>
  <si>
    <t>[00:00:05.38] – Продавец – Подскажите, пожалуйста..., [00:06:04.64] – Продавец – Также хотелось бы проговорить..., [00:09:20.52] – Продавец – Спасибо, Екатерина, доброго вам дня, до свидания., [00:09:36.48] – Продавец – До свидания.</t>
  </si>
  <si>
    <t>Продавец поддерживал живой контакт, реагировал на комментарии Клиента, перефразировал сказанное, уточнял детали, вставлял поддерживающие фразы; диалог поддерживался в живом темпе.</t>
  </si>
  <si>
    <t>[00:01:47.32] – Продавец – Я вас поняла. Ну, состоит пока на жопе, все верно понимаю? С Рарбатичем есть переводительность?, [00:02:00.39] – Продавец – Я вас поняла., [00:02:34.70] – Клиент – Да, да., [00:03:26.31] – Продавец – Здесь тоже хочу отметить момент..., [00:05:32.30] – Клиент – Да, понятно все., [00:06:04.64] – Продавец – Также хотелось бы проговорить...</t>
  </si>
  <si>
    <t>Критических ошибок нет: Продавец не дезинформировал по курсу, лицензиям и AZAV, не отговаривал, не проявлял негатив к компании/клиенту, не был агрессивен, не 'сливал' клиента, был доброжелателен и четко обозначал шаги.</t>
  </si>
  <si>
    <t>[00:07:53.78] – Продавец – ...хочу вам пожелать удачи. Уверена, что у вас все пройдет хорошо. Желаю вам получить не гуд сайны и, конечно же, будем рады вас видеть в наших учениках уже в дальнейшем.</t>
  </si>
  <si>
    <t>Все ответы были корректны и понятны, неправильной информации не было, коммуникация уважительная, вопросов игнорирования или давления не обнаружено.</t>
  </si>
  <si>
    <t>[00:05:32.30] – Клиент – Да, понятно все. Прикольно, что есть подготовка какая-то. Не надо обумыть и что-то говорить. Для чего и как, непонятно. Как потом объясняться., [00:05:50.47] – Продавец – Это важно. Это очень важно, да, я с вами согласна, потому что бирайтера каждая встреча проходит как собеседование, а когда мы готовы, знаем вопрос, нам уже в любом случае комфортнее ориентироваться.</t>
  </si>
  <si>
    <t>Никаких гарантий трудоустройства, разглашения внутренних данных, неправильных объяснений относительно лицензий или формата курса не зафиксировано.</t>
  </si>
  <si>
    <t>А) Скрипт: 1) Приветствие и представление; 2) Поздравление с назначением термина, предложение обсудить шаги (цель и длительность разговора); 3) Уточнение настроя и опыта Клиента; 4) Сообщение поддержки и описание своего участия; 5) Объяснение ролей и процесса встречи с бератером, объяснение типовых вопросов; 6) Уточнение требований и нормализация страха; 7) Информирование о памятке и отправке на e-mail + разъяснение структуры памятки; 8) Озвучивание о тренажёре/боте для подготовки, преимущества его использования; 9) Проверка уверенности клиента после разговора (фидбек); 10) Инструкции по дальнейшим шагам, что делать если отказ/одобрение; 11) Предложение контакта с коллегой для дальнейшей подготовки и репетиции; 12) Финальное открытие канала связи и прощание. Б) Особенность — последовательная и структурированная подача, упор на поддержку, прояснение нюансов процесса. В) Сработали элементы: подробное объяснение процесса, снятие тревожности, структура вопросов, предложение помощи; клиенты реагировал "да", "понятно", "круто". Г) Не сработало: не было видимых моментов недостаточного вовлечения.</t>
  </si>
  <si>
    <t>[00:00:05.38] – Продавец – Меня зовут Кристина, я менеджер отдела сопровождения компании Штаб-мастера., [00:03:46.78] – Продавец – я вам прям сегодня отправлю памятку на e-mail., [00:08:15.51] – Продавец – Он свяжется с вами завтра, проведет с вами полноценную репетицию разговора..., [00:09:20.52] – Продавец – Если у вас есть какие-либо вопросы, пожалуйста, пишите в WhatsApp Штермастера...</t>
  </si>
  <si>
    <t>А) Разговор завершился успешно, Клиент согласен на дальнейшую подготовку, принял все материалы, не дал отказа, проявил готовность взаимодействовать далее. Б) На этапе закрытия Клиент дал положительную обратную связь, выразил готовность ждать контакта коллеги. В) Продавец завершил оптимистично, канал поддержки открыт, финальные слова позитивные. Г) Тактика продолжения диалога — предложение конкретного шага (репетиция с коллегой, open contact).</t>
  </si>
  <si>
    <t>[00:08:15.51] – Продавец – Он свяжется с вами завтра, проведет с вами полноценную репетицию разговора..., [00:09:20.52] – Продавец – Если у вас есть какие-либо вопросы, пожалуйста, пишите в WhatsApp Штермастера...</t>
  </si>
  <si>
    <t>А) Менеджер представилась, поздравила клиента с назначением термина, объяснила цель звонка (подготовка к встрече с бератером), сняла волнение, объяснила типичные вопросы и формат встречи, отправила памятку на e-mail, рассказала о тренажёре-боте, дала пошаговые рекомендации при успешном или неудачном исходе, договорилась о следующем контакте с коллегой и оставила канал связи. Б) Реакция Клиента: спокойная, местами заинтересованная, позитивная; отмечал полезность подготовки, не проявлял раздражения/сомнения. В) Достигнуты договорённости: контакт с коллегой для репетиции, получение памятки по почте, открытый канал связи для дальнейших вопросов.</t>
  </si>
  <si>
    <t>1. Не проговорено дальнейшее сопровождение после прохождения термина. Фраза: отсутствует. Контекст: не рассказано, будет ли связь с клиентом и какие шаги будут после встречи с бератером. Как следовало сказать: "После термина я свяжусь с вами, помогу разобраться с дальнейшими шагами и при необходимости помогу подготовить апелляцию или пройти повторный термин". Это повысило бы уверенность и ощущение поддержки.
2. Недостаточно явно уточнено удобство для разговора. Фраза: "будет у вас буквально 5-10 минут...". Следовало добавить: "Скажите, удобно ли сейчас говорить?". Это улучшает уважение к клиенту.
3. Не было минимум трёх обращений по имени клиента в ходе разговора, хотя стиль был вежливый. Лучше периодически обращаться по имени для персонификации: "Екатерина, буду на связи...".
4. Продавец не резюмировал финально следующий шаг (например: "Кратко подытожу: вы сегодня изучаете памятку, завтра коллега свяжется с вами для репетиции"). Это усилило бы чувство структуры и уверенности.</t>
  </si>
  <si>
    <t>1. Нормализация переживаний ('Снятие тревожности'). Фраза: "Не стоит волноваться... все наши коллеги переживают... мы готовим с таким термином каждый день...". Контекст: после описания опыта работы и предыдущих неудач со стороны клиента. Это снижает стресс и мотивирует продолжить процесс. Техника — массовая, приём "storytelling+рефрейминг".
2. Детальное описание содержания памятки для подготовки. Фраза: "Памятка из 19 вопросов... готовые варианты ответов на немецком, транскрипции, перевод... фразы-спасатели". Контекст: первый этап подготовки, объяснялся инструментарий. Это вызывает доверие, снижает тревожность, мотивирует готовиться. Техника — массовая, приём "акцент на помощи и инструментах".
3. Объяснение действий при отказе в финансировании и важности письменной фиксации. Фраза: "В писемной форме обязательно, чтобы вам пришел ответ от бирайтера... чтобы могли подать на апелляцию". Контекст: обсуждение риска отказа. Это повышает ощущение защищённости клиента и грамотности компании. Техника — массовая, приём "упор на процесс и защиту интересов клиента".</t>
  </si>
  <si>
    <t>А) Психологический и демографический портрет: Женщина, имя Екатерина, проживает в Германии, опыт работы "около полугода", уверенность средняя, проявляет осторожность, но не страх, готова слушать и выполнять рекомендации, без сильных эмоциональных реакций. Проявляет прагматизм (отказ от низкооплачиваемой работы), спокойно реагирует на предложения, без излишних вопросов, соглашается с планом. Б) Цели и приоритеты: Клиент ищет возможность выйти на стабильную работу по профилю, не желает возвращаться на низкоквалифицированную работу, ключевая цель — повышение квалификации, повышение дохода и легализация статуса ("не гоняют, чтобы я шла на уборки"). Основная боль — риск не найти работу после курса, нерелевантность предыдущего опыта, низкая мотивация к "уборкам". Сроки — как можно быстрее попасть на курс (судя по реакции на шаги и согласие готовиться). В) Маркетинговые выводы: Клиенты ценят подробную инструкцию, снижение тревожности и поддержку на всех этапах, ярко откликаются на понятные пошаговые гайды, боятся отказа, ценят персональное сопровождение и возможность апелляции, не задают много вопросов, если механизм объяснён понятно; актуально акцентировать на "персональной поддержке на каждом этапе" и "детализированных памятках/гайдах".</t>
  </si>
  <si>
    <t>[00:01:14.84] – Клиент – Я говорю, реально, на уборки не могу. Ну, как минимум, я уже работала и, ну, не очень соблазняет, за копейки подозрает школы, всякое такое, то на опыт уже не есть, так сказать.</t>
  </si>
  <si>
    <t>Разговор завершился логично, были финальные прощальные фразы с обеих сторон, технических сбоев и резких прерываний не было.</t>
  </si>
  <si>
    <t>[00:09:30.60] – Продавец – Спасибо, Екатерина, доброго вам дня, до свидания., [00:09:33.33] – Клиент – Хорошего дня, до свидания., [00:09:36.48] – Продавец – До свидания.</t>
  </si>
  <si>
    <t>Это был первый контакт сопровождения: Менеджер поздравляет с назначением термина, говорит, что будет на связи до праздника, впервые объясняет формат встречи с бератером и отправляет памятку. Нет признаков вторичного/финального контакта.</t>
  </si>
  <si>
    <t>[00:00:05.38] – Продавец – Поздравляю вас на удачный термин, мы тоже на серьезный шаг вперед., [00:00:19.96] – Продавец – Замечательно. Я буду с вами на связи до самого праздника термина. Моя задача подготовить вас, ответить на все вопросы и сделать так, чтобы вы пришли на встречу с брайтером спокойно и уверенно., [00:03:46.78] – Продавец – я вам прям сегодня отправлю памятку на e-mail.</t>
  </si>
  <si>
    <t>173080675_1889874671_e7a98c</t>
  </si>
  <si>
    <t>https://docs.google.com/document/d/1hVfTxDVEaQ-Gi1pULoymnI5I9CD8oQyoLEs6zoQOKn4/edit?usp=drivesdk</t>
  </si>
  <si>
    <t>2026-03-18 11:16:06</t>
  </si>
  <si>
    <t>2026-03-18 12:29:25</t>
  </si>
  <si>
    <t>173080675_1889874671</t>
  </si>
  <si>
    <t>+491703830098, Статус: Разговор состоялся</t>
  </si>
  <si>
    <t>15:43:31+01:00</t>
  </si>
  <si>
    <t>Tetiana Dzhakeli</t>
  </si>
  <si>
    <t>2026-03-17T13:49:16+01:00</t>
  </si>
  <si>
    <t>Консультация перед термином АА</t>
  </si>
  <si>
    <t>https://sternmeister.kommo.com/leads/detail/18465282</t>
  </si>
  <si>
    <t>Менеджер поприветствовал клиента, но не представился и не назвал компанию. Он просто сказал: 'Здравствуйте еще раз. Здравствуйте.' Не было озвучено ни имени, ни компании SternMeister во вступлении. Это снижает уровень доверия и затрудняет идентификацию источника звонка для клиента. Рекомендация: всегда представляться и называть компанию в начале звонка.</t>
  </si>
  <si>
    <t>[00:00:02.860] – Продавец – Здравствуйте еще раз. Здравствуйте. Подскажите, сейчас вам удобно рассказать?</t>
  </si>
  <si>
    <t>Менеджер обозначил цель звонка (подготовка к термину, сопровождение до встречи с бератером) и уточнил, удобно ли клиенту говорить. Про длительность разговора не сказал, но формат и цель были обозначены. Это соответствует стандарту.</t>
  </si>
  <si>
    <t>[00:00:02.860] – Продавец – Здравствуйте еще раз. Здравствуйте. Подскажите, сейчас вам удобно рассказать? [00:00:10.780] – Продавец – Отлично. Тогда расскажу, зачем я вам звоню. Я буду с вами на протяжении всего времени до самого термина. И моя задача помочь вам подготовиться, ответить на все вопросы и сделать так, чтобы вы пришли на встречу с драйвером спокойно и, соответственно, уверенно.</t>
  </si>
  <si>
    <t>Менеджер прямо спросил клиента о его самочувствии и волнении перед терминацией: 'Расскажите, пожалуйста, как вы себя чувствуете? Есть ли волнение по поводу предстоящего термина?' Это позволяет установить эмоциональный контакт и подготовиться к работе с возражениями.</t>
  </si>
  <si>
    <t>[00:00:10.780] – Продавец – Расскажите, пожалуйста, как вы себя чувствуете? Есть ли волнение по поводу предстоящего термина?</t>
  </si>
  <si>
    <t>Клиент озвучил, что есть волнение. Менеджер поддержала, нормализовала переживания, объяснила, что это нормально и все через это проходят, особенно при смене профессии и жизни в новой стране. Дала понять, что в Германии бухгалтерия чуть проще, чем в СНГ, и рассказала об организации процесса обучения и поддержке на курсе.</t>
  </si>
  <si>
    <t>[00:01:46.780] – Продавец – Я вас поняла. То есть переживаете именно по работе, что касается бухгалтерии. Ну, в Алмении, на самом деле, это нормально, когда мы переходим к новой профессии, к чему-то новому в нашей жизни. Тем более, да, там, новая страна для нас, новый менталитет. Я вас прекрасно понимаю, мы все через это прошли. ... И поддерживаем на протяжении всего обучения, если что-то непонятно, куратор, преподаватель на связи, все материалы вышли, всегда все в записи.</t>
  </si>
  <si>
    <t>Менеджер объяснил, кто такой бератер, какова цель встречи. Описал, что бератер — это консультант, который смотрит, поможет ли выбранный курс выйти на рынок труда (финальная точка — трудоустройство). Также указал, что будут вопросы о мотивации, опыте и будущем трудоустройстве.</t>
  </si>
  <si>
    <t>[00:12:29.680] – Продавец – ...давайте я вам кратко расскажу, поскольку у вас термин тогда отменился, как будет проходить встреча с бирайтером, чтобы у вас была полная картина и понимание того, что вас не будет страшить. Хорошо? Угу. То есть бирайтер – это ваш консультант, агент инферайт. Его задача – убедиться, что выбранный вами курс повышения квалификации действительно поможет вам выйти на рынок труда. То есть финальная точка – это, естественно, трудоустройство. Он будет задавать вам вопросы. Он спросит про вашу мотивацию, про ваш опыт.</t>
  </si>
  <si>
    <t>Менеджер рассказал о типичных вопросах: почему выбран бухгалтерский курс, знаете ли содержание, сколько длится, планы на работу после обучения. Также добавлено, что есть типичные вопросы по мотивации, содержанию, планам. Объяснил, зачем — чтобы понять мотивацию клиента.</t>
  </si>
  <si>
    <t>[00:12:29.680] – Продавец – И есть типичные вопросы, которые будут: почему вы выбрали бухгалтерию, знаете ли вы содержание курса, сколько он длится, картину будущего, где планируете работать после обучения. То есть все это стандартные вопросы, которые можно и нужно нам будет с вами подготовиться.</t>
  </si>
  <si>
    <t>Менеджер объяснил, что бератер — не экзаменатор, немецкий не критичен, главное — мотивация и осознанный выбор. Это помогает снизить страх перед формальностями.</t>
  </si>
  <si>
    <t>[00:12:29.680] – Продавец – ...биряйтер не экзаменатор, он не будет ставить оценку за немецкий, тем более вас уже и хвалят за него. Он хочет именно увидеть вашу мотивацию и осознанный выбор. Поэтому даже немецкий не на уровне носителя – это абсолютно нормально, главное говорить четко и уверенно.</t>
  </si>
  <si>
    <t>Менеджер сообщил, что отправит памятку 'Подготовка к термину'. Названные каналы: WhatsApp, e-mail. Клиенту объяснили, что материалы будут предоставлены.</t>
  </si>
  <si>
    <t>[00:12:29.680] – Продавец – ...я вам уже сегодня отправлю памятку на WhatsApp, на e-mail. Памятка называется 'Подготовка к термину'.</t>
  </si>
  <si>
    <t>Менеджер объяснил, что в памятке: 19 типовых вопросов, готовые варианты ответов на немецком, фразы-спасатели, ловушки-аспиратора. Четко изложил структуру и пользу памятки.</t>
  </si>
  <si>
    <t>[00:12:29.680] – Продавец – Здесь документ, который мы разработали специально для наших будущих студентов. В нем собрано 19 самых частых вопросов от бирайтеров с готовыми вариантами ответов на немецком. Также в памятке есть еще фраза 'спасатель'...И еще один очень важный раздел – это типичная ловушка-аспиратора. Там написаны каверзные вопросы, которые бирайтеры иногда задают, и правильные ответы.</t>
  </si>
  <si>
    <t>Менеджер указал, что дополнительно направит клиенту WhatsApp G5 Chatbot (бот-тренажер), чтобы тренироваться отвечать по памятке. Описал, что это тренажер, которым можно пользоваться для подготовки к встрече с берайтером.</t>
  </si>
  <si>
    <t>[00:16:08.760] – Продавец – ...Я вам для того, чтобы вы максимально были уверены, что на встрече с драйтером, дополнительно направлю WhatsApp G5 Chatbot. Это e-bot, он прямо в браузере открывается. ...Вы можете ему как раз-таки отвечать по памятке, от себя добавлять ваш словарный запас, это позволяет.</t>
  </si>
  <si>
    <t>Клиент озвучил ряд сомнений, среди которых: страх перед термином, страх отказа в финансировании ('сейчас говорят, что мало дают разрешений...'), низкий уровень немецкого ('на работе так себе применяла уже немецкий...я понимаю, что я не очень хорошо говорю...'), непонимание процесса Jobcenter или предыдущего опыта получения отказа, сомнения, справится ли с работой после курса. Все эти моменты были проговорены клиентом.</t>
  </si>
  <si>
    <t>[00:00:34.420] – Клиент – ...некоторые моменты пугают в плане смогу ли...[00:06:08.500] – Клиент – ...думаю, если за это время как к вам пойду или параллельно еще курсы какие-то...[00:12:08.740] – Клиент – Сейчас говорят, что мало дают разрешений. Я тоже так слышу... [00:10:00.000] – Клиент – ...но мне даже не допустили к термину. Мой термин удалили, ну то есть сказали, что я это не потяну, мне это не нужно уже в моем возрасте.</t>
  </si>
  <si>
    <t>Все озвученные сомнения и страхи клиентки были корректно и подробно отработаны: Менеджер успокаивал, делился своей компетентностью, объяснял процесс, сравнивал с опытом других ('Я вас прекрасно понимаю, мы все через это прошли'), дал техническую и психологическую поддержку ('с вашим опытом вы обязательно разберетесь', 'все материалы вышли, всегда все в записи'). По дальнейшей процедуре сопровождал лично или передавал коллеге.</t>
  </si>
  <si>
    <t>[00:01:46.780] – Продавец – ...Я вас прекрасно понимаю, мы все через это прошли... [00:07:16.580] – Продавец – ...с BIM работают люди прекрасно в бухгалтерии. Тем более, главное, чтобы это налоги знали на немецком... [00:12:29.680] – Продавец – ...мы проведем вас через весь этот путь, через весь процесс, если будут какие-то тестирования, нужно будет справиться в документах, то есть мы все абсолютно вам предоставим.</t>
  </si>
  <si>
    <t>Клиент задавала уточняющие вопросы о кейсах, процессе оформления, анкетах, дате и формате термина, а также о поддержке по заполнению Арбайтсагентур. Менеджер отвечал подробно и по существу на вопросы, а на сложные вопросы (про анкету) пообещал уточнить у коллеги и организовать прямую связь.</t>
  </si>
  <si>
    <t>[00:04:25.020] – Клиент – Что в этих кейсах? [00:08:35.760] – Клиент – Да, да, да. Именно с дюратором по обучению... [00:19:50.540] – Клиент – ...Я хочу написать. А оно конкретно мне скажет, где вайтербильдинг, что... Вот как мне в этом, может, вы что-то подскажете? [00:20:12.400] – Продавец – Так, я этот вопрос уточню у своего коллеги... [00:21:42.460] – Продавец – Хорошо. Я сегодня...</t>
  </si>
  <si>
    <t>Менеджер обозначил следующие контакты: сам позвонит 20-го числа после часа; отдельно договорился, что коллега свяжется с клиенткой завтра после 15:00; клиентка подтвердила обе договоренности.</t>
  </si>
  <si>
    <t>[00:17:52.320] – Клиент – Двадцатая, двадцатая, сейчас я посмотрю. Пятница. А пятница. Я смогу после двенадцати, ну где-то после часа, давайте. [00:18:09.980] – Продавец – После часа. Ага, зафиксируйтесь. [00:21:21.140] – Клиент – Мы опять же после... [00:21:23.840] – Продавец – Трех. [00:21:26.000] – Клиент – Нет, завтра после трех я до полутри всего работаю, пока мне переодеться надо. Буду свободна...</t>
  </si>
  <si>
    <t>Менеджер неоднократно давал понять, что доступны для связи, отвечали на вопросы по WhatsApp, просили писать, если появятся вопросы, и подтверждали поддержку до самого термина.</t>
  </si>
  <si>
    <t>[00:24:43.260] – Продавец – ...Если у вас какие-то вопросы, обязательно пишите в чат в WhatsApp, мы с вами на связи.</t>
  </si>
  <si>
    <t>Менеджер прямо спросил: 'Скажите, как вы себя чувствуете после нашего разговора? Стало ли вам более понятно, чего ждать на термине? Появилось ли больше уверенности?' Клиентка ответила, что стало понятнее.</t>
  </si>
  <si>
    <t>[00:18:23.280] – Продавец – Скажите, как вы себя чувствуете после нашего разговора? Стало ли вам более понятно, чего ждать на термине? Появилось ли больше уверенности?</t>
  </si>
  <si>
    <t>Менеджер не объяснил, какие действия нужно делать после успешного получения одобрения термина. В фокусе была подготовка к самой встрече и процедура сопровождения до термина, но нет описания следующих шагов после одобрения. Рекомендация: добавить разъяснение, что происходит дальше.</t>
  </si>
  <si>
    <t>Менеджер не объяснил, что делать клиенту, если бератер откажет в финансировании. Эта информация отсутствует в разговоре. Рекомендация: добавить описание алгоритма действий на случай отказа в будущем диалоге.</t>
  </si>
  <si>
    <t>Менеджер дал понять, что будет сопровождение по всем процедурам (прямое участие куратора и коллеги), что поддержка есть до самого дня термина и далее (особенно через коллегу Максима).</t>
  </si>
  <si>
    <t>[00:22:26.100] – Продавец – Да, давайте его тогда решим и уже с ним как раз договоритесь о дальнейшем плане, а я вам всю информацию вышлю. Он будет на связи до самого дня термина, Максим. И также будет сопровождать вас уже непосредственно в самом агентстве Феррабайт.</t>
  </si>
  <si>
    <t>Продавец был максимально корректен, внимателен, вежлив (использовал слова: 'я вас поняла', 'очень важно', 'абсолютно правильно', 'пожалуйста', 'хорошо', 'спасибо'), обращался по имени (Татьяна), поддерживал тёплый, эмпатичный стиль: 'Я вас прекрасно понимаю', 'Вы делаете абсолютно правильно', 'Поверьте мне, у вас достаточно хороший результат'. Тональность соответствовала эмоциональному фону клиента.</t>
  </si>
  <si>
    <t>[00:08:35.760] – Продавец – А подскажите, пожалуйста, Татьяна, а ранее у вас уже были подобного рода термины ... [00:12:29.680] – Продавец – ...я вас прекрасно понимаю... [00:24:55.320] – Продавец – Ну вот сейчас там, где смайлики, вот этот, да? [00:25:03.740] – Продавец – Ну хорошо, да, доброго дня...</t>
  </si>
  <si>
    <t>Продавец активно слушал, реагировал на реплики, перефразировал и обобщал важные мысли, давал уточнения и подкреплял словами поддержки: 'Я вас поняла...', 'Вы переживаете...', 'Абсолютно правильное решение...', 'Вы сейчас делаете верно...', 'То есть у вас термин будет...', поддерживал лёгкий и живой темп диалога.</t>
  </si>
  <si>
    <t>[00:01:46.780] – Продавец – Я вас поняла. То есть переживаете именно по работе, что касается бухгалтерии... [00:08:14.180] – Продавец – Да, лучше, конечно, отталкиваться от того, что мы умеем. Нам... гораздо проще с вами будет реализовать себя... [00:08:35.760] – Продавец – А подскажите, пожалуйста, Татьяна, а ранее у вас уже были подобного рода термины...</t>
  </si>
  <si>
    <t>Критических ошибок не зафиксировано: не было негативных высказываний, дезинформации по курсу или сертификатам, отказов, формальных 'сливов' клиента. Продавец предложил конкретные шаги, включил коллегу для решения сложных вопросов. Диалог закрыт на договорённости о следующем контакте.</t>
  </si>
  <si>
    <t>Ошибок, нарушающих доверие или вводящих в заблуждение, не найдено: информация была истинной, корректной, и ответы — подробными. Отношение уважительное, диалог построен по стандарту.</t>
  </si>
  <si>
    <t>Юридически опасных заявлений, обещаний, разглашения внутренней информации, нарушающих законодательство ФРГ или права Клиента, зафиксировано не было.</t>
  </si>
  <si>
    <t>А) Фактический скрипт: приветствие и проверка, удобно ли говорить; объяснение цели звонка; уточнение состояний (эмоциональных, карьерных); снятие волнения, нормализация переживаний; презентация формата курса/кейсов; обсуждение трудоустройства и актуальности вакансий; проработка языка; объяснение бюрократических процедур и прошлых попыток Клиента; анонс помощи, памятки и тренажёра; фиксация даты следующего контакта и организация поддержки коллеги; открытый канал связи и финальное сопровождение до термина. Б) Особенность — высокая детализация диалога, эмпатия, многочисленная проработка потребностей; нестандарт — передача коллеге для решения специфики анкеты. В) Сработало: Клиент проявила доверие, делилась сомнениями и вопросами, согласилась на последующие контакты. Г) Не сработало: не обсуждены шаги на случай отказа, нет объяснения процесса после успешного термина.</t>
  </si>
  <si>
    <t>[00:00:02.860] – Продавец – Здравствуйте еще раз. Здравствуйте. Подскажите, сейчас вам удобно рассказать?, [00:00:10.780] – Продавец – Тогда расскажу, зачем я вам звоню..., [00:12:29.680] – Продавец – ...я вам уже сегодня отправлю памятку на WhatsApp, на e-mail. Памятка называется 'Подготовка к термину.'</t>
  </si>
  <si>
    <t>А) Разговор завершен на позитивной ноте, с двумя зафиксированными следующими шагами: контакт Продавца (20 числа) и коллеги (по анкете). Б) Клиент не проявила сомнений, наоборот, выразила, что стала спокойнее: 'Отлично, да. Ну, конечно, появилось.' В) Продавец всё сделал корректно: зафиксировал план, организовал передачу вопросов и поддержку, сохранил открытые каналы связи. Г) Тактика: если бы Клиент продолжил сомнения, Продавцу следовало бы ещё раз проговорить, что будет помощь в случае любого исхода термина.</t>
  </si>
  <si>
    <t>[00:17:52.320] – Клиент – Двадцатая...после часа, давайте. [00:24:43.260] – Продавец – Ну, там, если с Максимом уже будете созваниваться. Если у вас какие-то вопросы, обязательно пишите в чат в WhatsApp, мы с вами на связи.</t>
  </si>
  <si>
    <t>А) Звонок длился почти 25 минут, обсуждались: эмоциональное состояние, мотивация клиента, детали работы/обучения, вопросы трудоустройства, процессы Jobcenter/бератеров, уровень немецкого, поддержка программ, оформление документов и анкеты, отправка памятки и тренажёра, открытие дополнительного канала поддержки, фиксация следующих контактов. Б) Клиент проявляла и сомнение, и высокий интерес, рефлексировала на поддержку Продавца, задавала вопросы. В) Зафиксированы две точки контакта: звонок менеджера 20 числа после часа и связь с коллегой Максимом для решения блока по анкете.</t>
  </si>
  <si>
    <t>1. Отсутствие представления себя и компании в начале. Контекст: начало разговора; Клиент не знает, кто звонит. Надо: 'Здравствуйте, меня зовут Кристина, я представляю компанию SternMeister.' Эффект: выше доверие, меньше барьеров. 2. Нет объяснения этапов после успешного термина. Контекст: разговор сосредоточен только на подготовке, нет инструкции что дальше после получения гутшайна. Надо: кратко описывать, что и куда нести, к чему быть готовой после успешного решения. 3. Нет инструкции на случай отказа. Контекст: опасения отказа были, но если отказ – что делать – не сказано. Лучше: дать схему – обязательно уточнить причины, написать нам, получите рекомендации. 4. Рекомендация: хотя бы раз акцентировать, что сейчас звонит сотрудник SternMeister; может быть важно для CX.</t>
  </si>
  <si>
    <t>1. Глубокое эмпатичное слушание — регулярное отражение мыслей и эмоций клиента: 'Я вас прекрасно понимаю, мы все через это прошли.' Это снизило барьер и вызвало доверие (массовая техника, техника активного слушания). 2. Детализация подготовки — чёткое и позитивное объяснение структуры встречи, вопросов, формата памятки: уменьшило страх и повысило уверенность (массовая техника: антистресс-структурирование). 3. Добавление персонализированной поддержки (передача коллеги, WhatsApp-чат, согласование времени), создание ощущения 'вы не одна, поддержим на всех шагах' — массовая техника поддержки клиента. 4. Использование примера жизненного опыта ('когда-то мы учились кнопочными телефонами...'), storytelling — делает Продавца более человечным и ближе к клиенту.</t>
  </si>
  <si>
    <t>А) Татьяна, активная женщина с бухгалтерским и административным опытом, в Германии уже не первый год. Темперамент — рассудительный, склонен к саморефлексии и анализу рисков (ожидание отказа, переживания по стрессу). Вопросы строит обстоятельно, неторопливо, но последовательно. Б) Цели: получить интенсивное системное знание для релевантного трудоустройства, повысить доход, уйти с низкооплачиваемой/физической работы. Боли — страх отказа по возрасту, сомнения в уровне языка, переживание по стрессовости профессии, неуверенность в собеседовании и процедурах Jobcenter. Мотивация: 'хочется найти, как люди трудоустраивались, насколько это сложно потом', 'получать большую зарплату', 'на кухне мне это не впечатлило'. В) Для маркетинга: сработают акценты на поддержке на всех этапах, готовых кейсах от реальных компаний, массовости вакансий (50 000+), и страхе быть «одной» (группа единомышленников, поддержка куратора). Важно больше позитивных историй/отзывов женщин среднего возраста, объяснить процедуру после термина, дать шаблоны писем для Agentur. Каналы: email, WhatsApp, возможно, личные консультации (ценит офлайн поддержку). Можно масштабировать на сегмент «женщины 40–55+ с опытом бухгалтерии/кадров, ищущие новую профессию в Германии».</t>
  </si>
  <si>
    <t>Разговор был логически завершён, участники попрощались, была понятная структура, не было технических сбоев.</t>
  </si>
  <si>
    <t>[00:25:03.740] – Продавец – Ну хорошо, да, доброго дня. Всего... [00:25:05.660] – Клиент – Хорошего, доброго дня, да..</t>
  </si>
  <si>
    <t>Звонок относится именно к этапу первого контакта сопровождения. Менеджер впервые объясняет цель и форматы, обещает памятку и тренажёр, обсуждает страхи и подготовку к самому термину, озвучивает, что будет на связи до самого дня термина, и договаривается о следующем подготовительном контакте.</t>
  </si>
  <si>
    <t>[00:00:10.780] – Продавец – ...я вам звоню. Я буду с вами на протяжении всего времени до самого термина.</t>
  </si>
  <si>
    <t>172467186_1889826378_6113e6</t>
  </si>
  <si>
    <t>https://docs.google.com/document/d/1PZ6OhZoq2CgN-hgOgGSmXm6g3YHeq0lc4SOhLF1cBsc/edit?usp=drivesdk</t>
  </si>
  <si>
    <t>2026-03-18 11:15:45</t>
  </si>
  <si>
    <t>2026-03-18 12:30:29</t>
  </si>
  <si>
    <t>172467186_1889826378</t>
  </si>
  <si>
    <t>+4917648297993, Статус: Разговор состоялся</t>
  </si>
  <si>
    <t>13:03:18+01:00</t>
  </si>
  <si>
    <t>Olena Al-Wehaily</t>
  </si>
  <si>
    <t>2026-03-17T12:46:09+01:00</t>
  </si>
  <si>
    <t>https://sternmeister.kommo.com/leads/detail/18464324</t>
  </si>
  <si>
    <t>Менеджер корректно поприветствовал Клиента, представился по имени и озвучил компанию. Это выполнено сразу в начале звонка. Однако упоминание компании чуть позже, но всё же она названа. Рекомендация: сокращать задержку между приветствием и представлением компании — озвучивать её сразу после имени.</t>
  </si>
  <si>
    <t>[00:00:00.03] – Продавец – Алена, добрый день, здравствуйте., [00:00:09.40] – Продавец – Да, у нас бывает, что Лена занята, почему у нас разные номера, потому что у нас несколько отделов, и мы переключаемся между линиями, которые свободны, поэтому у нас так получилось, что много номеров., [00:00:20.31] – Продавец – Да, Елена, прошу прощения, меня зовут Кристина, я менеджер сопровождения компании Шторммастер</t>
  </si>
  <si>
    <t>Менеджер не объяснил цель звонка (не обозначено, что это звонок для подготовки к термину), не назвал формат и не спросил, удобно ли Клиенту говорить. В начале разговора сразу происходит объяснение по поводу номера телефона и переход к вопросам по терминалу, без программирования диалога. Рекомендация: всегда обозначать цель и спрашивать об удобстве времени.</t>
  </si>
  <si>
    <t>[00:00:20.31] – Продавец – Да, Елена, прошу прощения, меня зовут Кристина, я менеджер сопровождения компании Шторммастер, в первую очередь поздравляю вас с назначенным термином. Верно? Понимаю, что термин у вас состоится именно в агентстве Арбайт уже?</t>
  </si>
  <si>
    <t>Менеджер уточнил, есть ли у Клиента переживания или сомнения перед предстоящим термином, задав прямой вопрос: "есть ли какие-то переживания по поводу предстоящего термина, может быть, сомнений, опасений?" Это соответствует требованию критерия.</t>
  </si>
  <si>
    <t>[00:05:15.92] – Продавец – Да, конечно. Такого высокого уж нет таких цифр. Подскажите, пожалуйста, а в целом есть ли какие-то переживания по поводу предстоящего термина, может быть, сомнений, опасений?</t>
  </si>
  <si>
    <t>Клиент озвучил, что уверена в себе. Менеджер отреагировал поддержкой, не усиливал волнения и подчеркивал важность уверенности, а также дополнительно разъяснил цели встречи и рассказал о характере вопросов (нормализация). Рекомендация: можно ещё добавить короткую фразу признания уверенности клиента.</t>
  </si>
  <si>
    <t>[00:05:31.00] – Клиент – Нет, я очень уверена в себе, у меня есть что сказать, ни с кем не позволяет. ..., [00:09:48.00] – Продавец – То есть здесь будет четко и уверенно. ...</t>
  </si>
  <si>
    <t>Менеджер подробно объяснил, кто такой бератер, какова цель встречи и какие вопросы будут обсуждаться. Описал, что бератер хочет убедиться в осознанности выбора и мотивации клиента, а задача клиента — показать, что этот курс поможет выйти на рынок труда.</t>
  </si>
  <si>
    <t>[00:08:29.94] – Продавец – ...я вам в целом расскажу, как проходит встреча с бирайтером именно по поводу вайтербильдинга, поскольку до темы термина у них часто спрашивают другие вопросы. И поскольку бирайтер – это ваш консультант с агентством арбайта, у вас задача убедиться, что выбранный вами курс повышения квалификации действительно поможет вам выйти именно на рынок труда, то есть конечный, финишный курс обязательно трудоустройство должно быть. И он будет задавать вам вопросы, в первую очередь, о вашей мотивации, о вашем опыте тоже будут спрашивать и в целом о самом курсе. ...</t>
  </si>
  <si>
    <t>Менеджер привёл примеры типовых вопросов, объяснил, что спросят про мотивацию, содержание курса, длительность, планы на работу, уровень немецкого и т.д. Широко и доступно раскрыта суть блока.</t>
  </si>
  <si>
    <t>[00:09:21.00] – Продавец – Отличные вопросы, которые задают бирайтеры: почему вы выбрали бухгалтерию, знаете ли вы содержание курса, сколько он длится, где планируете работать после обучения, какой у вас уровень немецкого языка, могут спросить. То есть это все-таки стандартные вопросы, которые нужно будет вам и нам с вами подготовить перед встречей с бирайтером.</t>
  </si>
  <si>
    <t>Менеджер объяснил, что бератер не экзаменатор, главная задача — показать мотивацию и сделать осознанный выбор, тем самым нормализовал возможные страхи и снизил волнение по поводу встречи.</t>
  </si>
  <si>
    <t>[00:09:48.00] – Продавец – Тут важно понимать, что бирайтер – это не экзаменатор, он не будет снимать вас, он просто хочет увидеть вашу мотивацию и осознанный выбор.</t>
  </si>
  <si>
    <t>Менеджер обозначил, что отправит памятку (документ для подготовки к термину) и уточнил канал отправки (WhatsApp, а также на почту, но клиент предпочёл WhatsApp). Это полностью соответствует критерию.</t>
  </si>
  <si>
    <t>[00:09:48.00] – Продавец – И у нас есть, я вам отправлю прямо сегодня памятку на немецком языке для подготовки к термину. ..., [00:18:30.38] – Продавец – Вам отправляю информацию, отправлю вам ссылку на GPT-чат-бот и прикреплю файл во вложение на почту, отправлю. Или лучше ватсап?, [00:18:40.02] – Клиент – Нет, лучше на ватсап давать, потому что я там вид адреса изменила, может вдруг что-то не дойдет.</t>
  </si>
  <si>
    <t>Менеджер объяснил, что памятка содержит 19 самых частых вопросов от берайтера с вариантами ответов на немецком языке и прокомментировал пользу памятки (логика ответов, понимание вопросов), что помогает подготовиться к термину.</t>
  </si>
  <si>
    <t>[00:09:48.00] – Продавец – Это документ, который мы разработали для будущих студентов, в нем собраны 19 самых частых вопросов от бирайтера с готовыми вариантами ответов на немецком. ... Главное именно понять логику ответов и подключить фразы до встречи с бирайтером.</t>
  </si>
  <si>
    <t>Менеджер сказал, что отправит и тренажёр (GPT-чат-бот), описал назначение — чат-бот моделирует реальные вопросы от берайтера, даёт обратную связь и советы по подготовке.</t>
  </si>
  <si>
    <t>[00:09:48.00] – Продавец – Я вам дополнительно отправлю разработку нашей компании GPT и чат-бот. Он открывается в браузере и задает вопросы прямо от бирайтера, и вы можете ему как раз-таки ответить, и он вам даст обратную связь, тоже скажет, где там проработать больше, допустим, сделать акцент на мотивацию, да, то еще что-то. Он дает такую классную рабочую обратную связь.</t>
  </si>
  <si>
    <t>Клиент не озвучивал явных возражений по самому процессу сопровождения, курсу или терминологии. Звучали рассказы о предыдущем опыте и объяснение ситуации с безопасностью телефона, но сомнений или страхов, связанных с курсом, не было.</t>
  </si>
  <si>
    <t>Клиент не озвучивал возражений и явно не высказывал сомнений, нуждающихся в отработке. Соответственно, Менеджер их не обрабатывал.</t>
  </si>
  <si>
    <t>Клиент не задавал прямых вопросов Менеджеру по ходу разговора — вся коммуникация шла в формате ответа на вопросы Продавца и пояснений по ситуации.</t>
  </si>
  <si>
    <t>Менеджер согласовал следующий контакт — Екатерина из команды свяжется с Клиентом, и были оговорены временные рамки и канал связи (WhatsApp).</t>
  </si>
  <si>
    <t>[00:12:17.24] – Продавец – Хорошо, тогда подскажите, пожалуйста, Екатерина с вами сегодня-завтра свяжется? Есть какое-то ограничение по времени?, [00:18:51.02] – Продавец – Хорошо, тогда я сделаю так. ... Екатерина уже с вами свяжется в ближайшее время.</t>
  </si>
  <si>
    <t>Менеджер дал понять, что будет на связи, обозначил способ связи для дальнейших обращений (WhatsApp) и оперативно реагировал на все потребности Клиента относительно безопасности и формата контакта.</t>
  </si>
  <si>
    <t>[00:13:14.56] – Продавец – Павел Катеринович напишет в WhatsApp сначала и передаст информацию, потому что это, конечно, очень неудобно и действительно очень опасно.</t>
  </si>
  <si>
    <t>Менеджер не уточнил у Клиента в конце разговора, стало ли ему понятнее, чего ожидать на термине, и не задал рефлексирующий вопрос о состоянии уверенности после разговора. Рекомендация: добавить вопрос на завершении: «Стало ли вам яснее, как готовиться?»</t>
  </si>
  <si>
    <t>Менеджер не рассказал, что будет происходить после успешного прохождения термина: следующий шаг, оформление гудшайна, дальнейший контакт, отправка документов и т.п., информация отсутствует.</t>
  </si>
  <si>
    <t>Менеджер не давал инструкций на случай отказа в финансировании: не рассказал, как действовать, не посоветовал выяснить причину отказа и дальнейшие шаги. Следует добавить этот блок.</t>
  </si>
  <si>
    <t>Менеджер не сообщил, что будет связываться с Клиентом после термина для помощи с дальнейшими действиями. Такой поддержки и сопровождения не прозвучало.</t>
  </si>
  <si>
    <t>Продавец неоднократно обращался к Клиенту по имени, использовал вежливые фразы, проявлял внимание к деталям (особенно в части безопасности связи), общался уважительно и поддерживающе. Стиль был тёплым и адаптированным к эмоциональному фону Клиента.</t>
  </si>
  <si>
    <t>[00:00:09.40] – Продавец – Да, у нас бывает, что Лена занята..., [00:00:20.31] – Продавец – Да, Елена, прошу прощения..., [00:03:15.52] – Продавец – Ну, будем, значит, на этом термине рассказывать..., [00:18:51.02] – Продавец – Хорошо, тогда я сделаю так. ... Елена, я вам желаю одобрения гудшайна. И мы будем рады видеть вас членом наших учеников. Ну, и в дальнейшем, надеюсь на это. Хорошо, тогда доброго вам дня, до свидания.</t>
  </si>
  <si>
    <t>Продавец активно поддерживал диалог, реагировал на реплики Клиента («Да, это точно.», «Это хорошо.», «Ну, конечно, часовая оплата уже тоже.»), уточнял детали, перефразировал моменты по пройденному опыту, нормально работал с подробностями биографии и ситуацией Клиента. Диалог шёл живо, отзеркаливание присутствовало.</t>
  </si>
  <si>
    <t>[00:01:25.70] – Продавец – Все-все, хорошо, я поняла. Я просто на всякий случай уточняю, чтобы понимать, где точно будет термин..., [00:04:16.56] – Продавец – Да, это точно. Еще бы домой вернуться было бы неплохо., [00:05:01.08] – Продавец – Не растет, так сказать, как была, когда я приехала от 10,50., [00:06:49.50] – Продавец – Ну, конечно, конечно. Знания же есть. Это такая вещь. Они у нас сидят на подкорке и ждут, пока мы их используемся.</t>
  </si>
  <si>
    <t>Продавец не допустил критических ошибок: не негативил, не отговаривал Клиента, не вводил в заблуждение, закрепил следующий шаг и аккуратно завершил диалог.</t>
  </si>
  <si>
    <t>[00:18:51.02] – Продавец – Хорошо, тогда я сделаю так. ... Екатерина уже с вами свяжется в ближайшее время.</t>
  </si>
  <si>
    <t>Продавец не исказил информацию о курсе, не проявлял грубости, не перебивал, не давал некорректных обещаний и оперативно реагировал на потребности и ограничения Клиента. Нарушений нет.</t>
  </si>
  <si>
    <t>Продавец не давал неправомерных обещаний, не озвучивал юридически опасных фраз и не разглашал внутреннюю информацию, не обещал 100% трудоустройства. Нарушений не обнаружено.</t>
  </si>
  <si>
    <t>А) Скрипт: Приветствие → коротко рассказал о себе и компании → поздравил с термином → уточнил детали по терминалу → выяснил прошлый опыт общения с агентурой → выяснил текущую ситуацию и пожелания → узнал про отклики, работу, мотивацию → рассказал про будущий термин и его формат → объяснил типовые вопросы и цели встречи → озвучил плюсы памятки и тренажёра → договорился о передаче на следующего специалиста → согласовал формат связи и способ отправки документов. Б) Особенности: акцент на безопасности, длинный блок про мошенничество (под клиента), нет программирования звонка и обсуждения этапа после термина. В) Сработали блоки про подготовку, механизм тренажёра, проявление поддержки. Г) Не сработали/пропущены: не был завершён блок про действия на случай отказа, не зафиксирован этап после термина.</t>
  </si>
  <si>
    <t>[00:00:00.03] – Продавец – Алена, добрый день, здравствуйте., [00:00:20.31] – Продавец – ...я менеджер сопровождения компании Шторммастер..., [00:09:48.00] – Продавец – ...я вам отправлю прямо сегодня памятку..., [00:12:17.24] – Продавец – Хорошо, тогда подскажите, пожалуйста, Екатерина с вами сегодня-завтра свяжется?</t>
  </si>
  <si>
    <t>А) Разговор завершился позитивно, Клиент выразил согласие на следующий контакт, не отказался. Б) Клиент одобрил связь по WhatsApp и дальнейшие действия, прием во втором эшелоне сопровождения. В) Продавец уточнил формат, передал рабочий номер, предложил памятку и тренажёр, что в целом укрепляет намерения. Г) Можно было бы добавить фиксацию финальной даты и времени следующего звонка, но потери не было, этап закрытия пройден. Рекомендация: на будущее всегда фиксировать точную дату следующей коммуникации.</t>
  </si>
  <si>
    <t>А) Содержание: Продавец поприветствовал, представился, уточнил ситуацию по термину и прошлому опыту, обсудил желания по обучению и отклики, подробно объяснил встречу с бератером, типовые вопросы, подготовку к термину, направил памятку и тренажёр, договорился о передаче на старшего специалиста, рассмотрел безопасность связи. Б) Реакция клиента: заинтересованная, позитивная, максимально открыта к диалогу, уверена, открыто говорит о мотивации. В) Достигнуты договорённости: фиксирован контакт со специалистом Екатериной, обозначен канал связи (WhatsApp), отправка обучающих материалов, Клиент согласен на дальнейшие шаги.</t>
  </si>
  <si>
    <t>1. Не запрограммировал разговор: «Менеджер не объяснил цель звонка и не уточнил, удобно ли Клиенту говорить.» Лучше: «Елена, звоню, чтобы подготовить вас к предстоящему термину... Скажите, удобно ли сейчас говорить?» — клиент был бы более включён и сфокусирован. 2. Нет блока о дальнейших шагах после успешного термина: «Менеджер не рассказал, что будет происходить после успешного прохождения термина.» Надо: «Если всё пройдёт успешно, вам выдадут Gutschein — мы поможем оформить все документы.» — сняло бы часть неопределённости. 3. Отсутствует инструкция на случай отказа: следует коротко объяснить, что делать и как реагировать: «Если возникнет отказ, попросите объяснить причину и обязательно сообщите нам — мы подскажем дальнейшие действия.» — это повысит уверенность и снизит страх пропустить важный шаг.</t>
  </si>
  <si>
    <t>1. Поддержка и вежливое обращение к имени: Массовая техника, поддерживающая доверие, пример: «Елена, прошу прощения...» — Клиент мягче воспринимает рекомендации. 2. Ясное и развернутое объяснение формата и целей встречи с бератером: «...я вам в целом расскажу, как проходит встреча с бирайтером...» — снижает тревогу и придаёт структуру ожиданиям, техника storytelling/объяснительный подход. 3. Индивидуальный подход — согласование формата связи под ситуацию с безопасностью (WhatsApp, предварительные сообщения): индивидуальная техника, показатель заботы и гибкости — укрепляет лояльность и доверие.</t>
  </si>
  <si>
    <t>А) Психологический и демографический портрет: Женщина, имя Елена, осознанная, инициативная, уверенная в себе («я очень уверена в себе, у меня есть что сказать», «у меня еще 12 лет до пенсии», «я хочу себя обеспечивать»). Максимально подробно излагает свою ситуацию, открыто рассказывает детали и сложные кейсы. Проявляет бдительность и осторожность (ситуация с мошенниками, повышенное внимание к безопасности и общению). Б) Цели и приоритеты: Повышение квалификации, желание уйти от статуса безработного, самореализация («я не хочу сидеть, у меня еще 12 лет до пенсии», «я хочу сама себя обеспечивать»). Главные боли — низкие ставки в типовых вакансиях, ограниченные возможности физической работы (здоровье), желание применить и расширить бухгалтерские навыки. В) Для маркетинга: для схожих клиентов с большой жизненной/рабочей историей важно акцентировать самостоятельность, уважение к опыту и персональные кейсы сопровождения. В УТП стоит выделить адаптацию сопровождения, помощь с мотивационным письмом и, возможно, больше кейсов для людей «40+». Остро реагирует на индивидуальные вопросы безопасности и доверии к коммуникации — акцентировать защищенность данных, прозрачность и поддержку от специалиста.</t>
  </si>
  <si>
    <t>Разговор завершился корректно и логично, участники попрощались, финальные фразы от обоих (Продавец и Клиент), никаких технических сбоев или резких обрывов не было.</t>
  </si>
  <si>
    <t>[00:19:23.26] – Клиент – Доброго дня, до свидания..</t>
  </si>
  <si>
    <t>Звонок относится именно к первому контакту сопровождения: Менеджер поздравляет с термином, объясняет цель как подготовку к встрече, впервые подробно рассказывает о встрече с бератером и типовых вопросах, впервые предлагает памятку и тренажёр для подготовки, договаривается о дальнейшем сопровождении и контакте с другим специалистом.</t>
  </si>
  <si>
    <t>[00:00:20.31] – Продавец – ...поздравляю вас с назначенным термином..., [00:09:48.00] – Продавец – ...я вам отправлю прямо сегодня памятку на немецком языке для подготовки к термину., [00:12:17.24] – Продавец – Екатерина с вами сегодня-завтра свяжется?</t>
  </si>
  <si>
    <t>172551567_1890116375_784e32</t>
  </si>
  <si>
    <t>https://docs.google.com/document/d/1DJo_JNQUrSO-uMiWqSmYZ04WWp236piGYPRZycqMN7A/edit?usp=drivesdk</t>
  </si>
  <si>
    <t>2026-03-19 10:52:35</t>
  </si>
  <si>
    <t>2026-03-19 11:00:37</t>
  </si>
  <si>
    <t>2026-03-18</t>
  </si>
  <si>
    <t>172551567_1890116375</t>
  </si>
  <si>
    <t>+4915157004535, Статус: Разговор состоялся</t>
  </si>
  <si>
    <t>13:29:57+01:00</t>
  </si>
  <si>
    <t>Оксана Полищук</t>
  </si>
  <si>
    <t>2026-03-13T08:03:05+01:00</t>
  </si>
  <si>
    <t>https://sternmeister.kommo.com/leads/detail/18410064</t>
  </si>
  <si>
    <t>Менеджер начал разговор с приветствия, представился по имени и озвучил название компании. Это соответствует требованиям. Рекомендация — продолжать начинать разговор с четкого приветствия и представления, чтобы у клиента не возникало сомнений, кто звонит.</t>
  </si>
  <si>
    <t>[00:00:05.080] – Продавец – Наконец-то с вами связаться. Меня зовут Кристина, компания Штернмастер.</t>
  </si>
  <si>
    <t>Менеджер уточнил, удобно ли говорить, и обозначил цель звонка — помощь в подготовке к термину, сопровождение, ответы на вопросы. Про длительность разговора не было сказано, но формат и цель определены.</t>
  </si>
  <si>
    <t>[00:00:05.080] – Продавец – Меня зовут Кристина, компания Штернмастер. Подскажите, пожалуйста, вам удобно сейчас разговаривать?, [00:00:13.040] – Продавец – ...Я буду с вами стоять до самого дня термина. Моя задача помочь вам подготовиться, ответить на все вопросы...</t>
  </si>
  <si>
    <t>Менеджер прямо спросил о самочувствии и наличии волнения перед термином. Это выполнено корректно.</t>
  </si>
  <si>
    <t>[00:00:13.040] – Продавец – ...Подскажите, пожалуйста, Оксана, как вы себя чувствуете? Есть ли волнение по поводу предстоящего термина?</t>
  </si>
  <si>
    <t>Клиент сообщила, что волнения нет, на что менеджер отреагировал положительно и поддержал такой настрой. Далее объяснил детали для снятия возможных волнений.</t>
  </si>
  <si>
    <t>[00:00:35.000] – Клиент – Нет, абсолютно., [00:00:38.020] – Продавец – Отлично. Это хороший настрой. Тем не менее, давайте расскажу, что вас ждет на такой встрече, чтобы у вас была полная картина происходящего.</t>
  </si>
  <si>
    <t>Менеджер объяснил, кто такой бератер (дирайтер), его цель на встрече и что важно для клиента.</t>
  </si>
  <si>
    <t>[00:00:49.420] – Продавец – Отлично. Дирайтер – это ваш консультант в центре, и его задача – убедиться, что выбранный вами курс по улучшению квалификации действительно поможет вам выйти на рынок труда. То есть конечная наша цель – это трудоустройство. Поэтому он будет задавать вопросы про вашу мотивацию, о вашем опыте и о самом курсе.</t>
  </si>
  <si>
    <t>Менеджер привёл типовые вопросы: о мотивации, содержании курса, длительности, планах после курса и т. д. Разъяснил, зачем эти вопросы задаются.</t>
  </si>
  <si>
    <t>[00:00:49.420] – Продавец – ...И типичные вопросы, которые задают дирайтеры: почему вы выбрали именно бухгалтерию, знаете ли вы содержание курса, сколько он длится, где планируете работать после обучения, с картиной будущего. То есть это все стандартные вопросы, к которым можно и нужно нам будет с вами подготовиться.</t>
  </si>
  <si>
    <t>Менеджер разъяснил, что бератер не экзаменатор, нет необходимости сдавать экзамен по немецкому, главное — мотивация. Подчеркнул, что можно говорить простыми фразами и нужно быть уверенной.</t>
  </si>
  <si>
    <t>[00:00:49.420] – Продавец – ...дирайтер это не экзаменатор, не будет ставить вам оценок за немецкий язык, он хочет именно увидеть вашу мотивацию и осознанный выбор. Главное говорить здесь уверенно, четко, и пусть где-то даже простыми фразами.</t>
  </si>
  <si>
    <t>Менеджер сообщил, что отправит памятку для подготовки, и обозначил канал (сначала проговорено 'сейчас отправлю', потом уточнено, что на e-mail).</t>
  </si>
  <si>
    <t>[00:01:49.960] – Продавец – ...я прямо сейчас вам отправлю памятку, называется «Подготовка к термину». Это документ, который мы разработали специально для наших будущих студентов.</t>
  </si>
  <si>
    <t>Менеджер подробно описал, что памятка содержит: 19 типовых вопросов, готовые ответы на немецком, транскрипции и перевод, 'фразы-спасатели', раздел с ловушками/типовыми каверзными вопросами — с пользой для подготовки.</t>
  </si>
  <si>
    <t>[00:01:49.960] – Продавец – ...В нем собрано 19 самых частых вопросов от дирайтера с готовыми вариантами ответов на немецком языке, транскрипциями и переводом на русский язык. Также в памятке еще есть раздел «Фразы спасателей». ...Там написаны каверзные вопросы, которые дирайтер иногда задает, и правильная стратегия ответа на них.</t>
  </si>
  <si>
    <t>Менеджер сообщил о наличии тренажёра (чат-бот GPT), который помогает тренироваться отвечать на вопросы дирайтера. Озвучен канал (отправка на e-mail) и назначение.</t>
  </si>
  <si>
    <t>[00:04:07.660] – Продавец – Еще также хотела вам направить на e-mail, помимо памятки, разработанный в нашей компании тренажер — это GPT-чат-бот, и он открывается прямо в браузере и задает вопросы от лица дирайтера.</t>
  </si>
  <si>
    <t>Клиент не озвучил явно выраженных возражений или серьезных сомнений. Самое ближнее — озабоченность относительно оплаты/финансирования (сомнение, одобрят ли), но это не оформлено как сильное возражение или негатив.</t>
  </si>
  <si>
    <t>[00:03:00.140] – Клиент – Меня больше интересуют вопросы. Единственное, что меня, наверное, тревожит, согласятся ли они оплатить мне данное обучение.</t>
  </si>
  <si>
    <t>Клиент высказал тревогу, оплатят ли обучение. Менеджер подробно и корректно отработал эту тревогу, объяснив про государственное финансирование и процедуру согласования.</t>
  </si>
  <si>
    <t>[00:03:00.140] – Клиент – ...согласятся ли они оплатить мне данное обучение..., [00:03:29.660] – Продавец – Это здорово, что дирайтер одобряет, ... стоимость программы утверждена именно государством, и она полностью покрывается. Если бы программа не соответствовала, она бы не получила аккредитацию от Декры... Ваша задача на термине именно показать, как я говорила, мотивацию.</t>
  </si>
  <si>
    <t>Клиент задавал вопросы, например о проценте отказов, о получении финанcирования, о дальнейшем процессе. Менеджер на все вопросы ответил подробно и корректно.</t>
  </si>
  <si>
    <t>[00:06:38.440] – Клиент – Какой процент отказов?, [00:06:41.140] – Продавец – Процент отказов тут зависит от человека. ... 90 % случаев они его одобряют. Им нравится наша программа обучения, знают, какой у нас процент трудоустройства, они им нравятся. Тут очень важно именно донести от себя мотивацию, чтобы действительно устроиться, трудоустроиться на работу. ...</t>
  </si>
  <si>
    <t>Менеджер озвучил и согласовал с клиентом дату и время следующего контакта: 20-го числа, в 11:00, с целью подготовки к термину и обсуждения дальнейших шагов.</t>
  </si>
  <si>
    <t>[00:05:08.920] – Продавец – Если я с вами, к примеру, свяжусь 20-го числа, расскажу про дальнейшие наши шаги, которые мы будем предпринимать перед термином. Удобно будет вам?, [00:05:31.100] – Клиент – Да, будет удобно в первой половине дня., [00:05:41.360] – Продавец – 20 число это пятница?, [00:05:43.440] – Клиент – А, пятница. Ну да, пятницу можно, да, с утра.</t>
  </si>
  <si>
    <t>Менеджер четко сообщил, что клиент может писать и звонить ему в случае возникновения вопросов, подтвердил открытый канал связи и поддержку вплоть до термина.</t>
  </si>
  <si>
    <t>[00:10:01.220] – Продавец – Вы можете как позвонить на номер, так и написать в WhatsApp Штернмастер, с которым вы уже переписывались. Вы можете туда напрямую писать, я с вами до самого дня термина, если появятся вопросы, мы сразу перейдем к их решению, тут не переживайте.</t>
  </si>
  <si>
    <t>Менеджер уточнил у клиента, стало ли ему понятнее и проще после разговора, возникла ли уверенность.</t>
  </si>
  <si>
    <t>[00:05:49.340] – Продавец – Вот, и подскажите, пожалуйста, как вы себя чувствуете после нашего разговора? Стало ли вам более понятно, чего ждать на термине? Появилось ли больше уверенности в одобрении?</t>
  </si>
  <si>
    <t>Менеджер подробно объяснил, что происходит после успешного прохождения термина: переход в Agentur für Arbeit, новый термин, важность ускорения.</t>
  </si>
  <si>
    <t>[00:07:44.581] – Продавец – И поэтому мне бы хотелось проговорить еще важный момент. ... ваши документы должны передать в агентство Фюрер-Арбайт. Далее они назначат новый термин, и важно попросить сделать его как можно быстрее, чтобы не пропустить начало потока.</t>
  </si>
  <si>
    <t>Менеджер дал четкую инструкцию на случай отказа: выяснить причину, спросить мнение дирайтера, договориться о последующем терминe с повторной попыткой.</t>
  </si>
  <si>
    <t>[00:07:44.581] – Продавец – ... если вдруг по каким-либо причинам дирайтер не одобрит финансирование нашего курса обучения, во время термина нужно сразу выяснить причину, спросить, как он видит ваше развитие, чего, по его мнению, вам не хватает для того, чтобы получить финансирование ... показать отклики, что были отказы, что действительно нужно дополнительное переобучение, переквалификация. ... Важно уйти с термином с полным пониманием, какое решение принято и как вы можете повлиять на ситуацию, если потребуется. Потому что отказ – это не конечная инстанция совсем.</t>
  </si>
  <si>
    <t>Менеджер сообщает о дальнейшем сопровождении: связывается с клиентом до и после термина, обсуждает дальнейшие шаги.</t>
  </si>
  <si>
    <t>[00:10:15.192] – Продавец – Хорошо, отлично. Тогда 20-го числа мы с вами свяжемся, обговорим все моменты, также поговорим по дальнейшим шагам перед термином, что будет во время и после термина. Так что не переживайте, мы с вами на каждом этапе.</t>
  </si>
  <si>
    <t>Продавец обращался по имени минимум один раз, использовал вежливые слова (например, 'спасибо', 'пожалуйста', 'отлично', 'не переживайте', 'добрый день'), общался уважительно, поддержал спокойствие клиента, был доброжелателен. Стиль общения тёплый, клиентоориентированный.</t>
  </si>
  <si>
    <t>[00:00:05.080] – Продавец – Оксана, добрый день. Здравствуйте., [00:00:13.040] – Продавец – ...Подскажите, пожалуйста, Оксана, как вы себя чувствуете?, [00:10:34.110] – Клиент – Поняла. Хорошо, спасибо большое., [00:10:36.620] – Продавец – Хорошо, тогда доброго вам дня. Всю информацию отправляю.</t>
  </si>
  <si>
    <t>Менеджер слушал Клиента, комментировал его ответы ('Отлично', 'Это хороший настрой', 'Это здорово'), регулярно подстраивался под диалог, перефразировал опасения ('поскольку ранее не было таких встреч...'), уточнял детали, что соответствует активному слушанию.</t>
  </si>
  <si>
    <t>[00:00:38.020] – Продавец – Отлично. Это хороший настрой., [00:03:29.660] – Продавец – Это здорово, что дирайтер одобряет, ... , [00:05:49.340] – Продавец – Вот, и подскажите, пожалуйста, как вы себя чувствуете после нашего разговора?...</t>
  </si>
  <si>
    <t>Продавец не допускал критических ошибок: не высказывался негативно, не отговаривал клиента, не вводил в заблуждение относительно аккредитаций или сертификатов, зафиксировал следующий шаг (дата и время), завершил разговор корректно и позитивно.</t>
  </si>
  <si>
    <t>[00:05:08.920] – Продавец – Если я с вами, к примеру, свяжусь 20-го числа..., [00:10:36.620] – Продавец – Хорошо, тогда доброго вам дня. Всю информацию отправляю.</t>
  </si>
  <si>
    <t>Ошибок, которые могли бы нарушить доверие, не обнаружено. Продавец дал корректную и понятную информацию, был уважителен и открытый, учитывал опасения клиента. Доверие к компании и продукту поддержано.</t>
  </si>
  <si>
    <t>[00:03:29.660] – Продавец – ...стоимость программы утверждена именно государством, и она полностью покрывается. Если бы программа не соответствовала, она бы не получила аккредитацию от Декры...</t>
  </si>
  <si>
    <t>Нарушений законодательства или рискованных обещаний не обнаружено. Продавец не давал ложных гарантий, не раскрывал внутренние документы или финансовые детали, не вводил в заблуждение по поводу лицензии или сертификата, общался по-деловому.</t>
  </si>
  <si>
    <t>[00:03:29.660] – Продавец – ...стоимость программы утверждена именно государством, и она полностью покрывается. Если бы программа не соответствовала, она бы не получила аккредитацию от Декры.</t>
  </si>
  <si>
    <t>А) Последовательность скрипта: приветствие и представление → уточнение удобства и эмоционального состояния → объяснение формата встречи и роли дирайтера → типовые вопросы → снижение страха/волнения → предложение памятки и тренажёра для подготовки → инструктаж по финансированию и процессам → договорённость о следующем звонке/сопровождении → открытие каналов связи и финальное прощание. Б) Продавец подробно разбирал каждую тему, делал акцент на снятие страхов, подходил к информированию мягко, не форсировал. В) Сработало: вовлечённость, клиент реагировал позитивно, уточнял про процесс, соглашался на следующий контакт, выражал признательность. Г) Не сработало: явно негативных моментов не было, небольшое волнение о финансировании снято, клиент не проявлял сильного сомнения.</t>
  </si>
  <si>
    <t>[00:00:05.080], [00:00:13.040], [00:00:49.420], [00:01:49.960], [00:03:29.660], [00:05:08.920], [00:10:01.220]</t>
  </si>
  <si>
    <t>А) Разговор завершился согласованием следующего шага — дата и время следующего звонка согласованы. Б) Клиент выразила согласие: 'Да, будет удобно', 'Поняла. Хорошо, спасибо большое.' В) Продавец не допустил ошибок, договорился о следующем контакте, поддержал клиента. Г) Улучшить завершение можно, добавив ещё один вопрос о комфорте с изучением памятки.</t>
  </si>
  <si>
    <t>[00:05:08.920] – Продавец – Если я с вами, к примеру, свяжусь 20-го числа..., [00:05:31.100] – Клиент – Да, будет удобно..., [00:10:34.110] – Клиент – Поняла. Хорошо, спасибо большое.</t>
  </si>
  <si>
    <t>А) Содержание звонка: Приветствие, уточнение эмоционального состояния, объяснение формата встречи с бератером, типовых вопросов, снятие страха; клиенту объяснены процесс и типовые вопросы, отправка памятки и тренажёра, обсуждены шаги в случае отказа, договорено о следующем контакте, открыт канал связи. Б) Реакция клиента: заинтересована, слегка тревожна насчёт финансирования, но в остальном спокойна и конструктивна, позитивно относится к помощи, активно участвует в диалоге, подтверждает понимание. В) Достигнутые договорённости: Согласовано время следующего контакта (20-го числа), обсуждены дальнейшие шаги, клиент информирован о материалах для подготовки. Следующий шаг зафиксирован чётко. Попытка дожима не требовалась, так как процесс сопровождения и так выстроен.</t>
  </si>
  <si>
    <t>[00:05:08.920], [00:10:01.220], [00:10:34.110]</t>
  </si>
  <si>
    <t>1) Слабо прозвучал акцент на возможные вопросы клиента по памятке. Фраза: 'Пожалуйста, начните изучать памятку в спокойном темпе, не нужно ничего зубрить...' — лучше усилить вопросом: 'У вас есть вопросы по её использованию прямо сейчас?' — это могло бы выявить дополнительные страхи и сделать разговор ещё более индивидуальным. 2) Нет акцента на использовании канала WhatsApp в ходе подготовки: можно было спросить, как удобнее — e-mail или WhatsApp, и согласовать быстрый канал связи прямо сейчас. 3) Можно было сделать дополнительный микро-резюме шагов в конце: 'Оксана, подытожу — вы получите памятку на e-mail, начнёте подготовку, если возникнут вопросы сразу пишите, а 20-го я вам позвоню в 11:00, всё обсудим.' — это структурирует для клиента разбор и повышает уверенность.</t>
  </si>
  <si>
    <t>1. Снятие волнения при помощи нормализации ('Это хороший настрой. Тем не менее...') — клиенту стало спокойнее: техника эмоциональной поддержки (массовая техника); 2. Детализированное объяснение содержания памятки и тренажёра — клиенту стало понятнее, техника 'storytelling' и 'информирование' (массовая техника); 3. Инструктаж по алгоритму действий на случай отказа в финансировании — клиент получает больше контроля, техника 'упреждение возражений' и 'алгоритм действий' (массовая техника). Все техники можно масштабировать как best practices.</t>
  </si>
  <si>
    <t>А) Клиент — женщина, имя Оксана. Темперамент спокойный, в общении конструктивна, задает вопросы по процессу, проявляет самостоятельность и заранее готовится к встрече. Легко вступает в контакт, но внутренне ориентирована на результат и безопасность ('единственное, что меня тревожит...'). Б) Цели: сменить профессию на востребованную, повысить квалификацию, получить финансирование от государства, планирует долгосрочную работу в Германии. Боится отказа, хочет избежать ошибки в процессах, не любит сюрпризов. Мотивация к обучению присутствует, но нужна поддержка и пошаговые инструкции. В) Для маркетинга: важны четкие инструкции, кейсы успеха и объяснение безопасности процесса. Сработают УТП — официальный сертификат, аккредитация (Декра/госпрограмма), примеры успеха других студентов, быстрый отклик на вопросы, просто объяснённые алгоритмы и стратегии. Масштабироваться на других похожих клиентов — женщин, ищущих смену профессии, с опасениями насчёт финансирования и немецкого.</t>
  </si>
  <si>
    <t>Разговор логично завершён: участники попрощались, финальные фразы сказаны обеими сторонами, диалог не оборвался неожиданно.</t>
  </si>
  <si>
    <t>[00:10:40.800] – Клиент – До свидания., [00:10:41.999] – Продавец – До свидания..</t>
  </si>
  <si>
    <t>Звонок относится к первому контакту сопровождения: менеджер поздравляет с назначением термина, впервые рассказывает о формате встречи, отправляет памятку и тренажёр, договаривается о следующем контакте. В транскрипте есть все признаки первого контакта: объяснение роли бератера, инструкции, отсутствие предыдущих аналогичных встреч.</t>
  </si>
  <si>
    <t>[00:00:13.040] – Продавец – ...Я вас поздравляю с назначенным термином. ..., [00:01:49.960] – Продавец – ...я прямо сейчас вам отправлю памятку, называется «Подготовка к термину». ..., [00:05:08.920] – Продавец – Если я с вами, к примеру, свяжусь 20-го числа, расскажу про дальнейшие наши шаги...</t>
  </si>
  <si>
    <t>172565676_1890153686_eecc3d</t>
  </si>
  <si>
    <t>https://docs.google.com/document/d/1orP00ph_EUMMk1BC0MaFChaS6R6vmVDJcFQKlVwDFb8/edit?usp=drivesdk</t>
  </si>
  <si>
    <t>2026-03-19 10:52:47</t>
  </si>
  <si>
    <t>2026-03-19 11:01:12</t>
  </si>
  <si>
    <t>172565676_1890153686</t>
  </si>
  <si>
    <t>15:39:22+01:00</t>
  </si>
  <si>
    <t>Менеджер корректно поприветствовал Клиента, представился и указал компанию: 'Кристина, компания Штернмайкер'. Это отвечает всем требованиям критерия.</t>
  </si>
  <si>
    <t>[00:00:03.14] – Продавец – Виктория, добрый день. Здравствуйте., [00:00:06.60] – Продавец – Кристина, компания Штернмайкер. Подскажите, пожалуйста, вам сейчас удобно разговаривать?</t>
  </si>
  <si>
    <t>Менеджер уточнил, удобно ли говорить, и обозначил цель звонка: узнать, удалось ли Клиенту ознакомиться с информацией по материалам. Длительность не указал, но основной формат и причину обозначил.</t>
  </si>
  <si>
    <t>[00:00:06.60] – Продавец – Кристина, компания Штернмайкер. Подскажите, пожалуйста, вам сейчас удобно разговаривать?, [00:00:13.31] – Продавец – Да, отлично. Я вот по какому поводу звоню, узнать, получилась ли вся информация, открыть, посмотреть по материалам?</t>
  </si>
  <si>
    <t>Менеджер не уточнял эмоции или волнение Клиента перед термином и не задавал подобных вопросов.</t>
  </si>
  <si>
    <t>Менеджер поддержал Клиента, когда та выразила сомнения в актуальности и своей заинтересованности, нормализовал ситуацию: 'Не переживайте, в любом случае у вас был термин на 25-е число по поводу обучения.' Также заверил, что поможет подготовиться: 'Я попрошу своего коллегу... составить мотивационное письмо с преимуществами вайтербильдинга.'</t>
  </si>
  <si>
    <t>[00:01:02.04] – Продавец – Не переживайте, в любом случае у вас был термин на 25-е число по поводу обучения. Давайте поступим следующим образом. Я попрошу своего коллегу, он с огромным опытом работает в джоб-центре, и он вам попробует составить мотивационное письмо с преимуществами вайтербильдинга...</t>
  </si>
  <si>
    <t>Менеджер не объяснял, кто такой бератер, как проходит встреча, и не раскрыл цель и структуру предстоящего термина.</t>
  </si>
  <si>
    <t>Менеджер не рассказывал о типовых вопросах, которые может задавать бератер, и не готовил Клиента к вопросам.</t>
  </si>
  <si>
    <t>Менеджер не проводил специальной работы по снижению страха именно перед встречей с бератером, не давал разъяснений, что встреча — не экзамен и не пугал Клиента.</t>
  </si>
  <si>
    <t>Менеджер не сообщал о том, что отправит памятку для подготовки к термину, и не обозначил канал отправки.</t>
  </si>
  <si>
    <t>Менеджер не объяснял, что содержит памятка, и не говорил о её пользе для подготовки к термину.</t>
  </si>
  <si>
    <t>Менеджер не говорил о тренажёре и не обещал отправить такой инструмент для подготовки Клиенту.</t>
  </si>
  <si>
    <t>Клиент озвучивала сомнения и обсуждала альтернативу (аутбилдинг против вайтербилдинга) и интерес к предложению другой компании. Отметим как теги: Сомнение в курсе, Сложность выбора, Другое.</t>
  </si>
  <si>
    <t>[00:00:22.83] – Клиент – Да, я все открыла, посмотрела, но, если честно, они мне ничего не хотят давать, потому что они предложили, я была в такой БВР, они предлагают мне аутбилдинг три года в сфере оптики., [00:00:52.28] – Клиент – Сейчас у меня проба сайт начинается с этой недели, и я даже не знаю, что это уже актуально или не актуально.</t>
  </si>
  <si>
    <t>Менеджер корректно отрабатывал сомнения: не настаивал на немедленном отказе от других вариантов, предлагал помощь в подготовке мотивационного письма, рационализировал процесс принятия решения, объяснил плюсы и минусы обеих программ, дал рекомендации по посещению обеих встреч.</t>
  </si>
  <si>
    <t>[00:01:02.04] – Продавец – Не переживайте, в любом случае у вас был термин на 25-е число по поводу обучения... Я попрошу своего коллегу, он с огромным опытом работает в джоб-центре, и он вам попробует составить мотивационное письмо с преимуществами вайтербильдинга..., [00:04:26.26] – Продавец – Давайте поступим так: от их предложений в любом случае отказываться не стоит, тем более такие условия предлагают хорошие, много плюсов.</t>
  </si>
  <si>
    <t>Клиент задавала уточняющие вопросы о деталях предложений Jobcenter и сопоставляла их с предложением Штернмайкер, продавец корректно и полно отвечала, уточняла, переспрашивала и разъясняла нюансы.</t>
  </si>
  <si>
    <t>[00:03:23.14] – Продавец – А что касается заработной платы, пенсии?, [00:03:23.14] – Клиент – Ну, я же говорю, они мне там всё, прям настолько это всё расписали. И ребёнок — это не проблема...</t>
  </si>
  <si>
    <t>Менеджер финализировал будущий контакт: 'Я с вами свяжусь... после того, как сходите, посмотрю что-то интересное. Я расскажу по дальнейшим шагам...'. Срок — после посещения пробного сайта и до термина, есть также фиксация даты термина.</t>
  </si>
  <si>
    <t>[00:10:15.84] – Продавец – Я с вами свяжусь. У меня 23 числа, понедельник вечером, сходите, посмотрите что-то интересное. Я расскажу по дальнейшим шагам...</t>
  </si>
  <si>
    <t>Продавец не информировал прямо о возможности писать или обращаться при возникновении новых вопросов до следующего контакта.</t>
  </si>
  <si>
    <t>Менеджер не задавал вопросов об изменении состояния уверенности и не проверял, стало ли понятнее Клиенту после звонка.</t>
  </si>
  <si>
    <t>Менеджер не объяснял, что происходит после успешного прохождения термина — о передаче документов, последующих шагах и важности скорости не говорилось.</t>
  </si>
  <si>
    <t>Менеджер упомянул действия на случай, если не одобрят одно из направлений, и предложил рассмотреть альтернативное предложение: 'Если они не одобрят, допустим, и вы склонитесь к бухгалтерии, то вы можете сказать: вот есть еще такое предложение, давайте рассмотрим'.</t>
  </si>
  <si>
    <t>[00:04:54.36] – Продавец – 8:15, так. А как поступить? Тогда 26-го числа в любом случае сходите в джоб-центр с нашим приложением, с ангеботом. Если одобрят, то супер круто. В любом случае нужно будет принять какое-то решение. Даже если появится другое предложение, в любом случае к нему нужно идти. Если они не одобрят, допустим, и вы склонитесь к бухгалтерии, то вы можете сказать: вот есть еще такое предложение, давайте рассмотрим.</t>
  </si>
  <si>
    <t>Менеджер сообщил, что свяжется с Клиентом после событий, поможет с последующими шагами: 'Я с вами свяжусь ... Я расскажу по дальнейшим шагам, по бухгалтерии, чтобы повысить шансы одобрения'.</t>
  </si>
  <si>
    <t>[00:10:15.84] – Продавец – Я с вами свяжусь. У меня 23 числа, понедельник вечером, сходите, посмотрите что-то интересное. Я расскажу по дальнейшим шагам, по бухгалтерии, чтобы повысить шансы одобрения. А там уже будем смотреть дальше.</t>
  </si>
  <si>
    <t>Стиль общения был вежливым, мягким, учтивым: использовались 'спасибо', 'пожалуйста', 'вы', 'давайте', 'не переживайте', спрашивалось мнение Клиента, демонстрировались понимание и эмпатия. Обращение по имени минимум один раз ('Виктория') и в начале учтено, весь разговор — доброжелателен.</t>
  </si>
  <si>
    <t>[00:00:03.14] – Продавец – Виктория, добрый день. Здравствуйте., [00:01:02.04] – Продавец – Не переживайте..., [00:06:27.24] – Продавец – Да, тоже нужно понимать., [00:07:47.74] – Продавец – Спасибо. Наоборот, это же здорово, что у вас столько предложений.</t>
  </si>
  <si>
    <t>Продавец проявлял признаки активного слушания: перефразировал мысли Клиента ('А вы сами как хотите?'), комментировал детали ('Вы будете привязаны к компании минимум на год.'), подчеркивал положительные и отрицательные стороны предложений, реагировал на эмоциональные моменты.</t>
  </si>
  <si>
    <t>[00:02:16.70] – Продавец – А вы сами как хотите?, [00:03:12.76] – Продавец – А, фирма оплачивает?, [00:09:31.14] – Продавец – Единственное, что вы будете привязаны к компании минимум на год.</t>
  </si>
  <si>
    <t>Ни одного случая дезинформации, негативных комментариев, отказа от взаимодействия или ошибок с юридическими и маркетинговыми последствиями не зафиксировано. Продавец корректно завершил звонок, закрепил план следующего контакта.</t>
  </si>
  <si>
    <t>[00:10:15.84] – Продавец – Я с вами свяжусь. У меня 23 числа, понедельник вечером, сходите, посмотрите что-то интересное. Я расскажу по дальнейшим шагам... , [00:11:26.54] – Продавец – Хорошо, тогда доброго дня. Спасибо.</t>
  </si>
  <si>
    <t>Всё общение было уважительным, не зафиксировано некорректных или недостоверных ответов. Ошибок, нарушающих доверие или вводящих в заблуждение, не было.</t>
  </si>
  <si>
    <t>Продавец не делал юридически опасных заявлений, не разглашал внутреннюю информацию, не давал ложных гарантий и не обещал 100% трудоустройство.</t>
  </si>
  <si>
    <t>A) Скрипт: Приветствие и представление; уточнение, удобно ли говорить; цель звонка (проверка ознакомления с материалами); выявление новых обстоятельств (альтернативное предложение Клиенту от другой фирмы); обсуждение перспектив обоих направлений; предложение помощи с мотивационным письмом; рекомендации по посещению обеих встреч; обсуждение плюсов и минусов; согласование даты и шагов. B) Особенности: скрипт гибко адаптировался под нестандартную ситуацию — 'перетягивание' Клиента другой организацией. C) Сработало: разъяснения, эмпатия, совместное планирование. D) Не сработало: не было деликатной дожимающей работы по поводу окончательного выбора.</t>
  </si>
  <si>
    <t>[00:00:03.14] – Продавец – Виктория, добрый день. Здравствуйте., [00:00:13.31] – Продавец – Я вот по какому поводу звоню, узнать, получилась ли вся информация, открыть, посмотреть по материалам?, [00:01:02.04] – Продавец – Не переживайте, ... Я попрошу своего коллегу...мотивационное письмо., [00:10:15.84] – Продавец – Я с вами свяжусь... по дальнейшим шагам...</t>
  </si>
  <si>
    <t>А) Разговор завершился нерешённостью: Клиент осталась в фазе выбора между двумя вариантами, окончательного согласия не дала. Б) Клиент: 'Я думаю, что всё-таки схожу, посмотрю.' В) Продавец мягко завершил разговор, но не закрыл Клиента на итоговый шаг (например, не предложил записаться уже сейчас, не закрепил следующее точное действие). Г) Тактика: задать уточняющий вопрос о том, что мешает принять решение, или мягко пригласить согласовать конечную дату перехода либо напомнить про важность не откладывать согласование для фиксирования места.</t>
  </si>
  <si>
    <t>[00:08:08.24] – Продавец – Конечно, всегда успеете отказаться от 26-го числа, если пойдёте в бухгалтерию, если там всё будет классно. Просто дайте людям знать, чтобы они не переживали... , [00:11:23.74] – Клиент – Да, хорошо, спасибо.</t>
  </si>
  <si>
    <t>A) Содержание: Звонок посвящён обсуждению ситуации Клиента, который получил альтернативное предложение (аутбилдинг) с выгодными условиями и не уверен, идти ли на курс по бухгалтерии от SternMeister. Продавец выявляет детали, выясняет мотивацию и текущий статус, советует посетить оба варианта, предлагает помощь (мотивационное письмо), обсуждает плюсы и минусы каждого направления. Б) Реакция Клиента: Заинтересованная, но с выраженными сомнениями и опасениями по выбору. В) Договорённости: Зафиксирован план дальнейшего контакта после прохождения пробного дня в альтернативной компании и перед визитом в джоб-центр; согласован график коммуникации; конечное решение ожидается после 23-26 числа.</t>
  </si>
  <si>
    <t>1. Не было программирования длительности разговора и финализации ясной схемы следующего шага – «Я с вами свяжусь...» можно заменить на конкретную дату/время и канал: 'Давайте договоримся, что я наберу вас 23 числа после пробного дня — так будет легче определиться'. Ожидаемый эффект: уменьшение размытости по следуюшим контактам. 2. Не использована возможность объяснить, как проходит встреча с бератером, и кому что выгоднее: 'Позвольте я расскажу, как обычно проходит встреча и что важно знать перед ней...'. Ожидаемый эффект: уменьшение страха, повышение доверия, обучающий эффект. 3. Отсутствие прямого предложения рассмотреть преимущества курса и мотивационных триггеров (например, перспектива профессии, скорость выхода на самостоятельную работу, гибкость графика). Лучше: 'Вы говорили, что вам важно работать с компьютерами — в нашем курсе этому уделяется ключевое внимание, плюс поддержка карьерного центра.'</t>
  </si>
  <si>
    <t>1. Мягкая поддержка и снятие тревоги: 'Не переживайте, в любом случае у вас был термин...', сработало для снижения напряжённости и создания атмосферы доверия (массовая техника). 2. Отзеркаливание переживаний Клиента и рационализация: 'А вы сами как хотите?', помогло раскрытию мотивации (массовая техника). 3. Честное признание плюсов альтернативного варианта: 'Давайте поступим так: от их предложений в любом случае отказываться не стоит...', — это укрепило доверие (массовая техника). Других выраженных техник не выявлено.</t>
  </si>
  <si>
    <t>А) Клиент — мама-одиночка ('для мамы, которая сама воспитывает ребенка'), вдумчивая, взвешивает варианты, выражает сомнения, любит стабильность, интерес к софту и работе с цифрами, но также важна гибкость и поддержка семьи/ребёнка, проявляет инициативу в поиске разных вариантов, откровенна в общении. Имя: Виктория. Б) Цели: найти интересную и перспективную работу, совмещать оплачиваемую занятость с воспитанием ребенка, быстро освоить новую профессию, высокий страх стагнации ('мне скучно просто сидеть и работать как продавцом'). В) Для маркетинга: подчёркивать карьерный рост, гибкость и сопровождение на курсе, возможность совмещать с семьей, реальные кейсы поддержки матерей, эмоциональный компонент — внимание к семье, бонусы за быстрое принятие решения, персональный карьерный план, простота выхода на новый рынок труда.</t>
  </si>
  <si>
    <t>Разговор завершился логично, обе стороны попрощались, диалог прошёл до конца без технических сбоев.</t>
  </si>
  <si>
    <t>[00:11:26.54] – Продавец – Хорошо, тогда доброго дня. Спасибо., [00:11:29.66] – Клиент – Спасибо вам.</t>
  </si>
  <si>
    <t>Звонок не относится к этапу первого контакта, а является промежуточным: Менеджер обсуждает уже отправленные материалы, фиксированный термин и варианты развития событий. Признаков первого контакта — первоначального представления, рассказа о курсе — не выявлено. Примеры: 'Да, я все открыла, посмотрела...', 'у вас был термин на 25-е число по поводу обучения.'</t>
  </si>
  <si>
    <t>[00:00:13.31] – Продавец – Да, отлично. Я вот по какому поводу звоню, узнать, получилась ли вся информация, открыть, посмотреть по материалам?, [00:01:02.04] – Продавец – Не переживайте, в любом случае у вас был термин на 25-е число по поводу обучения.</t>
  </si>
  <si>
    <t>173184688_1890189309_0bfe65</t>
  </si>
  <si>
    <t>https://docs.google.com/document/d/1NyGItacMfORa7AqQcoMVF81iJcrhXFGbChbEVQkADWg/edit?usp=drivesdk</t>
  </si>
  <si>
    <t>2026-03-19 10:52:19</t>
  </si>
  <si>
    <t>2026-03-19 11:01:22</t>
  </si>
  <si>
    <t>173184688_1890189309</t>
  </si>
  <si>
    <t>+4917685959176, Статус: Разговор состоялся</t>
  </si>
  <si>
    <t>19:11:40+01:00</t>
  </si>
  <si>
    <t>Olena Matviienko</t>
  </si>
  <si>
    <t>2026-02-20T12:54:07+01:00</t>
  </si>
  <si>
    <t>Автосделка: Lead from: https://sternmeister.de/education_germany2?utm_source=facebook&amp;utm_medium=site_nikita&amp;utm_campaign=Test+-+20-01-2026+%7C+Nikita+%7C+Education+Germany+2+%7C+Commercial%7Caid%7C120241450002470206&amp;utm_content=cid%7C120241450002480206%7</t>
  </si>
  <si>
    <t>https://sternmeister.kommo.com/leads/detail/18083248</t>
  </si>
  <si>
    <t>Менеджер поприветствовал клиента, представился по имени (Кристина), обозначил компанию (Штернмастера) и поздоровался корректно. Это все соответствует нормам стандартного делового общения.</t>
  </si>
  <si>
    <t>[00:00:02.74] – Продавец – Елена, добрый вечер! Здравствуйте!, [00:00:06.28] – Продавец – Кристина, компания Штернмастера. Удобно вам с этим разговаривать?</t>
  </si>
  <si>
    <t>Менеджер уточнил, удобно ли клиенту разговаривать, определив этим самым формат и начало разговора. Однако цель звонка и длительность на этом этапе не раскрывал, но далее по ходу беседы становится очевидно, что разговор построен вокруг обсуждения обучения и подготовки к Jobcenter.</t>
  </si>
  <si>
    <t>[00:00:06.28] – Продавец – Кристина, компания Штернмастера. Удобно вам с этим разговаривать?, [00:00:09.76] – Клиент – Да, слушаю вас, да.</t>
  </si>
  <si>
    <t>Менеджер не задавал вопросов о самочувствии или волнениях клиента перед термином, а спросил лишь о впечатлениях от отпуска. Тема волнения перед встречей не поднималась напрямую.</t>
  </si>
  <si>
    <t>[00:00:10.98] – Продавец – Да, звонила, знаете, во-первых, как вы съездили в отпуск, все ли хорошо, отдохнулись?</t>
  </si>
  <si>
    <t>Клиент озвучивал трудности и свои переживания касательно вакансий и резюме, но Менеджер не предпринял активных шагов по снятию волнения или эмоциональной поддержке, не нормализовал переживания клиента.</t>
  </si>
  <si>
    <t>[00:02:12.62] – Клиент – какой? Если бы хоть пригласили хоть раз на собеседование, вот в чем вопрос. Да что ж такое? По всем параметрам, которые написаны, подходишь. По всем. Ну, они даже разговаривать не хотят.</t>
  </si>
  <si>
    <t>Менеджер не объяснил, кто такой бератер и как проходит встреча, не обозначил цель встречи именно с этим специалистом. В разговоре возникали термины отделов и бератеров, но объяснения структуры не содержалось.</t>
  </si>
  <si>
    <t>[00:04:53.40] – Клиент – Слушайте, идея великолепная. Только я понимаю, что мне тогда нужно сделать Termin в этом отделе, который занимается вайтабильдингом.</t>
  </si>
  <si>
    <t>Менеджер не рассказывал, какие именно вопросы задаёт бератер на встрече, и не приводил никаких примеров. В разговоре были лишь рассуждения о поведении отделов Jobcenter.</t>
  </si>
  <si>
    <t>Менеджер не акцентировал внимание на том, что встреча с бератером — это не экзамен, не нормализовал возможные страхи клиента перед встречей, не разъяснял требования бератера с этой целью.</t>
  </si>
  <si>
    <t>Менеджер не сообщил клиенту о том, что отправит памятку для подготовки к термину и не обозначал никакой канал для этого.</t>
  </si>
  <si>
    <t>Менеджер не рассказывал клиенту, что памятка будет содержать, не говорил о ее разделах и не объяснял, чем она поможет при подготовке.</t>
  </si>
  <si>
    <t>Менеджер не упоминал отправку тренажёра и не предлагал инструмент для самостоятельной подготовки к термину.</t>
  </si>
  <si>
    <t>Клиент высказывал опасения и сомнения в части трудоустройства и получения вайтабильдинга, а также в диалоге присутствуют отсылки к непониманию процессов Jobcenter, но классических возражений к обучению непосредственно или к продукту не звучало.</t>
  </si>
  <si>
    <t>[00:01:32.96] – Клиент – Поэтому я понимаю, что сейчас мне все равно нужно что-то делать. Понимаете, да?, [00:02:12.62] – Клиент – какой? Если бы хоть пригласили хоть раз на собеседование, вот в чем вопрос. Да что ж такое? По всем параметрам, которые написаны, подходишь.</t>
  </si>
  <si>
    <t>Менеджер корректно отработал опасения и трудности клиента, подтверждая, что Jobcenter действительно может вести себя таким образом и подчеркивал, что клиент делает всё правильно, проявлял сочувствие и подбадривал.</t>
  </si>
  <si>
    <t>[00:02:33.26] – Продавец – Это тоже правильно выделяю для аргументов, да., [00:02:55.10] – Продавец – Если нет, я хотела с вами посоветовать. Да. Вам предложили курсы, да, это замечательно. Но хотелось бы у вас спросить, а что все-таки для вас приоритет? Именно языковые курсы или уже отучиться на бухгалтера?</t>
  </si>
  <si>
    <t>Клиент задавал вопросы по поводу структуры Jobcenter и, например, о том, как получить Termin в отделе по обучению, Менеджер давал ответы и рекомендации — как действовать, чтобы добиться встречи.</t>
  </si>
  <si>
    <t>[00:04:53.40] – Клиент – Слушайте, идея великолепная. Только я понимаю, что мне тогда нужно сделать Termin в этом отделе, который занимается вайтабильдингом. ..., [00:06:17.38] – Продавец – Как лучше?</t>
  </si>
  <si>
    <t>Менеджер договорился о следующем контакте, выбрал дату и время с клиентом: "я сам сужусь 23-го, мы с вами, если вы найдете Termin, договоримся, обговорим примерно время для звонка удобное, чтобы Максим получился уже".</t>
  </si>
  <si>
    <t>[00:07:23.56] – Продавец – И давайте тогда, я сам сужусь 23-го, мы с вами, если вы найдете Termin, договоримся, обговорим примерно время для звонка удобное, чтобы Максим получился уже.</t>
  </si>
  <si>
    <t>Менеджер не проговаривал явно, что клиент может обращаться с вопросами до следующей встречи или что он всегда на связи, таких стандартных для поддержки фраз не было.</t>
  </si>
  <si>
    <t>Менеджер после изложения плана дальнейших шагов не уточнял у клиента, стало ли ему понятнее или увереннее, и не делал резюме о его состоянии.</t>
  </si>
  <si>
    <t>Дальнейший процесс после успешного термина не объяснялся. Менеджер не говорил, что происходит после получения одобрения от Jobcenter.</t>
  </si>
  <si>
    <t>Менеджер не объяснил, как поступать в случае отказа в финансировании, не озвучил шаги или рекомендации на такой случай.</t>
  </si>
  <si>
    <t>Менеджер не сообщил напрямую о том, что будет на связи после термина или поможет с дальнейшими действиями.</t>
  </si>
  <si>
    <t>Менеджер был вежлив, корректно обращался к клиенту по имени, использовал теплый и дружелюбный стиль, подтверждал понимание, общался неформально, но уважительно. Были фразы "спасибо", "хорошего дня", "великолепная идея".</t>
  </si>
  <si>
    <t>[00:00:02.74] – Продавец – Елена, добрый вечер! Здравствуйте!, [00:09:01.90] – Продавец – Да, договорились. Вам хорошего дня и хорошего предстоящего. Спасибо,</t>
  </si>
  <si>
    <t>Менеджер использовал активное слушание, подтверждал и отражал мысли клиента, особенно при обсуждении сложностей с Jobcenter: "Вы абсолютно все верно делаете.", "Это тоже правильно выделяю для аргументов, да.", "Конечно. То есть не стоять на месте и не ждать, когда они соизволят.".</t>
  </si>
  <si>
    <t>[00:02:33.26] – Продавец – Это тоже правильно выделяю для аргументов, да., [00:02:52.40] – Продавец – Ну да. Тут вы абсолютно все верно делаете.</t>
  </si>
  <si>
    <t>Критических ошибок не было зафиксировано. Продавец не высказывался негативно, не отговаривал клиента, не дезинформировал и зафиксировал следующий шаг — договорился о созвоне.</t>
  </si>
  <si>
    <t>В разговоре не было искаженной или ложной информации, продавец был уважителен, не перебивал клиента, демонстрировал эмпатию и отвечал на вопросы подробно. Ошибок клиента не было.</t>
  </si>
  <si>
    <t>Менеджер не раскрывал закрытую внутреннюю информацию, не обещал трудоустройство, не вводил в заблуждение по сертификатам или лицензиям. Юридических рисков не выявлено.</t>
  </si>
  <si>
    <t>А) Скрипт: 1) Приветствие и проверка удобства звонка, 2) Легкое касание личного (отпуск), 3) Вход в деловую часть — уточнение статуса дел с Jobcenter и курсами, 4) Диагностика ситуации — вопросы по текущему статусу, 5) Поддержка решения клиента и легкая консультация, 6) Предложение помощи от профильного специалиста, 7) Совместный выбор плана действий, 8) Договоренность о времени следующего звонка.
Б) Продавец работал немного нестандартно — акцент на личной поддержке и индивидуальном кейсе клиента, подробно обсуждался путь через Jobcenter и как пробиться к нужному отделу. Пропущена глубинная мотивационная работа на уровне продуктового предложения и тренажеров.
В) Клиент проявил интерес, позитивно отозвался на сопровождение специалиста («идея великолепная»), активно вовлекался в обсуждение шагов с Jobcenter, был готов согласовать действия.
Г) Не сработало: не было глубокого дожима на обучение или фиксации срочности покупки. Местами был неочевиден сценарий по продукту; вопросы памяток и тренажёра не раскрыты.</t>
  </si>
  <si>
    <t>[00:00:02.74] – Продавец – Елена, добрый вечер! Здравствуйте!, [00:00:06.28] – Продавец – Кристина, компания Штернмастера. Удобно вам с этим разговаривать?, [00:03:53.54] – Продавец – Подскажите, пожалуйста, поскольку действительно у вас, я помню, что проблемы с Jobcenter были, они такие достаточно...</t>
  </si>
  <si>
    <t>Разговор логично завершился фиксацией следующего шага («договорились», «23-го в первой половине дня»). Клиент не выражал сомнений, а наоборот, подтвердил готовность
dействовать. Продавец выступал проактивно, сам предлагал варианты и договаривался о конкретике. Ошибок в закрытии не было. Это сильное завершение, актуализирующее контакт и план.</t>
  </si>
  <si>
    <t>[00:09:00.84] – Клиент – Да, договорились., [00:09:01.90] – Продавец – Да, договорились. Вам хорошего дня и хорошего предстоящего. Спасибо,</t>
  </si>
  <si>
    <t>А) В рамках звонка обсуждались вопросы возвращения клиента после отпуска, текущей работы с Jobcenter, самостоятельных усилий для поиска работы, препятствий по линии вайтабильдинга и получения нужного обучения, а также совместных действий для усиления аргументации на встрече с Jobcenter. Мотивация обсуждалась косвенно, целей курса как такового не было презентации.
Б) Клиент проявлял заинтересованность, позитивно реагировал на инициативу компании подключить профильного эксперта (Максима), не конфликтовал, активно уточнял детали по шагам Jobcenter.
В) В результате зафиксирована договорённость обсудить совместно с экспертом следующие шаги, согласовано примерное время будущего контакта, настроен регулярный канал взаимодействия. Попытки зафиксировать следующий шаг были сделаны Продавцом — успешно.</t>
  </si>
  <si>
    <t>1) Продавец не уточнил эмоциональное состояние клиента перед важной встречей с бератером и не снизил возможное волнение — надо внедрять вопросы о самочувствии/ожиданиях прямо: «Расскажите, волнует ли вас предстоящий Termin? Многие переживают — это нормально».
2) Не проговорена памятка и тренажёр: не сказал, что есть специальные материалы и как их получить. Вместо простого обсуждения шагов следовало бы добавить: «Я также пришлю вам памятку и онлайн-тренажер, чтобы вы чувствовали себя увереннее».
3) Мало детализации структуры процесса после прохождения/отказа от Jobcenter — полезно внедрить разъяснение следующих шагов после успешного или неуспешного термина: «Что будет, если получите одобрение или отказ — действия зависят от решения, давайте заранее обсудим оба варианта».
Эти добавления позволят клиенту чувствовать себя более уверенно и облегчат путь к сделке.</t>
  </si>
  <si>
    <t>1) Активное слушание и эмпатия — на протяжении разговора Продавец поддерживал клиента, подчеркивал разумность его действий, создавая атмосферу доверия: «Вы абсолютно все верно делаете».
 — Важно для удержания мотивации (массовая техника).
2) Индивидуальный подход и предложение профильного специалиста (Максима) — «У нас есть ведущий специалист, его зовут Максим... он здорово, хорошо вам поможет подготовиться...»
 — Применена градация приоритетов и индивидуализация сервиса (массовая техника).
3) Совместная фиксация следующего шага: Продавец сам договаривался о следующей встрече, подстраиваясь под клиента и задавая вопросы о расписании («я под вас подстрою расписание»).
 — Снижение барьера и формирование устойчивой связи (массовая техника).
Эти приёмы позволяют вовлекать клиента и формировать ощущение заботы и индивидуального сопровождения.</t>
  </si>
  <si>
    <t>А) Психологический и демографический портрет: Клиент — Елена, инициативный, рациональный, проявляющий самостоятельность и настойчивость, склонен к деталям и аргументации (собирает отказы, ведет Excel). Темперамент спокойный, но с элементами тревожности по поводу трудоустройства. Открыто делится сложностями, не конфликтует, готова к обсуждению вариативных шагов. Проявляет самостоятельность, но и ищет поддержки эксперта.
Б) Цели и приоритеты: Главная задача — получить вайтабильдинг, чтобы повысить шансы на долгосрочное трудоустройство; понимает, что без дополнительного образования перспективы на немецком рынке минимальны. Боли — страх не получить приглашение, разочарование из-за массовых отказов, сомнения в эффективности стандартного поиска без образования. Готова учиться и работать над ошибками, настроена на долгую дистанцию.
В) Для маркетинга и продукта: ключевые триггеры — индивидуальная поддержка, работа с Jobcenter, усиление аргументации для получения финансирования, наличие сопровождения экспертов и кейс-менеджера. Можно масштабировать позиционирование Sternmeister как «ваш проводник и защитник перед немецкими госструктурами», усилить предложение памяток, тренажёров, персонального консультанта. Обсуждение путей, если Jobcenter отказывает — важный блок для проработки доверия в этой ЦА.</t>
  </si>
  <si>
    <t>[00:01:32.96] – Клиент – Поэтому я понимаю, что сейчас мне все равно нужно что-то делать. Понимаете, да?, [00:02:12.62] – Клиент – По всем параметрам, которые написаны, подходишь. По всем. Ну, они даже разговаривать не хотят.</t>
  </si>
  <si>
    <t>Разговор завершился логично: участники попрощались друг с другом, обменялись благодарностями и хорошими пожеланиями. Технических сбоев или обрывов связи не было.</t>
  </si>
  <si>
    <t>[00:09:07.34] – Клиент – спасибо, и вам хороших выходных. Auf Wiedersehen.</t>
  </si>
  <si>
    <t>Это звонок не о первом контакте, а ближе к промежуточному этапу сопровождения клиента — обсуждается не первичное назначение термина или объяснение структуры Jobcenter, а детали получения Termin в профильном отделе, действия с Jobcenter и внутренняя стратегия клиента. Признаки первого контакта (рассылка памятки, первое объяснение формата, базовая ориентация) отсутствуют.</t>
  </si>
  <si>
    <t>196125335_1890018557_887d5d</t>
  </si>
  <si>
    <t>https://docs.google.com/document/d/1mr-vqIP0OAfccQqpGVe4yGUGbOCDwweeCLZbA5wwaBk/edit?usp=drivesdk</t>
  </si>
  <si>
    <t>2026-03-19 10:53:01</t>
  </si>
  <si>
    <t>2026-03-19 11:03:39</t>
  </si>
  <si>
    <t>196125335_1890018557</t>
  </si>
  <si>
    <t>+4917667818852, Статус: Разговор состоялся</t>
  </si>
  <si>
    <t>09:07:54+01:00</t>
  </si>
  <si>
    <t>Maryna Kalinovska</t>
  </si>
  <si>
    <t>2026-03-17T18:22:26+01:00</t>
  </si>
  <si>
    <t>https://sternmeister.kommo.com/leads/detail/18469818</t>
  </si>
  <si>
    <t>Менеджер корректно поприветствовал клиента, сразу обратился по имени, представился и назвал компанию. Начало разговора было профессиональным: приветствие, представление себя и компании. Это создает чувство доверия у клиента и демонстрирует профессиональный подход.</t>
  </si>
  <si>
    <t>[00:00:00.031] – Продавец – Алло. Марина, доброе утро. Здравствуйте. [00:00:05.878] – Продавец – Меня зовут Кристина, я менеджер отдела сопровождения компании Stern Master.</t>
  </si>
  <si>
    <t>Менеджер сообщил цель разговора и его примерную длительность, однако не уточнил, удобно ли клиенту говорить в данный момент. Для повышения клиентоориентированности следовало добавить вопрос об удобстве разговора.</t>
  </si>
  <si>
    <t>[00:00:05.878] – Продавец – Поздравляю вас с назначенным термином... буквально 5-10 минут для того, чтобы мы с вами обсудили дальнейшие шаги.</t>
  </si>
  <si>
    <t>Менеджер прямо спросил клиента о его волнении или переживаниях, что помогает выявить эмоциональное состояние и сориентироваться, как лучше вести дальнейший разговор.</t>
  </si>
  <si>
    <t>[00:00:19.635] – Продавец – Подскажите, пожалуйста, есть ли у вас какие-то переживания, волнения по поводу предстоящего термина?</t>
  </si>
  <si>
    <t>Клиент озвучила тревожность из-за потери уровня языка, Продавец реагировал поддерживающе, нормализовал переживания, сообщил о большом опыте компании по подготовке к таким ситуациям, что снижает тревожность.</t>
  </si>
  <si>
    <t>[00:01:15.225] – Продавец – На самом деле переживать перед встречей с бирайтером – это абсолютно нормально. Практически все наши студенты переживали перед подобного рода терминами. Но я хочу вас успокоить. Мы готовим такие встречи на немецком языке каждый день. У нас накоплен огромный опыт. Вы будете не одна, мы проведем вас через весь этот процесс.</t>
  </si>
  <si>
    <t>Менеджер объяснил, что встреча проводится на тему обучения, бератер – это специалист, который оценивает мотивацию и осознанность выбора курса для последующего трудоустройства клиента.</t>
  </si>
  <si>
    <t>[00:02:25.408] – Продавец – В любом случае, встреча будет проходить на тему обучения, и бирайтер, поскольку его задача убедиться, что выбранный вами курс повышения квалификации действительно поможет вам выйти на рынок труда, важно убедить его, что конечная точка – это трудоустройство.</t>
  </si>
  <si>
    <t>Менеджер привел примеры типовых вопросов, которые бератер задаёт на встрече: мотивация, опыт, знание курса, длительность, планы после обучения, уровень языка и объяснил, зачем эти вопросы задаются.</t>
  </si>
  <si>
    <t>[00:02:25.408] – Продавец – Поэтому он будет задавать вопросы о вашей мотивации, о вашем опыте и о самом курсе. Здесь типичные вопросы, которые обычно задают: почему вы выбрали именно бухгалтерию, знаете ли вы содержание курса, сколько он длится, где планируете работать после обучения, какой у вас уровень немецкого на данном моменте.</t>
  </si>
  <si>
    <t>Менеджер подчеркнул, что встреча не экзамен, важно показать мотивацию, отметил, что нормальный уровень языка допускается и главное говорить уверенно, тем самым снизил страх клиента.</t>
  </si>
  <si>
    <t>[00:03:10.473] – Продавец – И важно понимать, что бирайтер – это не экзаменатор. Он не будет вам ставить оценок на немецкий язык. Он хочет именно увидеть вашу мотивацию и осознанный выбор. Даже если ваш немецкий сейчас не ощущается как уровень B2, это абсолютно нормально. Главное – говорить уверенно, четко и пусть даже где-то простыми фразами.</t>
  </si>
  <si>
    <t>Менеджер сообщил, что отправит памятку на e-mail клиента, объяснил назначение документа для подготовки к термину.</t>
  </si>
  <si>
    <t>[00:03:33.695] – Продавец – Чтобы мы могли начать готовиться уже сегодня, я прямо сейчас отправлю вам на e-mail нашу специальную памятку. Памятка называется 'Подготовка к термину'.</t>
  </si>
  <si>
    <t>Продавец подробно рассказал о разделе памятки (19 самых частых вопросов с вариантами ответов, фразы-спасатели, типичные ловушки), объяснил пользу — подготовка к вопросам и уверенность.</t>
  </si>
  <si>
    <t>[00:04:10.473] – Продавец – ...в нем как раз собраны 19 самых частых вопросов от бирайтера с готовыми вариантами ответов на немецком языке и транскрипцией с переводом на русский язык ... фразы-спасатели – это фразы, которые помогут вам, если вы не поняли вопрос или вам нужно время подумать... это типичные ловушки бирайтера. Там описаны каверзные вопросы, которые бирайтер иногда задает, и правильная стратегия ответа на них.</t>
  </si>
  <si>
    <t>Менеджер сообщил, что отправит клиенту специальный 5-часовой e-тренажер для самостоятельной подготовки, и описал его назначение — практика ответов на типичные вопросы.</t>
  </si>
  <si>
    <t>[00:05:13.240] – Продавец – ...я бы вам хотела еще направить на e-mail также разработанный в нашей компании e-тренажер. Это уже 5-часовой бот, он открывается прямо в браузере, с ним достаточно легко работать, чтобы вы могли себя чувствовать на предстоящем собеседовании достаточно уверенно.</t>
  </si>
  <si>
    <t>Клиент озвучивал только опасения и сомнения, а не явные возражения. Были следующие моменты: страх перед термином (низкий уровень немецкого, страх неловкости перед бератером); неуверенность в понимании процесса Jobcenter (телефонный формат записи); сомнения из-за возможного отказа и специфики финансирования (случаи частичного одобрения курса).</t>
  </si>
  <si>
    <t>[00:00:36.816] – Клиент – ...есть немного такой, не сказать страх, но момент неловкости – прийти с сертификатом, а сама, ну, на уровне А2 сейчас, наверное, разговариваю. [00:02:00.284] – Клиент – Я не знаю, имеет ли это значение, собственно, вот такая ситуация. [00:10:08.019] – Клиент – Иногда были ситуации, когда сумма получается за курс большая, действительно около 10 тысяч евро, и вот они там за голову хватаются, так много мы платить не готовы.</t>
  </si>
  <si>
    <t>Все опасения и вопросы, поднятые Клиентом, Менеджер внимательно выслушивала и корректно отрабатывала: снижала тревожность, объясняла механизмы (например, по финансированию, формату встречи, уровню языка), давала разъяснения и поддержку.</t>
  </si>
  <si>
    <t>[00:01:15.225] – Продавец – На самом деле переживать перед встречей с бирайтером – это абсолютно нормально... Вы будете не одна, мы проведем вас через весь этот процесс. [00:02:25.408] – Продавец – Ничего страшного, если будет вопрос обучения, будем готовиться именно к разговору по телефону... Здесь типичные вопросы, которые обычно задают... [00:10:36.639] – Продавец – У нас немного по-другому работает. У нас сразу же идет обучение на три профессии... Стоимость программы упряжена государственной и полностью покрывается.</t>
  </si>
  <si>
    <t>Клиент задавала вопросы по формату термина, имеет ли значение телефонный формат vs очный, есть ли у школы опция частичного курса, вопросы по причинам отсутствия ответа на резюме. Менеджер на все вопросы дала развёрнутые, понятные ответы.</t>
  </si>
  <si>
    <t>[00:02:00.284] – Клиент – ...я термин взять полноценный не смогла... это термин в телефонном режиме, то есть это неполноценная встреча. [00:10:08.019] – Клиент – ...есть у меня знакомые, которым одобрили, допустим, только там дом-бухгалтеринг или какую-нибудь часть курса, которая выбрана. Есть ли у вас такая опция или это работает по-другому?</t>
  </si>
  <si>
    <t>Менеджер обозначила следующий контакт — уточнила удобство звонка в понедельник, зафиксировала дату и цель последующего общения — проверка подготовки, уточнение остались ли вопросы.</t>
  </si>
  <si>
    <t>[00:05:40.240] – Продавец – Также подскажите, пожалуйста, если останется уже, например, в понедельник, узнать, как у вас идет подготовка, все ли документы открылись, материалы, которые я вам отправлю. Может быть, вопросы какие-то по обучению появятся. Удобно будет принять звонок? ... [00:06:12.396] – Продавец – Хорошо, отлично.</t>
  </si>
  <si>
    <t>В конце разговора Менеджер предложила клиенту писать в WhatsApp компании по всем возникающим вопросам, подчеркнула постоянную поддержку до термина.</t>
  </si>
  <si>
    <t>[00:13:33.166] – Продавец – Если появятся вопросы – можете писать в WhatsApp компании Штернмастер, где вы уже общались с нашими коллегами, и я на любой вопрос отвечу. Я до конца с вами, до самого дня термина.</t>
  </si>
  <si>
    <t>Менеджер после основной части спросила о состоянии клиента, стало ли понятнее, чего ожидать на термине, и появилось ли больше уверенности.</t>
  </si>
  <si>
    <t>[00:06:14.040] – Продавец – Также подскажите, пожалуйста, как вы себя чувствуете после нашего разговора? Стало ли вам более понятно, чего ждать на термине? Появилась ли больше уверенность в вашем уровне немецкого языка?</t>
  </si>
  <si>
    <t>Менеджер объяснила, что будет происходить после успешного термина: документы передаются в Agentur für Arbeit, будет новый термин, важно запросить более раннюю дату и отслеживать процесс.</t>
  </si>
  <si>
    <t>[00:06:51.983] – Продавец – Если термин в Jobcenter пройдет успешно, ваши документы должны передать агентам für Arbeit. ... Далее они назначат новый термин, и важно попросить сделать его как можно быстрее, чтобы не пропустить начало потока.</t>
  </si>
  <si>
    <t>Менеджер дала понятную инструкцию клиенту на случай отказа: узнать причину прямо во время звонка и обсудить, что нужно для последующего одобрения.</t>
  </si>
  <si>
    <t>[00:07:33.242] – Продавец – Еще один важный момент, на всякий случай я проговорю: если по каким-либо причинам бирайтер не одобрит финансирование нашего курса обучения, во время термина по телефону он должен сразу выяснить причину и спросить, как он видит ваше развитие и чего, по его мнению, вам не хватает, чтобы получить финансирование.</t>
  </si>
  <si>
    <t>Менеджер неоднократно упомянула, что будет сопровождать клиента до самого дня термина и готова помогать на каждом этапе, закрепила согласие на следующий контакт.</t>
  </si>
  <si>
    <t>[00:00:19.635] – Продавец – Я буду с вами на связи до самого дня термина, ... сделать так, чтобы вы пришли на встречу, собираться спокойно и уверенно... [00:13:33.166] – Продавец – ...я на любой вопрос отвечу. Я до конца с вами, до самого дня термина.</t>
  </si>
  <si>
    <t>Продавец был в течение всего разговора доброжелательным, использовал вежливую речь, не перебивал клиента и поддержivalа теплую и уважительную тональность. Вежливые фразы использовались регулярно ('доброе утро', 'пожалуйста', 'отлично', 'доброго дня вам', 'всегда можете обращаться', 'спасибо').</t>
  </si>
  <si>
    <t>[00:00:00.031] – Продавец – Марина, доброе утро. Здравствуйте. ... [00:13:33.166] – Продавец – Спасибо. Хорошо, тогда я вам отправляю информацию. В понедельник, 23-го, часа с вами свяжусь. ... [00:13:54.980] – Клиент – Взаимно, спасибо. До свидания. [00:13:56.900] – Продавец – До свидания.</t>
  </si>
  <si>
    <t>Продавец поддерживала контакт, проявляла сочувствие, перефразировала опасения клиента, подтверждала его мысли и повторяла ключевые моменты, не уходила в монолог.</t>
  </si>
  <si>
    <t>[00:01:15.225] – Продавец – Я вас поняла. На самом деле переживать... [00:02:25.408] – Продавец – Ничего страшного, если будет вопрос обучения... [00:12:37.594] – Продавец – Ну, что касается языка, я могу сразу сказать, что он у вас есть... Когда мы возвращаемся в работу, в обучение, когда мы опять начинаем сталкиваться с немецким языком, он постепенно начинает просыпаться.</t>
  </si>
  <si>
    <t>Критических ошибок не было. Продавец не высказывался негативно о компании, не отговаривал клиента, не дезинформировал по ключевым процессам, зафиксировал следующий шаг, инициировал дальнейшее сопровождение.</t>
  </si>
  <si>
    <t>[00:05:40.240] – Продавец – Также подскажите, пожалуйста, если останется уже, например, в понедельник, узнать, как у вас идет подготовка, все ли документы открылись, материалы, которые я вам отправлю. Может быть, вопросы какие-то по обучению появятся. Удобно будет принять звонок?</t>
  </si>
  <si>
    <t>Клиент получил всю информацию корректно, без давления, не зафиксировано моментов, которые могли бы вызвать недоверие или испортить впечатление.</t>
  </si>
  <si>
    <t>[00:12:33.128] – Клиент – Которого нет. Я поняла. Хорошо, спасибо. — [00:12:37.594] – Продавец – Ну, что касается языка, я могу сразу сказать, что он у вас есть...</t>
  </si>
  <si>
    <t>Законодательных нарушений не было. Продавец не делал запретных разоблачений, не обещал гарантий трудоустройства, не вводил в заблуждение относительно лицензии AZAV или сертификата. Формулировки были аккуратны.</t>
  </si>
  <si>
    <t>[00:10:36.639] – Продавец – ...Важно знать, что стоимость программы упряжена государственной и полностью покрывается. Если бы программа не соответствовала стандартам, она бы не получила аккредитацию AGAS от Dekra.</t>
  </si>
  <si>
    <t>А) Скрипт Продавца: 1. Приветствие, представление, поздравление с термином. 2. Обозначение цели — подготовка к встрече, убрать тревожность, выявить вопросы. 3. Уточнение, есть ли волнение, запрос подробностей по опыту клиента. 4. Поддержка, снятие страхов (нормализация состояния и разъяснения). 5. Описание формата и целей встречи с бератером. 6. Информирование об отработанных вопросах, примерах вопросов на термине. 7. Отправка памятки, описание её разделов. 8. Отправка тренажёра, разъяснение его пользы. 9. Договорённость о звонке через несколько дней, предложение обращаться по вопросам. 10. Финальное подбадривание и объяснение дальнейших шагов (процесс после термина, что делать в случае отказа и т.п.). Б) Особенности: Продажи как таковой (оплаты) не было, так как клиент уже готовится к термину — скрипт сосредоточен на сопровождении, поддержке, прояснениях процессов. Пропущен только формальный вопрос об удобстве разговора. В) Работали разделы по снижению тревожности: клиент стал задавать больше вопросов, проявил готовность учиться. Г) Не выявлено блоков, где клиент замолчал или ушёл в сомнения — сопровождение построено выверенно.</t>
  </si>
  <si>
    <t>[00:00:00.031] – Продавец – Алло. Марина, доброе утро... [00:01:15.225] – Продавец – На самом деле переживать... [00:03:33.695] – Продавец – ...я прямо сейчас отправлю вам на e-mail нашу специальную памятку. ... [00:13:33.166] – Продавец – Если появятся вопросы – можете писать в WhatsApp компании...</t>
  </si>
  <si>
    <t>А) Разговор завершился позитивно: Клиент согласился на следующий звонок, выразил благодарность, интерес к подготовительным материалам и тренажёру. Б) Финальные слова клиента — готовность смотреть материалы, ожидание звонка. В) Продавец зафиксировал следующий шаг, поддержал клиента, никаких ошибок на этапе закрытия. Г) Единственное улучшение: можно было бы усилить уверенность клиента, ещё раз акцентировать ключевую ценность результатов курса.</t>
  </si>
  <si>
    <t>[00:06:22.975] – Клиент – Сейчас посмотрю документы, материалы, которые вы мне пришлете. Надеюсь, действительно оно мне поможет чувствовать себя увереннее... [00:13:54.980] – Клиент – Взаимно, спасибо. До свидания.</t>
  </si>
  <si>
    <t>А) Содержание звонка: Продавец поздравил с назначением термина и пояснил цель звонка — поддержка и подготовка к встрече с бератером. Подробно разобрался в состоянии и уровне языка клиента, снял тревожность, объяснил цели и формат встречи, сообщил о памятке и тренажёре, разобрал вопросы клиента по частичному финансированию и итоговым шагам. Б) Реакция клиента: в начале тревожная и неуверенная, в ходе разговора — заинтересованная, клиента активно задавала вопросы и участвовала в диалоге. В) Достигнутые договорённости: Продавец договорился о следующем звонке в понедельник, отправляет памятку и тренажёр на e-mail, открыт канал связи в WhatsApp, финальное прощание — позитивное и доброжелательное.</t>
  </si>
  <si>
    <t>[00:00:05.878] – Продавец – ...буквально 5-10 минут для того, чтобы мы с вами обсудили дальнейшие шаги. ... [00:13:54.980] – Клиент – Взаимно, спасибо. До свидания.</t>
  </si>
  <si>
    <t>1. Не спросил, удобно ли говорить. Цитата: 'Поздравляю вас с назначенным термином... буквально 5-10 минут...' — Контекст: сразу начал объяснять цель, не спросив, удобно ли сейчас вести разговор. Лучше: 'Марина, подскажите, удобно ли Вам сейчас говорить?' Ожидаемый эффект: повышение лояльности с первых секунд звонка. 2. Можно было усилить эффект от этапа проверки уверенности: спросить не только о текущем понимании, но и каких темы пока непонятны или вызывают опасения ('Есть ли что-то, что вызывает у вас дополнительные вопросы по термину?'). Это помогло бы выявить скрытые барьеры. 3. Можно было чуть подробнее разъяснить специфические отличия формата телефонного и очного термина с точки зрения возможностей клиента — это снизило бы опасения по поводу неполноценности формата.</t>
  </si>
  <si>
    <t>1. Нормализация тревожности ('На самом деле переживать перед встречей с бирайтером – это абсолютно нормально') — контекст: на озвученное клиентом волнение, Продавец нивелировал страх, масс-маркет техника 'нормализации'. 2. Четкое структурирование дальнейших шагов и пояснение пользы ('Я прямо сейчас отправлю вам... памятку...'; 'есть подробная инструкция, как с ней работать...') — эффективная техника структурирования и создания доверия к процессу, массовая техника. 3. Перефразирование опасений клиента ('Я вас поняла... Программа у нас прописана так, что здесь высочайший процент трудоустройства...') — активное слушание, отзеркаливание, массовая техника. Все три техники укрепляют доверие клиента и повышают вероятность последующего вовлечения.</t>
  </si>
  <si>
    <t>[00:01:15.225] – Продавец – На самом деле переживать перед встречей с бирайтером – это абсолютно нормально. ... [00:03:33.695] – Продавец – ...я прямо сейчас отправлю вам на e-mail нашу специальную памятку... [00:12:37.594] – Продавец – Ну, что касается языка, я могу сразу сказать, что он у вас есть, просто из-за того, что практики не было, немного подзабылся.</t>
  </si>
  <si>
    <t>А) Психологический и демографический портрет: Женщина, Марина, грамотная, взвешенно подходит к важным решениям, открыта к изучению нового, тревожится при незнакомых процессах, склонна заранее готовиться («чувствую неловкость прийти с сертификатом, а говорить не смогу»). Проявляет инициативу, интересуется деталями. Б) Цели и приоритеты: Главная цель — интеграция в рынок труда ФРГ, повышение квалификации, восстановление уровня немецкого. Приоритет — уверенность в получении финансирования и успешном прохождении собеседования. Боится не соответствовать заявленному уровню языка, беспокоится о шансах отказа. Цитата: 'Есть немного такой, не сказать страх, но момент неловкости…' В) Доп. характеристики: Клиенту важны примеры, памятки, тренажёры, поддержка со стороны компании. Для маркетинга сработают формулировки о поддержке «до конца», объяснения формата терминов, структурированная инструкция подготовки, УТП 'программа сразу на три профессии, практика, поддержка с поиском работы'. Для сегмента 'иммигранты с дипломом', которые давно не практиковали язык и волнуются за включение в рынок труда.</t>
  </si>
  <si>
    <t>[00:00:36.816] – Клиент – Есть. У меня дело в том, что я год назад закончила курс Б2... но за год я вообще не практиковала немецкий, я очень много забыла.</t>
  </si>
  <si>
    <t>Разговор завершился логично: участники обменялись прощальными репликами, поблагодарили друг друга, диалог завершён без технических сбоев.</t>
  </si>
  <si>
    <t>[00:13:54.980] – Клиент – Взаимно, спасибо. До свидания. [00:13:56.900] – Продавец – До свидания.</t>
  </si>
  <si>
    <t>Звонок полностью соответствует первому контакту сопровождения: Менеджер поздравляет с назначением термина, объясняет свою роль, впервые подробно рассказывает о встрече с бератором, впервые отправляет памятку и тренажёр, договаривается о следующем созвоне. Нет признаков промежуточного или финального контакта.</t>
  </si>
  <si>
    <t>[00:00:05.878] – Продавец – Поздравляю вас с назначенным термином. ... [00:00:19.635] – Продавец – Я буду с вами на связи до самого дня термина... [00:03:33.695] – Продавец – ...я прямо сейчас отправлю вам на e-mail нашу специальную памятку... [00:05:40.240] – Продавец – Также подскажите, пожалуйста, если останется уже, например, в понедельник, узнать, как у вас идет подготовка...</t>
  </si>
  <si>
    <t>173126737_1890044595_2dda61</t>
  </si>
  <si>
    <t>https://docs.google.com/document/d/1rT0Ha5dUHWDmPCOjdTH8rnL5c-U_14OIcn-Q46j-xZE/edit?usp=drivesdk</t>
  </si>
  <si>
    <t>2026-03-19 10:53:36</t>
  </si>
  <si>
    <t>2026-03-19 11:04:17</t>
  </si>
  <si>
    <t>173126737_1890044595</t>
  </si>
  <si>
    <t>+380679130572, Статус: Разговор состоялся</t>
  </si>
  <si>
    <t>10:26:59+01:00</t>
  </si>
  <si>
    <t>Oksana Katrenko</t>
  </si>
  <si>
    <t>2026-03-16T18:20:26+01:00</t>
  </si>
  <si>
    <t>Автосделка: Facebook №1498417238498581</t>
  </si>
  <si>
    <t>https://sternmeister.kommo.com/leads/detail/18454360</t>
  </si>
  <si>
    <t>Менеджер корректно поприветствовал Клиента, озвучил название города, пожелал доброго утра, представился как Кристина и от компании Stern Masters. В приветствии есть обращение и личное представление, а также связь с компанией. Это полностью соответствует требованиям критериев.</t>
  </si>
  <si>
    <t>[00:00:02.315] – Продавец – Астана, доброе утро. Здравствуйте., [00:00:06.141] – Продавец – Кристина, компания Stern Masters. Подскажите, пожалуйста, удобно ли вам сейчас разговаривать, как себя чувствуете?</t>
  </si>
  <si>
    <t>Менеджер в начале разговора уточнила, удобно ли Клиенту говорить, и озвучила свою роль в процессе, что обеспечивает программирование формата. Цель звонка обозначена как поддержка и подготовка к предстоящему термину. Про длительность разговора отдельно не говорилось, но формат (подготовка, ответы на вопросы) озвучен.</t>
  </si>
  <si>
    <t>[00:00:06.141] – Продавец – Кристина, компания Stern Masters. Подскажите, пожалуйста, удобно ли вам сейчас разговаривать, как себя чувствуете?, [00:00:20.103] – Продавец – ...буду с вами до самого дня термина. Моя задача помочь вам подготовиться, ответить на все вопросы и сделать так, чтобы вы пришли на встречу с драйвером спокойно и соответственно уверенно.</t>
  </si>
  <si>
    <t>Менеджер прямо уточнила самочувствие Клиента, а также задала уточняющий вопрос про волнение перед предстоящим термином, что полностью соответствует критерию.</t>
  </si>
  <si>
    <t>[00:00:06.141] – Продавец – ...удобно ли вам сейчас разговаривать, как себя чувствуете?, [00:00:20.103] – Продавец – Оксана, подскажите, пожалуйста, как вы себя чувствуете? Есть ли волнения по поводу предстоящего термина?</t>
  </si>
  <si>
    <t>Менеджер поддержал Клиента, нормализовал обсуждение болезни и возможного волнения, рассказал, что переживания нормальны, поделился личной историей и дал советы по снятию страха перед спонтанными вопросами и языковым барьером.</t>
  </si>
  <si>
    <t>[00:00:11.770] – Клиент – Да, удобно, удобно. Спасибо, спасибо. Немножко лучше. Удобно говорить..., [00:07:08.141] – Продавец – Я понимаю прекрасно. У меня тоже был языковой барьер... У меня был жуткий языковой барьер. Я вас прекрасно понимаю, в какой-то момент просто оно уходит..., [00:08:45.940] – Продавец – ...очень важно понимать, что директор – это не экзаменатор. Он не ставит основную позицию. Он хочет увидеть вашу мотивацию и осознанность выбора. Даже если ваш уровень не на уровне носителя пока, это нормально. Главное говорить уверенно, четко и пусть даже где-то простыми фразами. Ничего страшного в этом нет.</t>
  </si>
  <si>
    <t>Менеджер объяснил, что бератор — это консультант в джоб-центре, который должен убедиться, что выбранный курс повысит шансы Клиента на рынке труда. Описал цель процесса: последующая точка — трудоустройство.</t>
  </si>
  <si>
    <t>[00:07:29.084] – Продавец – ...берайтер – это ваш консультант в джок-центре, его задача именно убедиться, что выбранный вами курс повышенной квалификации действительно поможет вам выйти на рынок труда. То есть финальная точка после курса – это трудоустройство.</t>
  </si>
  <si>
    <t>Менеджер назвал типовые вопросы бератера: мотивация, опыт, содержание курса, причины выбора, длительность, знание курса и перспективы. Объяснил, что это стандартные вопросы.</t>
  </si>
  <si>
    <t>[00:07:29.084] – Продавец – Он будет задавать вопросы о вашей мотивации, о вашем опыте, о самом курсе будет спрашивать. Почему вы выбрали именно бухгалтерию? Знаете ли вы содержание курса? Сколько он длится? Все это стандартные вопросы, к которым можно и нужно будет подготовиться.</t>
  </si>
  <si>
    <t>Менеджер отметил, что встреча с бератором — это не экзамен: главное — мотивация и осознанность выбора, допустимо говорить простым языком. Поддержал Клиента в части языка.</t>
  </si>
  <si>
    <t>[00:08:45.940] – Продавец – ...очень важно понимать, что директор – это не экзаменатор. Он не ставит основную позицию. Он хочет увидеть вашу мотивацию и осознанность выбора. Даже если ваш уровень не на уровне носителя пока, это нормально. Главное говорить уверенно, четко и пусть даже где-то простыми фразами. Ничего страшного в этом нет.</t>
  </si>
  <si>
    <t>Менеджер объявил, что отправит памятку на e-mail, прямо назвав этот канал. Памятка так и называется — "Памятка подготовка к термину".</t>
  </si>
  <si>
    <t>[00:08:45.940] – Продавец – ...я прямо сейчас отправлю вам памятку на e-mail. Она называется Памятка подготовка к термину.</t>
  </si>
  <si>
    <t>Менеджер подробно объяснил содержание памятки: 19 типичных вопросов, варианты ответов на немецком с транскрипцией и переводом, фразы-спасатели, ловушки и стратегии ответов. Описана польза памятки.</t>
  </si>
  <si>
    <t>[00:08:45.940] – Продавец – ...В нем собраны 19 самых частых вопросов от драйвера с готовыми вариантами ответов на немецком языке, транскрипцией и переводом на русский. ...есть раздел Фразы спасателей. ...ещё один очень важный и классный раздел – это типичные ловушки от бирайтера. Там написаны каверные вопросы, которые бирайтер иногда задает в правильной стратегии ответа. ...начните изучать памятник уже сегодня, но в спокойном темпе... главное понять логику ответа, про вашу мотивацию, потому что вы готовы развиваться, что для вас это нужно, важно, и проговорить ключевые фразы слуха.</t>
  </si>
  <si>
    <t>Менеджер сообщил, что дополнительно отправит разработку GPT-eChatbot — тренажёр для диалога, позволяющий отработать сценарий встречи с бератером. Описал его назначение.</t>
  </si>
  <si>
    <t>[00:08:45.940] – Продавец – ...я дополнительно, поскольку у вас уровень немецкого хороший, отправлю вам еще разработку нашей компании GPT-eChatbot. Это бот, который открывается прямо в браузере, и он задает вопросы от роли бирайтера. И можно прям по памятке, да, опираясь на логику памятки, составить уже диалог с бирайтером.</t>
  </si>
  <si>
    <t>Клиент озвучивал возражения: страх отказа в финансировании, страх отказа на обучении по курсу от бератора, страх, что бератор постоянно меняет критерии, страх слабого разговорного немецкого, сомнение в том, одобрят ли курс у SternMeister, и непонимание, почему необходимо проходить языковые курсы снова.</t>
  </si>
  <si>
    <t>[00:06:05.137] – Клиент – ...Тут он мне говорит, да-да-да, ты только сдай B2. Тут я сдаю B2, а он говорит, нет, а вот давай вот так вот, а вот у тебя слабый немецкий, а вот ты... Ну, вот такое вот. Начинаются вот эти кочевы., [00:12:08.836] – Клиент – ...А если я не получу все-таки этот вакабилдин, который конкретно в вашей школе?, [00:12:41.144] – Продавец – ...есть подъемные сомнения, но это не конец пути..., [00:06:50.350] – Клиент – ...но не совсем у меня хороший разговор. Страху, как говорится, спонтанного диалога.</t>
  </si>
  <si>
    <t>Менеджер внимательно отработал все страхи и опасения клиента: поддержал, объяснил структуру обсуждения с бератором, снял тревожность по поводу немецкого, обозначил шаги при возможном отказе, дал стратегию при отказе (уйти с термина с ясной причиной, пытаться снова), и дополнительные шаги для аргументации мотивации. Ответы и эмоциональная поддержка соответствуют критериям.</t>
  </si>
  <si>
    <t>[00:08:45.940] – Продавец – ...Директор — не экзаменатор... Главное говорить уверенно, четко и пусть даже где-то простыми фразами. Ничего страшного в этом нет., [00:12:41.144] – Продавец – ...хорошая подготовка – это лучшая страховка от отказа. Наша программа аккредитована ДЕКРой, имеет сертификат ЦЛА, государство само одобрило ее финансирование... если вдруг бирайтер все же не одобрит с первого раза, мы разберем и поможем вам в дальнейших шагах..., [00:13:35.775] – Продавец – ...уйти с термина с полным пониманием, какое решение принято и как можно на это повлиять, если потребуется..., [00:07:08.141] – Продавец – ...у меня был жуткий языковой барьер. Я вас прекрасно понимаю...</t>
  </si>
  <si>
    <t>Клиент задавал несколько вопросов (например, о последствиях отказа бератора, о возможности мотивировать бератора, о собственном уровне языка и допущении до курса), и Менеджер отвечал на них полно, корректно и подробно.</t>
  </si>
  <si>
    <t>[00:12:08.836] – Клиент – ...А если я не получу все-таки этот вакабилдин, который конкретно в вашей школе?, [00:12:41.144] – Продавец – ...хорошая подготовка – это лучшая страховка от отказа. Наша программа аккредитована ДЕКРой, имеет сертификат ЦЛА... если вдруг бирайтер все же не одобрит с первого раза, мы разберем и поможем вам в дальнейших шагах..., [00:06:50.350] – Клиент – ...но не совсем у меня хороший разговор. Страху, как говорится, спонтанного диалога.</t>
  </si>
  <si>
    <t>Менеджер чётко зафиксировал следующий контакт: созвониться с Клиентом 23-го числа, чтобы проверить вопросы с документами, материалами или дополнительной информацией по обучению.</t>
  </si>
  <si>
    <t>[00:11:34.761] – Продавец – Подскажите, пожалуйста, также, а если с вами уже в понедельник, для того, чтобы узнать, все ли у вас в порядке, может, по документам что-то нужно будет, может быть, что-то нужно будет дополнительно какую-то информацию отправить. Либо вопросы по обучению появятся. Удобно будет принять звонок 23-го числа?</t>
  </si>
  <si>
    <t>Менеджер уточнил, что останется на связи и Клиент может обращаться с вопросами до следующего контакта. Даже когда договаривался о следующем созвоне, Менеджер сказал, что если появятся ещё вопросы — можно писать.</t>
  </si>
  <si>
    <t>[00:12:04.610] – Продавец – И я понимаю, что какие-то вопросы появятся, мало ли.</t>
  </si>
  <si>
    <t>Менеджер в явной форме спросил, стало ли Клиенту понятнее, чего ждать на термине, и как он себя чувствует после разговора.</t>
  </si>
  <si>
    <t>[00:14:08.370] – Продавец – ...Подскажите, пожалуйста, как в целом вы себя чувствуете после нашего разговора? Стало ли вам более понятно, чего ждать на термине?</t>
  </si>
  <si>
    <t>Менеджер объяснил пошагово, что будет происходить после успешного термина: документы передадут в Agentur für Arbeit, нужно проследить за датой нового термина и запросить ускорение процесса, чтобы не пропустить старт потока.</t>
  </si>
  <si>
    <t>[00:15:54.490] – Продавец – ...Если термин в топ-центре придет успешно, ваши документы должны передать в агент-инфраструктуру. ...Далее они назначат новый термин и важно попросить делать его как можно быстрее, чтобы не пропустить начало потока.</t>
  </si>
  <si>
    <t>Менеджер чётко объяснил, что при отказе от бератора важно выяснить причину лично, узнать, что нужно доработать, и договориться о параметрах, чтобы повторно запросить обучение.</t>
  </si>
  <si>
    <t>[00:12:41.144] – Продавец – ...если вдруг бирайтер все же не одобрит с первого раза, мы разберем и поможем вам в дальнейших шагах. ...то важно уйти с термина, то есть выяснить для термина причину и спросить, как он видит ваше развитие, чего, по его мнению, вам не хватает, чтобы получить финансирование.</t>
  </si>
  <si>
    <t>Менеджер сказал, что останется на связи после термина, чтобы помочь с дальнейшими шагами, и системно сопровождал Клиента, подтверждая поддержку.</t>
  </si>
  <si>
    <t>[00:16:20.168] – Продавец – ...у вас в любом случае будет встреча с нашим ведущим специалистом, который ранее работал в ЦОК-центре. Ей эта информация пригодится для того, чтобы у вас подготовить к встрече с драйвером.</t>
  </si>
  <si>
    <t>Продавец был вежлив и использовал доброжелательный стиль, часто обращался к Оксане по имени, многократно использовал вежливые выражения («пожалуйста», «я вас поняла», «извините», «спасибо», «добрый день», «берегите себя», «всего доброго» и т.д.), подстраивал интонацию под состояние Клиента, не было ни одного признака грубости или холодности.</t>
  </si>
  <si>
    <t>[00:00:20.103] – Продавец – Оксана, подскажите, пожалуйста, ... , [00:08:45.940] – Продавец – ...Пожалуйста, начните изучать памятник уже сегодня, но в спокойном темпе..., [00:18:46.258] – Продавец – И, пожалуйста, берегите себя.</t>
  </si>
  <si>
    <t>Менеджер демонстрировал активное слушание: регулярно повторял ключевые мысли Клиента своими словами, соглашался, уточнял, поддерживал диалог. Реагировал на переживания и опыт Клиента.</t>
  </si>
  <si>
    <t>[00:01:08.796] – Продавец – Что за шаги он предпринял? Подскажите, пожалуйста., [00:01:50.845] – Продавец – Я вас поняла. А подскажите, пожалуйста..., [00:06:32.002] – Продавец – По поводу слабого немецкого, я скажу, что сдать на БЦВАЙ это достаточно сложно, и то, что Вы сдали уровень немецкого языка на БЦВАЙ, это Ваша заслуга..., [00:07:08.141] – Продавец – Я понимаю прекрасно. У меня тоже был языковой барьер...</t>
  </si>
  <si>
    <t>Критических ошибок не допущено. Менеджер не допускал негативных высказываний о компании или продукте, не отговаривал Клиента, не вводил в заблуждение о сертификате или лицензии, зафиксировал следующий шаг и предлагал оперативную поддержку и сопровождение.</t>
  </si>
  <si>
    <t>[00:12:41.144] – Продавец – ...Наша программа аккредитована ДЕКРой, имеет сертификат ЦЛА, государство само одобрило ее финансирование.</t>
  </si>
  <si>
    <t>Менеджер не допускал ошибок, которые могли бы нарушить доверие Клиента. Информация о программе, поддержке и процессе соответствует действительности, стиль был уважительным.</t>
  </si>
  <si>
    <t>Нарушений закона и юридических рисков не выявлено: не было разглашения внутренней информации, неправомерных обещаний (гарантий 100% трудоустройства), искажений по лицензии. Менеджер корректно говорил о сертификате и лицензии.</t>
  </si>
  <si>
    <t>А) Фактический скрипт: Менеджер начал с приветствия, программирования разговора, уточнения состояния Клиента. Перешёл к уточнению ситуации с бератером, далее обсуждал параллельные курсы, потом дал пояснения по формату термина и типичным вопросам бератора, поддержал и снизил волнение по поводу немецкого языка, отправил памятку и тренажёр, проговорил, как проходить встречу с бератером, обсудил возможные сценарии при отказе, договорился о следующем контакте.
Б) Особенности: Менеджер активно поддерживал, делал мини-резюме, не допускал монологов, хорошо слушал клиента, структурированно двигался по этапам, делал акцент на поддержке и соответствии.
В) Элементы, которые сработали: обсуждение внутренних переживаний Клиента, отправка памятки, договорённость на последующий контакт, описание пользы тренажёра.
Г) Элементы, которые не сработали: нет ярко выраженных зон сопротивления или явного молчания — менеджер корректно отработал каждый этап.</t>
  </si>
  <si>
    <t>[00:00:02.315] – Продавец – Астана, доброе утро. Здравствуйте., [00:00:06.141] – Продавец – ...удобно ли вам сейчас разговаривать, как себя чувствуете?, [00:07:29.084] – Продавец – ...берайтер – это ваш консультант в джок-центре, его задача именно убедиться, что выбранный вами курс повышенной квалификации действительно поможет вам выйти на рынок труда., [00:08:45.940] – Продавец – ...я прямо сейчас отправлю вам памятку на e-mail. ...я дополнительно, поскольку у вас уровень немецкого хороший, отправлю вам еще разработку нашей компании GPT-eChatbot...</t>
  </si>
  <si>
    <t>А) Разговор завершился органично, Клиент согласился изучить материалы, принять звонок 23-го числа, выразил благодарность и подтвердил готовность к дальнейшим шагам.
Б) На этапе закрытия Клиент сказал: «Да, да, да.», «Спасибо. Взаимно. Все информацию вам отправляю. Доброго вам дня.» и попрощался.
В) Менеджер поддержал контакт, зафиксировал следующий шаг по созвону, не допустил ошибок.
Г) Тактика для большего контроля — если бы менеджер ещё раз вкратце подвёл итог и спросил: "Есть ли ещё моменты, которые смущают сейчас, чтобы я помогла их разобрать?" — мог бы ещё сильнее укрепить доверие.</t>
  </si>
  <si>
    <t>[00:18:36.409] – Продавец – Хорошо тогда, да. С вами 23-го человека. Дальше мы сделаем подготовку к интервью., [00:18:48.661] – Клиент – Спасибо. Взаимно. Все информацию вам отправляю. Доброго вам дня.</t>
  </si>
  <si>
    <t>А) Содержание звонка: Менеджер поприветствовал Клиента, уточнил состояние, обсудил текущую ситуацию с курсам и бератером, снял тревожность перед термином и языком, объяснил формат встречи и типовые вопросы, рассказал о памятке и тренажёре, дал инструкции по алгоритму действий при отказе, зафиксировал следующий контакт и поддержал на всем протяжении.
Б) Реакция Клиента: преимущественно заинтересованная, с элементами страха и сомнений, местами выражал признательность, открытость и готовность к проработке материала.
В) Достигнутые договоренности: зафиксирован следующий звонок (23 число), подтверждена отправка памятки и тренажёра, клиент согласился изучить материалы и поддерживать связь.</t>
  </si>
  <si>
    <t>[00:11:55.640] – Клиент – Да, конечно. На сегодня у меня все есть. Вы мне пришлете, поговорите. Все остальное от меня зависит., [00:18:48.661] – Клиент – Спасибо. Взаимно. Все информацию вам отправляю. Доброго вам дня.</t>
  </si>
  <si>
    <t>1. Недостаточно акцентирован УТП курса SternMeister и ценность немецких курсов по сравнению с интеграционными: клиент говорил, что бератор отправляет на другие курсы, менеджер мог бы отдельно подчеркнуть преимущества и уникальные элементы бухгалтерского курса.
Как следовало сказать: "В отличие от интеграционных курсов эти знания пригодятся вам непосредственно в работе в Германии, вы получаете практические навыки и сертификат, который котируется работодателями."
Ожидаемый эффект: повысится мотивация и уверенность клиента в необходимости именно этого курса.
2. Не был проведён быстрый чекаут на барьеры клиента, связанные с личной неуверенностью: менеджер мог отдельно спросить "Что бы вы хотели, чтобы обязательно прояснилось на встрече с бератором? Добились ли вы того, чтобы он услышал ваши цели?"
Как следовало сказать: "Вы можете заранее подготовить список своих аргументов и коротко обозначить их на встрече — мы вместе с вами их отрепетируем."
Ожидаемый эффект: помогает клиенту чувствовать себя в большей опоре на встрече.
3. Не был явно дан call-to-action: "Вам также будет удобно записаться на майский поток уже сейчас, чтобы закрепить место?" — менеджер не уточнил, не хочет ли клиент сразу оформить онлайн-запись.
Ожидаемый эффект: можно было получить более чёткий сигнал о намерении клиента и ускорить заключение сделки.</t>
  </si>
  <si>
    <t>1. Техника эмоционального присоединения и нормализации: «Я понимаю прекрасно. У меня тоже был языковой барьер...». Контекст: после озвучивания клиентом страха разговорного немецкого. Сработало, потому что клиент увидел: менеджер "свой", страх разделён и понятен. Техника: личный storytelling, массовая техника.
2. Чёткое структурирование процесса: "Я прямо сейчас отправлю вам памятку на e-mail..." и далее описание каждого раздела памятки. Контекст: после вопроса о подготовке. Техника: прогулка по продукту (product walk), массовая техника.
3. Системная договорённость по следующему контакту: "С вами 23-го человека. Дальше мы сделаем подготовку к интервью." Контекст: после объяснения памятки и обсуждения страха перед отказом. Клиент согласился, не стал затягивать. Техника: закрепление шага (commitment close), массовая.
Эти техники можно обучать других продавцов — они демонстрируют вовлеченность и результат.</t>
  </si>
  <si>
    <t>[00:07:08.141] – Продавец – Я понимаю прекрасно. У меня тоже был языковой барьер..., [00:08:45.940] – Продавец – ...я прямо сейчас отправлю вам памятку на e-mail. Она называется Памятка подготовка к термину..., [00:18:36.409] – Продавец – Хорошо тогда, да. С вами 23-го человека. Дальше мы сделаем подготовку к интервью.</t>
  </si>
  <si>
    <t>А) Психологический и демографический портрет: Имя клиента — Оксана. Демографически — вероятно, женщина среднего возраста, ранее проходила немецкие курсы, уровень B2. Стиль принятия решений: вдумчивый, с уклоном в осторожность и самокритику, тяготеет к логике и социальному согласию. Проявляет страхи и готова обсуждать проблемы открыто ("...страх спонтанного диалога...", "убеждать его очень бесполезно"). Есть склонность уточнять детали и опасаться давления со стороны Jobcenter. Инициативна во взаимодействии: сама обсуждает дату следующей встречи, озвучивает тактику.
Б) Цели и приоритеты: Главная задача — попасть на курс бухгалтерии, повысить шансы трудоустройства, уверенности, избавиться от давления бератора. Боль — невозможность самостоятельно убедить бератора, повторяющиеся отказы, требование новых курсов, страх не реализовать потенциал из-за языкового барьера. Цель — получить реальное прикладное образование и поддержку.
В) Доп. характеристики и предложения: Язык общения — формулировки, связанные с "уверенностью", "бератором", "интеграционными курсами"; для маркетинга – сделать акцент на персональной поддержке, практической ценности курса, признанности сертификата у работодателей. УТП — пошаговая поддержка, помощь с подготовкой к бератору, отработка возражений личного характера. Для улучшения: добавить кейсы успешных выпускников именно из среды Jobcenter, предложить</t>
  </si>
  <si>
    <t>[00:06:50.350] – Клиент – ...но не совсем у меня хороший разговор. Страху, как говорится, спонтанного диалога..., [00:04:03.520] – Клиент – Я хочу сказать, что убеждать его очень бесполезно..., [00:12:08.836] – Клиент – ...он любитель поучать. Чисто перехожу уже как на личное, что он социальный психолог, работает гератором в центре.</t>
  </si>
  <si>
    <t>Разговор завершился логически: участники попрощались (и довольно тепло), обменялись пожеланиями, разговор был полноценно завершён. Нарушений логики беседы или технических сбоев не выявлено.</t>
  </si>
  <si>
    <t>[00:18:46.258] – Продавец – И, пожалуйста, берегите себя., [00:18:48.661] – Клиент – Спасибо. Взаимно. Все информацию вам отправляю. Доброго вам дня., [00:18:56.244] – Клиент – До свидания..</t>
  </si>
  <si>
    <t>Этот звонок — типовой первый контакт: менеджер поздравляет с назначенным термином, объясняет, что будет сопровождать клиента до самого дня встречи, рассказывает о формате и цели звонка, впервые отправляет памятку и тренажёр, договаривается о следующем контакте для дальнейшей подготовки.</t>
  </si>
  <si>
    <t>[00:00:20.103] – Продавец – ...поздравляю с назначенным термином. И я буду с вами до самого дня термина. Моя задача помочь вам подготовиться..., [00:08:45.940] – Продавец – ...я прямо сейчас отправлю вам памятку на e-mail. Она называется Памятка подготовка к термину..., [00:11:34.761] – Продавец – Подскажите, пожалуйста, также, а если с вами уже в понедельник... Удобно будет принять звонок 23-го числа?</t>
  </si>
  <si>
    <t>196146401_1890057258_be4b85</t>
  </si>
  <si>
    <t>https://docs.google.com/document/d/10KmrqhPP-5qZHIilA7D8hv7Bm6Cpk89116jVnUtSzGE/edit?usp=drivesdk</t>
  </si>
  <si>
    <t>2026-03-19 10:53:54</t>
  </si>
  <si>
    <t>2026-03-19 11:06:23</t>
  </si>
  <si>
    <t>196146401_1890057258</t>
  </si>
  <si>
    <t>+4915203991007, Статус: Разговор состоялся</t>
  </si>
  <si>
    <t>11:13:28+01:00</t>
  </si>
  <si>
    <t>Elena</t>
  </si>
  <si>
    <t>2026-01-18T08:39:06+01:00</t>
  </si>
  <si>
    <t>Автосделка: Lead from: https://sternmeister.de/?utm_source=lt_bond</t>
  </si>
  <si>
    <t>https://sternmeister.kommo.com/leads/detail/17496067</t>
  </si>
  <si>
    <t>Менеджер корректно поприветствовала Клиента, представилась и назвала компанию SternMeister. Она начала звонок фразой, содержащей как приветствие, так и представление своей личности и организации. Это полностью соответствует критериям приветствия и самопрезентации.</t>
  </si>
  <si>
    <t>[00:00:02.576] – Продавец – Елена, добрый день, здравствуйте. Меня зовут Кристина, компания Штермейстер.</t>
  </si>
  <si>
    <t>Менеджер обозначила цель звонка — помочь подготовиться к встрече с бератором, предложила поддержку до самого дня термина и уточнила, удобно ли Клиенту говорить. Длительность не была указана, однако формат беседы и цель прозвучали чётко.</t>
  </si>
  <si>
    <t>[00:00:05.783] – Продавец – Меня зовут Кристина, компания Штермейстер. Подскажите, пожалуйста, вам удобно подговаривать?, [00:00:14.922] – Продавец – Поздравляю вас с предназначенным термином. Спасибо. Сегодня у вас будет термин, да. Подскажите, пожалуйста, ранее я знаю, что моя коллега с вами уже общалась, готовились к встрече с бератором, но не получилось. Подскажите, пожалуйста, я буду с вами до самого дня термином, отвечать на все вопросы, которые у вас могут возникнуть. И также хотелось бы помочь вам прийти и подготовиться к встрече с бератором спокойно и уверенно.</t>
  </si>
  <si>
    <t>Менеджер напрямую спросила Клиента о наличии волнений, переживаний по поводу предстоящего термина. Вопрос был задан открыто и корректно.</t>
  </si>
  <si>
    <t>[00:00:14.922] – Продавец – ...Скажите, пожалуйста, есть ли у вас какие-то волнения, переживания по поводу предстоящего термина?</t>
  </si>
  <si>
    <t>Клиент сообщил, что слегка переживает из-за языка. Менеджер проявила эмпатию, нормализовала ситуацию, похвалила клиента за достижение уровня BSI и объяснила, что знания возвращаются, а переживания типичны. Поддержка прозвучала чётко.</t>
  </si>
  <si>
    <t>[00:01:46.201] – Клиент – Да, нет особо...</t>
  </si>
  <si>
    <t>Менеджер подробно объяснила, кто такой бератер, его роль и цель встречи — убедиться, что выбранный курс поможет выйти на рынок труда. Объяснение было структурированным и охватило главную логику встречи.</t>
  </si>
  <si>
    <t>[00:11:45.420] – Продавец – По поводу встречи с бератором, хотелось бы рассказать, как будет проходить встреча с бератором, поскольку бератор – это ваш консультант в субцентре, его задача убедиться, что выбранный вами курс действительно поможет выйти на рынок труда.</t>
  </si>
  <si>
    <t>Менеджер перечислила типичные вопросы, которые может задать бератер: почему выбрана бухгалтерия, знание содержания курса, длительность, где планируете работать и др. Она также объяснила причину задавания этих вопросов.</t>
  </si>
  <si>
    <t>[00:11:45.420] – Продавец – ...Он будет задавать вопросы о мотивации, опыте и о самом курсе. Типичные вопросы: почему вы выбрали именно бухгалтерию? Знаете ли содержание курса? Сколько он длится? Где планируете работать? Это популярные вопросы, к которым нужно подготовиться.</t>
  </si>
  <si>
    <t>Менеджер акцентировала, что встреча не экзамен, бератор оценивает не немецкий, а мотивацию. Прозвучала поддержка — можно говорить простыми фразами, главное — уверенность.</t>
  </si>
  <si>
    <t>[00:12:40.420] – Продавец – Бератор не ставит оценки за немецкий, он оценивает мотивацию. Даже если ваш немецкий пока не очень, главное говорить уверенно и четко, пусть простыми фразами.</t>
  </si>
  <si>
    <t>Менеджер сообщил, что отправит памятку «Подготовка к термину» — подробное перечисление разделов и обозначение направления отправки (судя по контексту — электронная почта и мессенджеры).</t>
  </si>
  <si>
    <t>[00:13:32.420] – Продавец – ...В памятке, которую я вам отправлю, есть 19 частых вопросов с готовыми вариантами ответов на немецком, транскрипцией и переводом на русский. В памятке есть раздел «Фразы-спасатели» — фразы, которые помогут, если вы не поняли вопрос или нужно время подумать.</t>
  </si>
  <si>
    <t>Менеджер чётко описал, что содержит памятка: список частых вопросов с ответами, транскрипцией, переводом, фразы-спасатели, типичные ловушки бератора и стратегии ответов. Объяснил пользу для подготовки.</t>
  </si>
  <si>
    <t>[00:13:32.420] – Продавец – ...В памятке есть раздел «Фразы-спасатели» — фразы, которые помогут, если вы не поняли вопрос или нужно время подумать. Также есть раздел с типичными ловушками от бератора и стратегиями ответов.</t>
  </si>
  <si>
    <t>Менеджер сообщил, что отправит тренажер — GPT-чат и e-bot, которые моделируют поведение бератора. Это даст Клиенту возможность потренироваться.</t>
  </si>
  <si>
    <t>[00:13:55.200] – Продавец – ...Я вам оставлю памятку и тренажер GPT-чат и E-Bot, который задает вопросы от лица бератора, вы можете тренироваться с ним. Это поможет чувствовать себя увереннее.</t>
  </si>
  <si>
    <t>Страх отказа в финансировании, Низкий уровень немецкого, Сомнение в курсе, Другое</t>
  </si>
  <si>
    <t>Клиент озвучил сомнения по следующим вопросам: 1) беспокойство по поводу знания языка ('единственное, ну, как бы, язык понятно... потому что уже свой курс я закончила в сентябре...'), 2) страх отказа в финансировании (термины отменяются или затягиваются — 'У меня такое ощущение, что я стою на месте...' и 'думаю, может быть, мне искать уже и по работу или аусбильдинг'), 3) сомнения по выбору школы и программного продукта (SAP vs Lexware, 'я просто столкнулась с этими программами бухгалтерскими, я их, конечно, не знала... какая программа лучше, какая школа лучше... часто попадается, что требуется SAP').' Дополнительно — возраст и локация, как факторы отказа работодателей, обсуждалось влияние возраста на шансы быть принятым на Ausbildung.</t>
  </si>
  <si>
    <t>[00:00:46.201] – Клиент – ...язык понятно... потому что уже свой курс я закончила в сентябре, и особого нет круга общения, чтобы постоянно практиковать немецкий.</t>
  </si>
  <si>
    <t>Менеджер отработал сомнения по языку (успокоил, что поддержка будет, уровень языка не критичен, главное мотивация), по финансированию (проговорил сценарии действий при отказе и необходимость выделиться среди претендентов), по программам (объяснил разницу между Lexware и SAP), по школа (объяснил структуру программы и важность понимания материала на русском, сравнил подходы). Каждый ответ был развернут, ориентирован на снижение тревоги.</t>
  </si>
  <si>
    <t>[00:01:25.813] – Продавец – То же самое, абсолютно вас понимаю...</t>
  </si>
  <si>
    <t>Клиент задавал вопросы по разным темам: когда следующий курс, про трудоустройство, отличие Lexware/SAP, партнёрство с DVB Академией, какой язык преподавания оптимален. Менеджер детально ответил на каждый из них, не проигнорировал ни одно обращение.</t>
  </si>
  <si>
    <t>[00:06:53.640] – Клиент – Сотрудником где?, [00:09:40.340] – Клиент – ...SAP часто встречаются... А Lexware никогда я не видела в объявлениях...</t>
  </si>
  <si>
    <t>Менеджер предложил позвонить в понедельник, уточняя дату следующего контакта, чтобы обсудить возникшие вопросы по материалам, обучению или сравнениям. Сообщил также о контакте после предполагаемой даты (3-е число).</t>
  </si>
  <si>
    <t>[00:15:27.840] – Продавец – Подскажите, если я позвоню в понедельник и у вас появятся вопросы по обучению, материалам, курсу, вы сможете принять звонок?, [00:27:32.100] – Продавец – Тогда я с вами с 3-го числа свяжусь, если будут вопросы по памятке или по обучению, если нужно сравнение, я всё вышлю.</t>
  </si>
  <si>
    <t>Менеджер несколько раз акцентировал внимание на возможности обращаться за помощью, писать и звонить при вопросах. В финале повторил эту поддержку: “...у вас есть часть Штернмастер, можете в любое время написать, если что-то не откроется, мы сразу пришлем и отправим.”</t>
  </si>
  <si>
    <t>[00:27:44.360] – Продавец – Мы всегда рады помочь, от начала консультации и дальше., [00:28:04.420] – Продавец – ...Если появятся вопросы, у вас есть часть Штернмастер, можете в любое время написать, если что-то не откроется, мы сразу пришлем и отправим.</t>
  </si>
  <si>
    <t>Менеджер прямо спросил о состоянии Клиента после беседы, уточнил, стало ли понятнее, чего ждать на термине, появились ли уверенность и структура в голове.</t>
  </si>
  <si>
    <t>[00:15:31.200] – Продавец – Также, как вы себя чувствуете после нашего разговора? Стало понятнее, чего ждать на термине? Появилась ли уверенность?</t>
  </si>
  <si>
    <t>Менеджер рассказал подробную схему после успешного термина: документы переходят в Arbeitsagentur, назначается новый термин, важно просить ускорения, чтобы не пропустить курс.</t>
  </si>
  <si>
    <t>[00:18:42.560] – Продавец – ...Если термин в Jobcenter будет успешным, документы перейдут в агентство Arbeitsagentur, вам скажут об этом. Назначат новый термин, важно попросить сделать его как можно скорее, чтобы не пропустить начало курса...</t>
  </si>
  <si>
    <t>Менеджер дал инструкции, что делать при отказе: важно выяснить причину, спросить, чего не хватает, понять типовой сценарий и варианты дальнейшего влияния.</t>
  </si>
  <si>
    <t>[00:21:00.221] – Продавец – Хотелось бы проговорить важный момент. Я уверена, у вас всё получится. Тут не берите во внимание особо, просто как подсказка: если по каким-то причинам бератор не одобрит финансирование курса на термине, нужно сразу выяснить причину и спросить, как он видит развитие, чего не хватает для финансирования.</t>
  </si>
  <si>
    <t>Менеджер пообещал дальнейшее сопровождение, по необходимости свяжется после термина для обсуждения следующих шагов (в контексте был дан акцент на помощь и контроль дальнейшего процесса).</t>
  </si>
  <si>
    <t>[00:27:32.100] – Продавец – Тогда я с вами с 3-го числа свяжусь, если будут вопросы по памятке или по обучению, если нужно сравнение, я всё вышлю.</t>
  </si>
  <si>
    <t>Продавец поддерживал вежливый, доброжелательный и сопереживающий стиль разговора. Использовались вежливые слова, не было холодности/сниженности, менеджер благодарил и поддерживал Клиента. Обращение по имени фиксируется в начале. Стиль подстроен: деликатная работа с волнением, поддержка в сомнениях.</t>
  </si>
  <si>
    <t>[00:00:02.576] – Продавец – Елена, добрый день, здравствуйте., [00:00:05.783] – Продавец – ...Подскажите, пожалуйста, вам удобно подговаривать?, [00:25:05.517] – Продавец – ...Я это очень люблю. Если есть сомнения, почитайте отзывы учеников., [00:28:04.420] – Продавец – Мы все через это прошли, знаем, что такое релоцарт. Если появятся вопросы, у вас есть часть Штернмастер, можете в любое время написать, если что-то не откроется, мы сразу пришлем и отправим.</t>
  </si>
  <si>
    <t>Менеджер активно слушал Клиента, периодически перефразировал его мысли, согласовывал выводы (например, по теме программ, по сомнениям из-за возраста, языка и финансирования), отмечал нюансы (что AUSbildung не оптимален, если есть высшее образование). Контакт поддерживался в обоих направлениях.</t>
  </si>
  <si>
    <t>[00:01:25.813] – Продавец – То же самое, абсолютно вас понимаю., [00:05:47.115] – Продавец – Ну, тут еще из-за вашего образования. Поскольку аусбильдинг, по СНГ меркам, это среднеспециальное образование...</t>
  </si>
  <si>
    <t>Критических ошибок не зафиксировано. Продавец не давал негативных оценок своей компании, не отговаривал Клиента, не "сливал" его, зафиксировал следующий шаг — последующий контакт, не вводил в заблуждение по AZAV/сертификату/процессам.</t>
  </si>
  <si>
    <t>Ошибок, которые могли нарушить доверие Клиента (грубость, дезинформация, ложные сведения о программе, неправильные ответы по продукту и финансированию), не было. Ответы по продукту и процессу давались корректно, лояльность менеджера сохранялась.</t>
  </si>
  <si>
    <t>[00:09:40.340] – Продавец – Тут, видите, SAP часто на логистику направлен... Lexware очень популярен... DATI всегда используется в крупном бизнесе. ... Я много раз смотрела лекции и обучение – это очень популярно. Он сейчас обгоняет SAP, просто кто-то ещё пользуется SAP по старинке, бывает такое.</t>
  </si>
  <si>
    <t>Менеджер не давал ложных гарантий трудоустройства, не обещал невозможных результатов по финансированию, не делал правовых нарушений, не разглашал внутреннюю информацию, не искажал сведения о лицензии или сертификатах. Все формулировки корректные.</t>
  </si>
  <si>
    <t>А) Скрипт: 1. Приветствие, представление, уточнение удобства разговора. 2. Краткое обозначение цели (поддержка до термина). 3. Вопрос о волнениях, обсуждение проблем подготовки. 4. Нормализация тревоги. 5. Детальный разбор ситуации клиента (история, опыт, возраст, язык, ряд вопросов по курсам и программам). 6. Ответы на вопросы по экзамену/бератору, объяснение процесса термина. 7. Предложение памятки и тренажёра, объяснение содержания и логики. 8. Финализация: согласование следующего контакта, открытие канала для поддержки, доброжелательное завершение. Б) Менеджер делал акцент на сочувствии, подробно разбирал вопросы программ (SAP/Lexware). В) Сработало: снижение тревоги, предложение памятки/тренажера, поддержка в общении, корректные ответы на вопросы, клиент дал согласие на дальнейший контакт. Г) Сомнения по продукту остались (выбор школы, языка), присутствует неуверенность в выборе, нет прямого закрытия на покупку — только на продолжение общений.</t>
  </si>
  <si>
    <t>[00:00:02.576] – Продавец – Елена, добрый день, здравствуйте. Меня зовут Кристина, компания Штермейстер., [00:01:25.813] – Продавец – То же самое, абсолютно вас понимаю... и так далее.</t>
  </si>
  <si>
    <t>А) Разговор завершился тем, что Клиент поблагодарила, но окончательный выбор школы/курса остался открытым: 'Предложений много, честно скажу, я за себя говорю, немножко теряюсь, какую школу выбрать.' Б) Клиент сказала, что чувствует себя обязанной за уделенное внимание, но привела доводы в пользу иных вариантов (немецкие школы, SAP). Продавец не провёл дополнительного дожима или аргументации, почему стоит выбрать именно их. В) Не хватило финализирующего закрытия (например, уточнения, что мешает определиться или выделения уникальных выгод Sternmeister). Г) Тактика: если бы Продавец в конце резюмировал, в чем уникальное преимущество их школы конкретно для клиента, предложил персональную консультацию или демо-урок/вебинар — это могло бы подтолкнуть к решению.</t>
  </si>
  <si>
    <t>[00:25:05.517] – Клиент – Понятно, спасибо. Предложений много, честно скажу, я за себя говорю, немножко теряюсь, какую школу выбрать.</t>
  </si>
  <si>
    <t>А) Содержание звонка: Обсуждены цели и причины звонка, поддержка перед встречей с бератором, процедура термина, типовые вопросы и опасения клиента (язык, финансирование, возраст, выбор школы, программы SAP/Lexware), структура курсов и программ, этапы дальнейших действий после термина. Б) Реакция клиента: Клиент проявил интерес и благодарность за поддержку, но до конца остался в сомнениях по нескольким вопросам; прагматично спрашивал про форматы, предпочёл бы понять все варианты, хочет сопоставить предложения. В) Достигнутые договоренности: Продавец предложил следующий контакт (созвон после изучения материалов) и поддержал идею повторного обращения с вопросами, но Клиент не завершил цикл выбора — решающая запись на обучение или финальный выбор не прозвучали. Попытка согласовать дальнейшие действия со стороны Продавца была зафиксирована.</t>
  </si>
  <si>
    <t>1. Ошибка: Недостаточный дожим на этапе выбора школы. Фраза: 'Вы можете сравнить с другими школами, что даём мы, что – они. У вас с этими знаниями жить и ходить на работу. Поэтому не переживайте, мы всё понимаем.' Контекст: Клиент осталась в неопределённости — 'я за себя говорю, немножко теряюсь, какую школу выбрать.' Как следовало сказать: подчеркнуть, за счёт чего продукт Sternmeister принципиально выгоднее именно для неё, предложить индивидуальную консультацию или демо-урок для сравнения. Ожидаемый эффект: повысит конкурентность, снизит чувство вины за "невыбор" и простой риск ухода к конкуренту. 2. Ошибка: Нет уточнения глубинных критериев выбора Клиента. Продавец не спросил напрямую, что для Клиента первично при выборе школы (немецкий/русский язык, SAP/Lexware, помощь в трудоустройстве и др.). Следовало: 'А что для вас ключевое при выборе курса: язык, программа, поддержка с трудоустройством или что-то другое?' 3. Ошибка: Не предложена срочная/лимитированная выгода, которая бы ускорила принятие решения (бонус, место в группе, демо-материал). Следовало: 'У нас осталось 2 места на стартующем потоке. Если вам актуально, могу зарезервировать без оплаты.' Эффект: создает легкое давление срочности и помогает ускорить принятие решения.</t>
  </si>
  <si>
    <t>1. Активное слушание и эмпатия. Фраза: 'То же самое, абсолютно вас понимаю...' Контекст: клиент озвучил сложности с отсутствием практики немецкого, менеджер отразил сопереживание. Почему сработало: снижает тревогу, создает доверие. Техника: отзеркаливание (массовая техника). 2. Детальный разбор тревог по немецкому языку и финансированию. Фраза: 'Бератор не ставит оценки за немецкий, он оценивает мотивацию...' Контекст: опасения клиента насчет недостаточного немецкого. Почему сработало: понижает значимость барьера, фокусирует клиента на реальных критериях. Техника: Storytelling + расстановка новых акцентов (массовая техника). 3. Акцент на сопровождении и материалами. Фраза: 'Я вам оставлю памятку и тренажер... вы можете тренироваться с ним.' Контекст: клиент боялся не справиться на встрече. Почему сработало: понижает страх, увеличивает уверенность перед встречей. Техника: Предложение вспомогательных материалов (массовая техника).</t>
  </si>
  <si>
    <t>А) Психологический и демографический портрет: Елена, около 45 лет, проживает в Германии, ориентирована на стабильность, взвешенно принимает решения. Темперамент сдержанный, проявляет интерес и тревогу, много анализирует, выражает благодарность и чувство вины за уделённое ей время. Инициативна в поиске вариантов, склонна к сомнениям, открыта к новым инструментам. Б) Цели и приоритеты: Хочет трудоустроиться в сфере бухгалтерии, получить финансирование через Jobcenter, оптимизировать шансы через правильный курс. Страхи — не справиться с языком, не пройти согласование, остаться без результата и потратить время зря. Рассматривает шансы на Ausbilding, сомневается в возрасте и локальных возможностях. Мотивация подтверждается цитатами: 'я за себя говорю, немножко теряюсь, какую школу выбрать', 'у меня семья, дети, я не могу переехать', 'язык BSI', 'знания постепенно возвращаются'. В) Дополнительные характеристики: Ценит индивидуальное отношение, сравнивает варианты, хочет понимать разницу между программами (Lexware, SAP), желает поддержки с документацией и подготовкой к Jobcenter. Для маркетинга стоит акцентировать: помощь в подготовке документов и выбору программы, поддержке на всех этапах, реальные кейсы 'после 40'. Канал связи prefer — email/messengers, любит структурированную информацию. УТП: внимательность, поддержка на русском, реальные отзывы, чёткая связь с работодателями, возможность демо-урока и разъяснения преимуществ Lexware/DATI/SAP.</t>
  </si>
  <si>
    <t>Разговор был полноценным и завершён логично: участники попрощались, диалог завершился финальными фразами, не было технических сбоев.</t>
  </si>
  <si>
    <t>[00:28:27.120] – Клиент – Взаимно, до свидания., [00:28:28.732] – Клиент – До свидания.</t>
  </si>
  <si>
    <t>Звонок соответствует первому контакту сопровождения: Менеджер поздравляет с назначенным термином, говорит, что останется на связи до дня термина, впервые подробно рассказывает о процессе встречи и отправляет памятку и тренажёр, договаривается о следующем контакте. Все ключевые признаки первого контакта присутствуют.</t>
  </si>
  <si>
    <t>[00:00:14.922] – Продавец – ...я буду с вами до самого дня термином, отвечать на все вопросы, которые у вас могут возникнуть... [00:13:32.420] – Продавец – ...В памятке, которую я вам отправлю, есть 19 частых вопросов..., [00:27:32.100] – Продавец – Тогда я с вами с 3-го числа свяжусь...</t>
  </si>
  <si>
    <t>173240491_1890372706_a0e8b8</t>
  </si>
  <si>
    <t>https://docs.google.com/document/d/1apFFlB35py1As3OJhWNb2lC_67POHWS6UxydVzB647Q/edit?usp=drivesdk</t>
  </si>
  <si>
    <t>2026-03-20 11:06:52</t>
  </si>
  <si>
    <t>2026-03-20 11:12:32</t>
  </si>
  <si>
    <t>2026-03-19</t>
  </si>
  <si>
    <t>173240491_1890372706</t>
  </si>
  <si>
    <t>+4915165203478, Статус: Разговор состоялся</t>
  </si>
  <si>
    <t>14:05:16+01:00</t>
  </si>
  <si>
    <t>Inna Cherchenko</t>
  </si>
  <si>
    <t>2026-03-19T13:54:12+01:00</t>
  </si>
  <si>
    <t>https://sternmeister.kommo.com/leads/detail/18497158</t>
  </si>
  <si>
    <t>Менеджер корректно поприветствовал клиента, назвал своё имя и компанию, что соответствует требованиям критерия. Менеджер ясно обозначил, кто он и откуда звонит.</t>
  </si>
  <si>
    <t>[00:00:02.24] – Продавец – Добрый день, Инна, здравствуйте. [00:00:05.56] – Продавец – Меня зовут Кристина, компания Sternmeister, менеджер по сопровождению.</t>
  </si>
  <si>
    <t>Менеджер обозначил цель звонка, указал примерную длительность и уточнил, удобно ли клиенту говорить. Это свидетельствует о корректном программировании разговора.</t>
  </si>
  <si>
    <t>[00:00:05.56] – Продавец – Меня зовут Кристина, компания Sternmeister, менеджер по сопровождению. Подскажите, пожалуйста, удобно ли вам уделить буквально 9–10 минут для того, чтобы мы с вами дальнейшие шаги наши обсудили?</t>
  </si>
  <si>
    <t>Менеджер прямым вопросом интересуется эмоциональным состоянием клиента перед термином, спрашивает о волнениях.</t>
  </si>
  <si>
    <t>[00:00:47.10] – Продавец – ...есть ли какие-то волнения по поводу предстоящего термина у вас сейчас?</t>
  </si>
  <si>
    <t>Клиент сообщил, что не волнуется, но хочет одобрения. Менеджер поддержал, объяснил, что переживания обычны, и пообещал подготовку и сопровождение, что снижает уровень тревожности.</t>
  </si>
  <si>
    <t>[00:01:09.58] – Продавец – Отлично. Будем как раз-таки над этим работать. ...хочу вас успокоить. Мы готовимся к таким встречам каждый день. У нас накоплен огромный опыт. Вы будете не одна. Мы постараемся вас провести через весь процесс.</t>
  </si>
  <si>
    <t>Менеджер подробно объяснил формат встречи, роль бератера, различия между Jobcenter и Agentur für Arbeit, а также цели собеседования.</t>
  </si>
  <si>
    <t>[00:02:47.04] – Продавец – ...задача Агент-Фюрер-Байт — понять, что действительно данный курс поможет вам выйти на рынок труда и трудоустроиться. ...И очень важно, чтобы и ангибот был составлен правильно, и компания пользовалась каким-то доверием у бератора.</t>
  </si>
  <si>
    <t>Менеджер перечислил типичные вопросы, которые задают бераторы: мотивация, содержание курса, длительность, трудоустройство.</t>
  </si>
  <si>
    <t>[00:03:32.94] – Продавец – ...будут вопросы по поводу обучения, по поводу уже нашего курса, по поводу нашего ангибота. И будут вопросы формата о самом курсе, такие как содержание курса, сколько он длится, как мы поможем вам выйти на уровень, на трудоустройство. То есть всё это такие стандартные вопросы...</t>
  </si>
  <si>
    <t>Менеджер объяснил, что бераторы не экзаменаторы, что главное — мотивация, уверенность и чёткое объяснение, поддержал клиента и снизил страх.</t>
  </si>
  <si>
    <t>[00:03:32.94] – Продавец – ...бераторы не экзаменаторы, что в агентстве Арбайт, что в джоб-центре, они не ставят оценки за немецкий язык, они хотят именно увидеть вашу мотивацию и осознанный выбор. Поэтому нам нужно главное говорить уверенно, чётко и пусть даже где-то простыми фразами.</t>
  </si>
  <si>
    <t>Менеджер сообщил, что отправит памятку для подготовки и указал, что это будет сегодня. Канал явно не указан, но по контексту типично используется чат, как подтверждено позже.</t>
  </si>
  <si>
    <t>[00:06:18.14] – Продавец – Там полностью всё расписано, мы очень хорошо подготовили. И памятку я вам тоже сегодня отправлю, прямо сейчас.</t>
  </si>
  <si>
    <t>Менеджер подробно описал, какие разделы содержит памятка: типовые вопросы, ответы, перевод, фразы-помощники, ловушки бератора и стратегии ответа.</t>
  </si>
  <si>
    <t>[00:04:31.10] – Продавец – ...Это документ, который мы разработали специально для наших будущих студентов. В нём собрано 19 самых частых вопросов от бераторов с готовыми вариантами ответов на немецком языке, транскрипцией, переводом на русский. ...фразы спасателям...типичные ловушки бератора. ...правильная стратегия ответа на них.</t>
  </si>
  <si>
    <t>Менеджер сообщил о наличии тренажёра, объяснил назначение и как он работает, указал, что отправит его дополнительно.</t>
  </si>
  <si>
    <t>[00:06:30.82] – Продавец – ...дополнительно направлю вам WhatsApp, разработанный в нашей компании, и есть тренажёр. Это 50-часовой тренажёр, он открывается прямо в браузере, задаёт вопросы от бератора, ...Главное, создать логику, он даёт даже обратную связь... чтобы как-то скорректировать беседу.</t>
  </si>
  <si>
    <t>Клиент не выражал явных возражений. Были вопросы или уточнения, но возражения типа страха, сомнения, недоверия или отказа не звучали.</t>
  </si>
  <si>
    <t>Клиент не высказывал возражений или сомнений, требующих отдельной отработки.</t>
  </si>
  <si>
    <t>Клиент задавал вопросы по уровню немецкого, требованиям к курсу и структуре ангибота. Менеджер ответил на все вопросы корректно и развернуто.</t>
  </si>
  <si>
    <t>[00:05:44.74] – Клиент – А подскажите, пожалуйста, а где-то указано, какой уровень языка требуется для ваших курсов? [00:05:50.68] – Продавец – Да, у нас прямо в ангиботе на второй странице указано, что мы принимаем студентов с уровнем APSVAI. [00:06:09.12] – Клиент – Куда пойдёт? [00:06:09.92] – Продавец – Нужно будет их все распечатать, там полностью по неделям, что вы будете проходить на курсе.</t>
  </si>
  <si>
    <t>Менеджер чётко обозначил следующий контакт, предложил варианты даты и времени следующего звонка, согласовывал удобный срок с клиентом.</t>
  </si>
  <si>
    <t>[00:07:15.74] – Продавец – В любом случае, мы ещё и проведём с вами финальную беседу перед самим термином. ...если мы с вами свяжемся, у вас термин сейчас назначен на 24-е число, если мы с вами свяжемся, к примеру, 22-го числа, вам удобно будет принять звонок?</t>
  </si>
  <si>
    <t>Менеджер сообщил, что Клиент может обращаться по вопросам, указал способ связи (чат Штернмастеров/мессенджер).</t>
  </si>
  <si>
    <t>[00:12:20.60] – Продавец – ...Если появятся вопросы, обязательно пишите в чат Штернмастеров, где вам информацию отправляли. По любым вопросам с вами тоже.</t>
  </si>
  <si>
    <t>Менеджер явно спросил, стало ли понятнее и появилось ли больше уверенности у клиента после разговора.</t>
  </si>
  <si>
    <t>[00:08:44.82] – Продавец – Также подскажите, пожалуйста, после нашего с вами разговора стало ли вам более понятно, чего ждать на термине? Появилось ли больше уверенности перед термином?</t>
  </si>
  <si>
    <t>Менеджер объяснил, что после термина бератор передаст документы обратно в Agentur für Arbeit, и обозначил важность ускорения этого процесса.</t>
  </si>
  <si>
    <t>[00:09:55.72] – Продавец – ...после того, как берайтер передаст ваши документы опять в агентство Арбайт, важно попросить его сделать это как можно быстрее, чтобы не пропустить начало потока.</t>
  </si>
  <si>
    <t>Менеджер объяснил, какие действия предпринять в случае отказа: выяснить причину и узнать, чего не хватает для одобрения.</t>
  </si>
  <si>
    <t>[00:10:59.72] – Продавец – ...если по каким-либо причинам берайтер не одобрит финансирование нашего курса, во время термина нужно выяснить причину и спросить, как он видит ваше развитие, чего, по его мнению, вам не хватает, чтобы получить финансирование.</t>
  </si>
  <si>
    <t>Менеджер сообщил, что будет сопровождать клиента, и что после термина с ним свяжется коллега для детализации ответов и поддержки.</t>
  </si>
  <si>
    <t>[00:12:17.72] – Продавец – ...Она проведёт полноценную репетицию разговора, вы в ней сформируете ответы на ключевые вопросы на немецком языке...</t>
  </si>
  <si>
    <t>Продавец был доброжелателен, вежлив, не допускал холодности или сухости. Использовались слова благодарности, поддержки, корректные обращения. Не зафиксировано раздражения или негатива.</t>
  </si>
  <si>
    <t>[00:00:02.24] – Продавец – Добрый день, Инна, здравствуйте. [00:12:31.18] – Клиент – Благодарю. Спасибо большое. [00:12:33.24] – Продавец – Всего доброго.</t>
  </si>
  <si>
    <t>Продавец повторял мысли клиента, уточнял детали, реагировал на вопросы и комментарии, что подтверждает активное слушание.</t>
  </si>
  <si>
    <t>[00:01:39.56] – Продавец – Хорошо, я вас поняла. ... [00:06:00.90] – Продавец – Хорошо. Также в ангиботе указаны абсолютно все программы обучения, куда пойдёте. ... [00:08:41.62] – Продавец – Либо раньше, либо в первую половину дня получается, либо в понедельник.</t>
  </si>
  <si>
    <t>Критических ошибок не зафиксировано: негативных высказываний о компании или продукте не было, дезинформации по сертификатам и AZAV нет, следующий шаг зафиксирован.</t>
  </si>
  <si>
    <t>Ошибок, которые могли бы подорвать доверие клиента или ввести его в заблуждение, не выявлено. Вся информация была корректной и соответствовала действительности.</t>
  </si>
  <si>
    <t>[00:05:50.68] – Продавец – Да, у нас прямо в ангиботе на второй странице указано, что мы принимаем студентов с уровнем APSVAI.</t>
  </si>
  <si>
    <t>Юридически опасных обещаний или фраз не прозвучало, внутренних данных или гарантий трудоустройства не было, информация о сертификации корректная.</t>
  </si>
  <si>
    <t>A) Продавец начал с приветствия, представился, обозначил цель, время, уточнил удобство. Затем поздравил с назначением термина, объяснил суть своей роли, возможные трудности прошлого этапа (отказ by Agentur), снял беспокойство, объяснил логику встречи. Привёл типичные вопросы бератора, спозиционировал памятку, раскрыл её структуру и ценность. Ответил на вопросы о языке и ангиботе, дополнил тему тренажёра. Затем согласовал следующий контакт по времени, проверил уверенность клиента, объяснил дальнейшие шаги при успешном и неудачном исходе. Зафиксировал дальнейшее сопровождение коллегой и открытую связь. Завершил разговор доброжелательно. Б) Все этапы последовательны, пропусков главных блоков нет. Особенность — отдельный акцент на индивидуальной репетиции с опытным коллегой. В) Клиент проявил интерес к памятке, тренажёру, спрашивал про уровень языка и программы обучения. Дал согласие на дальнейший контакт. Г) Затыков, где клиент замолчал или ушёл в сомнение, нет; были нейтральные и заинтересованные ответы.</t>
  </si>
  <si>
    <t>[00:00:02.24] – Продавец – Добрый день, Инна, здравствуйте. [00:00:05.56] – Меня зовут Кристина, компания Sternmeister ... удобно ли вам уделить буквально 9–10 минут... [00:01:09.58] – Отлично. Будем как раз-таки над этим работать. ... Я с вами буду на протяжении всего времени до самого дня термина. [00:03:32.94] – ...стандартные вопросы, к которым можно и нужно нам будет с вами подготовиться. [00:04:31.10] – ...Это документ, который мы разработали специально ... [00:06:30.82] – ...дополнительно направлю вам WhatsApp, разработанный в нашей компании, и есть тренажёр. ... [00:07:15.74] – ...мы ещё и проведём с вами финальную беседу перед самим термином. ... [00:09:55.72] – ...после того, как берайтер передаст ваши документы опять в агентство Арбайт, важно попросить его сделать это как можно быстрее ... [00:12:33.24] – Всего доброго.</t>
  </si>
  <si>
    <t>А) Разговор завершился согласием клиента на дальнейший контакт и заинтересованностью в материалах. Б) На этапе закрытия Клиент выразил благодарность и подтвердил, что после изучения памятки появится больше уверенности. В) Продавец сделал всё по скрипту: подтвердил сопровождение, согласовал контакт, дал поддержку. Ошибок не было, шаги зафиксированы. Г) Для усиления можно было ещё раз акцентировать на срочности — например, спросить, есть ли вопросы, которые хотелось бы разобрать заранее, или убедиться, что нужный комплект документов на руках.</t>
  </si>
  <si>
    <t>[00:12:17.64] – Продавец – Да, потому что иногда бывают, что каверзные вопросы нам где-то задают, ... [00:12:20.60] – Продавец – Хорошо, тогда информацию я вам тоже все отправляю. ... [00:12:31.18] – Клиент – Благодарю. Спасибо большое. [00:12:33.24] – Продавец – Всего доброго.</t>
  </si>
  <si>
    <t>А) В звонке обсуждались цели и схема встречи с бератором, прошлый отказ, уровень языка, подготовка к собеседованию (памятка, тренажёр), детали ангибота и программ, процесс после одобрения и в случае отказа, сопровождение. Б) Клиент реагировал спокойно, заинтересованно, проявлял благодарность, уточнял детали, вопросов-возражений не было. В) Был согласован дальнейший контакт (дата и канал), предложено сопровождение и поддержка, клиент выразил готовность к подготовке через памятку и тренажёр.</t>
  </si>
  <si>
    <t>1. Чётче обозначать канал отправки памятки и тренажёра — хотя по контексту понятно, что это мессенджер/чат, в явном виде не было озвучено. Следовало бы сказать: 'Я отправлю памятку и ссылку на тренажёр вам в WhatsApp, где уже общались.' Это сняло бы возможные технические вопросы. 2. После согласования даты и времени дополнительного звонка стоило спросить у Клиента, есть ли у него сейчас какой-то срочный вопрос — даже если он кажется неуверенным. Это бы продемонстрировало дополнительную включённость и повысило уровень доверия. 3. Можно проакцентировать важность своевременного возврата документов бератором — например, при обсуждении следующего этапа уточнить, помогут ли в этом шаблоны писем или поддержка от Штернмайстер. Ожидаемый эффект: Клиент взаимно вовлекается, чувствует персональное сопровождение и технологичность.</t>
  </si>
  <si>
    <t>1. Быстрое и позитивное программирование разговора: Продавец уточнил длительность и цель разговора, сразу обозначил, что помощь будет дальнейшая ('Я с вами буду на протяжении всего времени до самого дня термина...'). Это снимает тревожность и демонстрирует экспертность. Техника: Подстройка + программирование. Массовая техника. 2. Подробное объяснение содержания памятки и тренажёра, с разделением на блоки ('типичные вопросы', 'ловушки', 'фразы-спасатели'). Это укрепляет доверие и показывает технологичность подхода. Техника: Storytelling + прогнозирование. Массовая. 3. Внимательный подбор времени следующего контакта с предложением отдать инициативу клиенту ('В котором часу просто?', 'Либо раньше, либо позже, либо в понедельник'). Это усиливает ощущение персонализированного подхода. Техника: Гибкость/касание выбора. Массовая.</t>
  </si>
  <si>
    <t>А) Имя: Инна. Поведение спокойное, рациональное, неконфликтное, но внимательное. Проявляет инициативу, когда нужно уточнить важные детали (уровень языка, где что указано в ангиботе, тайминг следующего звонка). Эмоциональные реакции нейтральные либо благодарные. Степень уверенности средняя: волнений не обозначает, но хотела бы одобрение и надеется на успех ('Ну, хотелось бы, конечно, получить одобрение, потому что я понимаю, что мне это необходимо.'). Б) Основная цель — получить одобрение финансирования, начать желаемое обучение, выйти на рынок труда. Страхи: не пройти по языку, получить технический отказ. Очень ценит поддержку и практические материалы ('Я надеюсь, что после того, как я прочитаю все ваши заметки, у меня появится больше уверенности.'). В) Маркетинговые выводы: для такого типа аудитории важно объяснять практическую структуру курса, пошаговый гид, прорабатывать сценарии отказа. УТП должны звучать персонализированно, поддерживающе; обеспечивать ощущение полного сопровождения/опеки — это усилит доверие и снизит боязнь бюрократии. Можно масштабировать техники персонализации и игрофикации (тренажёр, памятка, алгоритм ответов).</t>
  </si>
  <si>
    <t>Разговор завершился логично: участники обменялись финальными фразами, попрощались. Технических сбоев и обрывов не было.</t>
  </si>
  <si>
    <t>[00:12:31.18] – Клиент – Благодарю. Спасибо большое. [00:12:33.24] – Продавец – Всего доброго.</t>
  </si>
  <si>
    <t>Звонок — типичный первый контакт сопровождения: Менеджер поздравил с назначенным термином, объяснил, что будет рядом до самой встречи, рассказал о процессе, впервые презентовал памятку и тренажёр для подготовки, согласовал следующий контакт. Все признаки первого контакта налицо.</t>
  </si>
  <si>
    <t>[00:00:19.02] – Продавец – ...поздравляю с назначенным термином. ...Я с вами буду на протяжении всего времени до самого дня термина. ...моя задача подготовить вас... [00:07:15.74] – Продавец – ...мы ещё и проведём с вами финальную беседу перед самим термином.</t>
  </si>
  <si>
    <t>196250471_1890403546_2ba992</t>
  </si>
  <si>
    <t>https://docs.google.com/document/d/1iTWKhBLmJJHIkE6gZugs8Z_pC7ajG62Lw4Afl2nPN-s/edit?usp=drivesdk</t>
  </si>
  <si>
    <t>2026-03-20 11:06:20</t>
  </si>
  <si>
    <t>2026-03-20 11:12:41</t>
  </si>
  <si>
    <t>196250471_1890403546</t>
  </si>
  <si>
    <t>+4915207224087, Статус: Разговор состоялся</t>
  </si>
  <si>
    <t>16:29:34+01:00</t>
  </si>
  <si>
    <t>Halyna</t>
  </si>
  <si>
    <t>2026-03-19T15:59:29+01:00</t>
  </si>
  <si>
    <t>Автосделка: Lead from: https://sternmeister.de/?utm_source=email&amp;utm_medium=3&amp;utm_campaign=25url</t>
  </si>
  <si>
    <t>https://sternmeister.kommo.com/leads/detail/18500200</t>
  </si>
  <si>
    <t>Менеджер корректно поприветствовал клиента, представился и обозначил компанию. Прозвучала фраза: 'Меня зовут Кристина, я менеджер сопровождения компании Штернмастер.' Приветствие было вежливым и полным.</t>
  </si>
  <si>
    <t>[00:00:05.357] – Продавец – Здравствуйте. [00:00:06.458] – Продавец – Меня зовут Кристина, я менеджер сопровождения компании Штернмастер.</t>
  </si>
  <si>
    <t>Менеджер объяснил цель звонка: подготовка к термину, помощь, уверенность перед встречей с бератером, а также обозначил длительность разговора и уточнил, удобно ли говорить ('будет у вас буквально минут 10 ...'). Клиент подтвердил, что может обсуждать.</t>
  </si>
  <si>
    <t>[00:00:14.347] – Продавец – Подскажите, пожалуйста, будет у вас буквально минут 10 для того, чтобы мы обсудили с вами дальнейшие шаги нашей трехсерии?</t>
  </si>
  <si>
    <t>Менеджер напрямую спросил о переживаниях и волнении по поводу предстоящего термина, уточнив эмоциональное состояние клиента.</t>
  </si>
  <si>
    <t>[00:00:38.364] – Продавец – Подскажите, пожалуйста, да, термин уже достаточно скоро, есть ли переживания, волнения по поводу предстоящего термина?</t>
  </si>
  <si>
    <t>Клиент ответил, что не переживает, менеджер поддержал, отреагировал положительно ('Отлично'), затем продолжил информировать, что будет сопровождать клиента, всячески поддерживал и давал инструкции по подготовке, солидарно комментируя, что это нормально.</t>
  </si>
  <si>
    <t>[00:00:46.940] – Клиент – Абсолютно никаких. [00:00:49.222] – Продавец – Отлично. [00:00:30.128] – Продавец – Моя задача помочь вам подготовиться, ответить на все вопросы и сделать так, чтобы вы пришли на встречу с бирайтером спокойно и уверенно.</t>
  </si>
  <si>
    <t>Менеджер объяснил роль бератера и цель встречи с ним: 'Бирайтер – это ваш консультант как в джоп-центре, так и в агент-инфорарбайт. Задача бирайтера убедиться, что выбранный вами курс повышения квалификации действительно поможет вам выйти на рынок труда...'</t>
  </si>
  <si>
    <t>[00:02:25.407] – Продавец – Бирайтер – это ваш консультант как в джоп-центре, так и в агент-инфорарбайт. [00:02:29.171] – Продавец – Задача бирайтера убедиться, что выбранный вами курс повышения квалификации действительно поможет вам выйти на рынок труда, то есть ваша финальная точка – это трудоустройство.</t>
  </si>
  <si>
    <t>Менеджер перечислил типовые вопросы бератера (мотивация, знание содержания курса, длительность, планы после обучения, картина будущего), объяснил их цель.</t>
  </si>
  <si>
    <t>[00:02:44.224] – Продавец – И типичные вопросы, которые обычно задают, почему вы выбрали именно бухгалтерию, знаете ли вы содержание курса, сколько он длится, где планируете работать после обучения, такую картину будущего спрашивают.</t>
  </si>
  <si>
    <t>Менеджер сообщил, что берайтер не будет оценивать уровень языка, важна мотивация, допускается отвечать простыми фразами. Он подчеркнул, что это нормально и нужно говорить уверенно.</t>
  </si>
  <si>
    <t>[00:03:02.382] – Продавец – И здесь важно понимать, что бирайтер не будет вам ставить оценок для немецкого языка. [00:03:11.052] – Продавец – Она хочет именно увидеть вашу мотивацию и осознанный выбор. [00:03:17.260] – Продавец – Главное говорить уверенно, пусть даже простыми фразами.</t>
  </si>
  <si>
    <t>Менеджер сообщил, что отправит памятку на e-mail клиента для подготовки к термину.</t>
  </si>
  <si>
    <t>[00:03:22.328] – Продавец – И что мы можем с вами сделать для того, чтобы пройти успешно термин и в Джоп-центре, и в агент-инфорарбайт, я вам прямо сейчас отправлю памятку на e-mail.</t>
  </si>
  <si>
    <t>Менеджер подробно описал содержание памятки: 19 частых вопросов с вариантами ответов, раздел с фразами-спасателями, раздел с каверзными вопросами и правильной стратегией ответа, а также почему это полезно.</t>
  </si>
  <si>
    <t>[00:03:36.627] – Продавец – Памятка называется «Подготовка к термину». [00:03:43.557] – Продавец – В нем собраны 19 самых частых вопросов с бирайтером и готовыми вариантами ответов прямо на немецком языке, транскрипцией и переводом на русский язык. [00:03:58.306] – Продавец – Это фразы, которые помогут вам, если вы не поняли вопрос или вам нужно время подумать.</t>
  </si>
  <si>
    <t>Менеджер сообщил клиенту о наличии и отправке чат-борда (тренажёра) для практики подготовки к термину и описал его назначение.</t>
  </si>
  <si>
    <t>[00:05:14.379] – Продавец – И также, Галина, я бы вам хотела еще отправить наш разработанный чат-борд для наших студентов. [00:05:22.425] – Продавец – Он открывается в браузере, вы задаете вопросы от лица бирайтера, вы сможете прямо с ним попрактиковаться, проговорить памятку и термин.</t>
  </si>
  <si>
    <t>Клиент прямо не озвучивал возражения или сомнения, связанных со страхом перед термином, отказом или непониманием процесса. Единственное краткое упоминание было по языку, но тревога отсутствует ('У меня было такое опасение по поводу языка, и все, больше никаких других опасений я не услышала.').</t>
  </si>
  <si>
    <t>[00:01:58.592] – Клиент – У меня было такое опасение по поводу языка, и все, больше никаких других опасений я не услышала.</t>
  </si>
  <si>
    <t>Клиент не озвучивал возражений или сомнений — опасение по языку в ретроспективе, которое уже не актуально. Менеджер поддержал и дал аргументы по языковой части.</t>
  </si>
  <si>
    <t>Клиент не задавал прямых вопросов в течение разговора, только делился информацией и подтверждал предложения менеджера.</t>
  </si>
  <si>
    <t>Менеджер согласовал следующий контакт: ведущий специалист свяжется 23 числа для репетиции разговора. Конкретная дата и цель проговорены.</t>
  </si>
  <si>
    <t>[00:07:54.757] – Продавец – Подскажите, пожалуйста, 23 числа, если вам удобно будет? [00:08:01.545] – Клиент – Да, будет удобно. [00:08:05.651] – Продавец – Свяжется с вами в течение дня. Она проведет с вами полноценную репетицию разговора.</t>
  </si>
  <si>
    <t>Менеджер сказал, что всегда на связи и предложил писать в WhatsApp по любым вопросам.</t>
  </si>
  <si>
    <t>[00:08:54.620] – Продавец – Обязательно, да. [00:08:56.803] – Продавец – Обязательно. [00:08:57.322] – Продавец – По любому вопросу пишите сразу в WhatsApp. [00:09:00.547] – Продавец – Я с удовольствием на них отвечу, помогу.</t>
  </si>
  <si>
    <t>Менеджер уточнил состояние и уверенность клиента после разговора ('Стало ли вам более понятно, чего ждать на термине, и появилась ли у вас еще больше уверенности?'). Клиент положительно ответил.</t>
  </si>
  <si>
    <t>[00:05:53.113] – Продавец – Как вы себя чувствуете после нашего разговора? [00:05:55.033] – Продавец – Стало ли вам более понятно, чего ждать на термине, и появилась ли у вас еще больше уверенности? [00:06:00.767] – Клиент – Да, сейчас все более понятно стало, поэтому, думаю, что легче будет.</t>
  </si>
  <si>
    <t>Менеджер объяснил, что после успешного термина документы передаются в агентство по труду, далее назначается новый термин и важно обратить внимание на дату.</t>
  </si>
  <si>
    <t>[00:06:25.019] – Продавец – Если термин в Джоб-центре проходит успешно, ваши документы должны передать в агентство по труду. [00:06:33.310] – Продавец – Далее они назначат вам новый термин, и важно попросить сделать его как можно быстрее, чтобы не пропустить и обратить внимание на дату в письме.</t>
  </si>
  <si>
    <t>Менеджер четко объяснила, что делать, если будет отказ в финансировании: уточнить причину у бератера, спросить, чего не хватает, узнать, как повлиять, упомянула апелляцию.</t>
  </si>
  <si>
    <t>[00:06:43.600] – Продавец – И также, если по каким-либо причинам бирайтер вдруг не одобрит вам финансирование обучения, во время термина нужно выяснить причину и спросить, как он видит ваше развитие в дальнейшем. [00:07:12.802] – Продавец – То есть важно уйти на термин с полным пониманием, какое решение принято и как можно на это повлиять, если потребуется. [00:07:19.321] – Продавец – То есть подать апелляцию можно, да, соответственно, ну, либо в целом приносить отклики по вакансиям, чтобы он мог убедиться, что действительно переобучение в сфере бухгалтерии будет вам очень полезно.</t>
  </si>
  <si>
    <t>Менеджер сообщил, что коллега свяжется и будет помогать после текущего этапа, будет поддержка и сопровождение даже во время термина.</t>
  </si>
  <si>
    <t>[00:08:07.915] – Продавец – Она проведет с вами полноценную репетицию разговора. [...] [00:08:20.711] – Продавец – Также очень важный момент, она будет с вами на связи даже во время термина. Если бирайтер задаст вопрос, на который вы не можете ответить, вы можете передать бирайтеру и связаться с нашим специалистом прямо в этот момент.</t>
  </si>
  <si>
    <t>Менеджер регулярно обращалась по имени ('Галина'), использовала вежливые слова: 'пожалуйста', 'добрый вечер', 'отлично', 'удачи', 'рады вас видеть', 'я с удовольствием вам помогу'. Общение было теплым, поддерживающим, с учетом состояния клиента. Не проявляла холодности и сухости.</t>
  </si>
  <si>
    <t>[00:00:02.193] – Продавец – Галина, добрый вечер. [00:00:14.347] – Продавец – Подскажите, пожалуйста, [...] [00:03:36.627] – Продавец – Памятка называется ... [00:05:14.379] – Продавец – И также, Галина, я бы вам хотела еще отправить ... [00:09:06.754] – Продавец – А со своей стороны я хочу пожелать удачи. [00:09:35.961] – Продавец – Хорошо, Галина, если появятся вопросы, обязательно пишите.</t>
  </si>
  <si>
    <t>Менеджер подтверждала понимание ('отлично'), реагировала на тезисы клиента (про язык, самочувствие, планы), отзеркаливала суть ('вы правильно понимаете', 'вероятно, поддерживает ваше решение'), диалог строился в живом темпе.</t>
  </si>
  <si>
    <t>[00:01:45.791] – Продавец – Хорошо. [00:01:47.212] – Продавец – Ну, в целом, вероятно, я так понимаю, что поддерживает ваше решение в плане переквалификации ... [00:06:09.278] – Продавец – Ну да, когда мы понимаем, какой будет консенсус, мы можем спокойно ориентироваться и уже понимать, что от нас хотят.</t>
  </si>
  <si>
    <t>Критических ошибок не было: менеджер не высказывал негатив, не отговаривал, не вводил в заблуждение, последовательно довел разговор до договоренности о следующем шаге (репетиция разговора), обозначил контакты. Сценарий корректен.</t>
  </si>
  <si>
    <t>[00:08:05.651] – Продавец – Свяжется с вами в течение дня. Она проведет с вами полноценную репетицию разговора. [00:09:20.831] – Продавец – С вами моя коллега свяжется и уже вам поможет.</t>
  </si>
  <si>
    <t>Ошибок, могущих подорвать доверие или ввести в заблуждение, не допущено. Информация соответствовала заявленному, отношение уважительное, ответы ясные и доброжелательные.</t>
  </si>
  <si>
    <t>Менеджер не допускала действий, нарушающих законодательство. Не давала гарантий, не разглашала внутреннюю, не предназначенную для клиента, информацию, не манипулировала статусом лицензии.</t>
  </si>
  <si>
    <t>А) Фактический скрипт: 1. Приветствие, представление (Галина, компания, роль); 2. Программирование (время, цель); 3. Эмоциональный прогрев (опасения, уверенность клиента); 4. Обзор процесса (кто такой бератер, формат встречи, вопросы); 5. Объяснение ('не экзамен', важна мотивация); 6. Предложение памятки и тренажёра, рассылка материалов; 7. Проверка уверенности; 8. Обсуждение следующего шага (репетиция с коллегой); 9. Инструкции на случай отказа; 10. Открытые каналы связи, финальное подведение итогов и прощание. Б) Все блоки соблюдены (нет демо-скрипта, но максимум практики по сопровождению). В) Сработали: информирование, поддержка, приглашение к репетиции ('Да, будет удобно'). Г) Не сработало: неполностью раскрыт курс (но задачи звонка достигнуты), у клиента не возникло новых инициатив.</t>
  </si>
  <si>
    <t>[00:00:02.193] – Продавец – Галина, добрый вечер. [00:00:14.347] – Продавец – будет у вас буквально минут 10 ... [00:02:25.407] – Продавец – Бирайтер – это ваш консультант ... [00:03:36.627] – Продавец – Памятка называется ... [00:05:53.113] – Продавец – Как вы себя чувствуете после нашего разговора? [00:07:54.757] – Продавец – Подскажите, пожалуйста, 23 числа, если вам удобно будет?</t>
  </si>
  <si>
    <t>А) Закрытие прошло успешно, клиент согласился на подготовительную встречу с коллегой, дал согласие на дату. Б) Клиент явно сказал 'Да, будет удобно.' В) Продавец зафиксировал шаги, поддержал, передал контакт специалисту, подтвердил дальше сопровождение. Г) Можно было бы эмоционально обозначить пользу этапа (например: 'такая поддержка существенно увеличивает шанс одобрения'), но потеря клиента не случилась.</t>
  </si>
  <si>
    <t>[00:08:01.545] – Клиент – Да, будет удобно. [00:08:05.651] – Продавец – Свяжется с вами в течение дня. Она проведет с вами полноценную репетицию разговора.</t>
  </si>
  <si>
    <t>А) Темы звонка: поздравление с назначением термина, обозначение целей звонка и длительности, проверка эмоционального состояния, обзор формата встречи с бератером, объяснение вопросов и стратегии подготовки, отправка памятки, предоставление тренажёра, обсуждение следующих шагов (репетиция), инструкции на случай отказа, каналы связи. Б) Клиент реагировал спокойно и уверенно, поддерживал контакт, соглашался с рекомендациями, был готов к дальнейшим шагам, значительно не возражал. В) Зафиксированы следующие шаги: согласована репетиция на 23 число с ведущим специалистом, подтверждена открытость канала связи, финальный контакт и поддержка.</t>
  </si>
  <si>
    <t>1. Не полностью раскрыта детализация курса (структура, УТП, преимущества формата): Стоило сказать: 'Дополнительно наш курс содержит карьерный центр, soft skills, и вы получаете официальный сертификат.' Ожидаемый эффект: усиленная мотивация и чувство перспективности у клиента.
2. Поддержка после термина озвучена, но возможен упор на сопровождение до и после, дополнительная персонализация ('Я лично проанализирую ваш кейс, если будут сложности'). Ожидаемый эффект: рост доверия.
3. Не проговорены сроки ответа коллеги ('в течение дня' можно заменить точным временем): 'Моя коллега свяжется с вами 23 числа в 12:00.' Ожидаемый эффект: меньше неопределённости, крепче привязка к времени.
4. Можно дополнительно использовать закрывающие вопросы: 'Галина, если после тренировки с коллегой появится больше вопросов по финансированию, как лучше их решать — вместе в чате или в отдельном созвоне?' Ожидаемый эффект: выше уровень контроля и ощущения поддержки.</t>
  </si>
  <si>
    <t>1. Теплое структурное приветствие и программирование ('Галина, добрый вечер... будет у вас минут 10?') — задаёт доброжелательный тон, формирует доверие, методика: массовая техника.
2. Нормализация возможных страхов ('даже если пока ваш немецкий на уровне А2, это нормально. Главное говорить уверенно, пусть даже простыми фразами.') — снижает тревожность, страх ошибки, методика: зеркалирование/эмпатия, массовая техника.
3. Предварительная отправка памятки с примерами вопросов и ответов, плюс тренажёр-чатбот — проактивная помощь, инструментальная методика, массовая техника.
4. Чёткая фиксация дальнейших шагов: дата, формат, поддержка — снижает неопределённость, делает клиента спокойнее, массовая техника.</t>
  </si>
  <si>
    <t>А) Психологический и демографический портрет: Галина; по духу — спокойная, рациональная, инициативная (сама была у бератера, знает процесс), склонна к последовательности и минимизации риска. Не проявляет тревожности, лишь ретроспективно отмечала опасения по немецкому, но справилась ('абсолютно никаких' волнений). В коммуникации приветлива, отвечает лаконично, готова принимать помощь и рекомендации.
Б) Цели и приоритеты: Задача — переквалификация на бухгалтера, приоритет — здоровье и смена низкооплачиваемой физической работы, мотивация — профессиональный рост и комфорт. Итоговая цель — стабильная работа; кайфует от поддержки, 'подготовленности к вопросам', ценит чёткость процесса. Боли: опасения относительно языка, необходимости 'больше нельзя на подобных низкооплачиваемых работах работать'.
В) Для маркетинга: сработают триггеры безопасности ('вас поддержат в процессе', 'будет репетиция'), имидж наставничества, гарантия признанных сертификатов. Уточнить формулировки по курсу ('курсы для бухгалтеров с немецким 86 часов', 'развитие в экономической сфере'), добавить мини-кейсы успешных студентов. Масштабируемый сегмент: уверенные женщины с опытом самостоятельных шагов отбора профессий и среднего уровня немецкого.</t>
  </si>
  <si>
    <t>Разговор был завершен логично: участники попрощались, финальные фразы прозвучали, технических сбоев не было.</t>
  </si>
  <si>
    <t>[00:09:42.181] – Продавец – Информацию направляю. [00:09:43.485] – Продавец – До свидания.</t>
  </si>
  <si>
    <t>Звонок явно относится к первому контакту сопровождения: прозвучали поздравления с назначенным термином, объяснена цель — подготовка к термину, впервые детально разобрано, что такое встреча с бератером, впервые обещана памятка и тренажёр, согласован дальнейший контакт для репетиции, прописан план действий.</t>
  </si>
  <si>
    <t>[00:00:10.122] – Продавец – Поздравляю вас с назначенным термином. [00:00:30.128] – Продавец – Моя задача помочь вам подготовиться, ответить на все вопросы и сделать так, чтобы вы пришли на встречу с бирайтером спокойно и уверенно. [00:03:22.328] – Продавец – ...я вам прямо сейчас отправлю памятку на e-mail. [00:07:54.757] – Продавец – Подскажите, пожалуйста, 23 числа, если вам удобно будет?</t>
  </si>
  <si>
    <t>172603461_1890330155_989f68</t>
  </si>
  <si>
    <t>https://docs.google.com/document/d/1LYsjr-j1QBgBVyyyeAwC_-zMPchmGaVqTBse1l17FFI/edit?usp=drivesdk</t>
  </si>
  <si>
    <t>2026-03-20 11:07:37</t>
  </si>
  <si>
    <t>2026-03-20 11:15:32</t>
  </si>
  <si>
    <t>172603461_1890330155</t>
  </si>
  <si>
    <t>+4915208712045, Статус: Разговор состоялся</t>
  </si>
  <si>
    <t>11:24:38+01:00</t>
  </si>
  <si>
    <t>Elena Cerap</t>
  </si>
  <si>
    <t>2026-03-19T10:20:05+01:00</t>
  </si>
  <si>
    <t>https://sternmeister.kommo.com/leads/detail/18495284</t>
  </si>
  <si>
    <t>Менеджер поприветствовал клиента: 'Алло. Елена, здравствуйте еще раз. Здравствуйте. Кристина, вам удобно сейчас разговаривать?', но не представился и не назвал компанию. У клиента не сформировалось понимания, кто именно звонит и откуда, особенно если брать формальный подход к первому контакту.</t>
  </si>
  <si>
    <t>[00:00:00.03] – Продавец – Алло. Елена, здравствуйте еще раз. Здравствуйте. Кристина, вам удобно сейчас разговаривать?</t>
  </si>
  <si>
    <t>Менеджер обозначил цель звонка и уточнил, удобно ли клиенту говорить. Не была названа длительность разговора, но цель озвучена довольно развернуто. За счет этого клиент понимал, что будет обсуждаться.</t>
  </si>
  <si>
    <t>[00:00:00.03] – Продавец – ...вам удобно сейчас разговаривать?, [00:00:25.11] – Продавец – ...моя задача подготовить вас к встрече с Екатериной, к тому термину и в целом сопровождать вас, чтобы встреча с директором прошла в спокойном и комфортном условии для вас.</t>
  </si>
  <si>
    <t>Менеджер спросил клиента о его самочувствии и волнении перед предстоящим термином. Прямой вопрос был задан, что полностью соответствует критерию.</t>
  </si>
  <si>
    <t>[00:02:47.84] – Продавец – Хотела вас спросить, подскажите, пожалуйста, я понимаю, что сейчас еще работаете, термины вроде как еще не загорали, но как вы себя чувствуете, есть ли волнение по поводу предстоящего термина?</t>
  </si>
  <si>
    <t>Менеджер реагировал на озвученное клиентом волнение и поддерживал, объясняя, что переживания абсолютно нормальны и что поддержка будет оказываться, чтобы клиент чувствовал себя уверенно.</t>
  </si>
  <si>
    <t>[00:05:18.58] – Продавец – По этому поводу переживания абсолютно нормальные. Практически все наши студенты переживали перед подобного рода термином. Хочу сразу вас успокоить. Мы входим в такой термин в агентстве арбайт каждый день. ... Вы не будете одна, мы проведем вас через весь этот процесс...</t>
  </si>
  <si>
    <t>Менеджер четко объяснил, кто такой бератер и какова цель встречи: бератер — консультант Agentur für Arbeit, проверяет, поможет ли курс выйти на рынок труда.</t>
  </si>
  <si>
    <t>[00:11:00.19] – Продавец – ...бирайтер это консультант, агент инферарбайт, его задача как раз убедиться, что выбранный вами курс по повышению квалификации действительно поможет вам выйти на рынок труда, то есть трудоустроиться.</t>
  </si>
  <si>
    <t>Менеджер перечислил типичные вопросы бератера: мотивация, опыт, содержание, длительность курса, планы по трудоустройству. Также объяснил, что бератер задаёт эти вопросы для выяснения перспектив трудоустройства.</t>
  </si>
  <si>
    <t>[00:11:14.56] – Продавец – Они часто задают вопросы о вашей мотивации, о вашем опыте, о самом курсе, типичные вопросы, ... почему именно бухгалтерия, да, у нас есть документы об образовании и о работе. Вы знаете содержание курса, сколько он длится, где планируете работать после обучения, то есть картину будущего спрашивают.</t>
  </si>
  <si>
    <t>Менеджер объяснил, что встреча не является экзаменом, главное — мотивация и понимание курса; нормализовал ситуацию с уровнем языка, порекомендовал говорить простыми фразами.</t>
  </si>
  <si>
    <t>[00:11:38.02] – Продавец – Здесь важно понимать, что да, бетсвай не получилось взять, но бирайтер не экзаменатор, он не ставит оценок, он хочет увидеть именно вашу мотивацию и сделанный выбор. Даже если ваш уровень языка пока на уровне B1, это нормально. Главное говорить четко, уверенно, пусть даже простыми фразами.</t>
  </si>
  <si>
    <t>Менеджер сообщил, что отправит памятку, и озвучил канал отправки (WhatsApp, Gmail). Это прямо подтверждено цитатой.</t>
  </si>
  <si>
    <t>[00:12:49.11] – Продавец – И что я вам хочу отправить – нашу памятку., [00:13:57.55] – Продавец – я хочу дополнительно на WhatsApp, Gmail отправить вам разработанный в нашей компании чат-бот.</t>
  </si>
  <si>
    <t>Менеджер подробно объяснил структуру и пользу памятки, перечислив разделы: типичные вопросы, варианты ответов, фразы-спасатели, ловушки бератера и логику работы с памяткой.</t>
  </si>
  <si>
    <t>[00:12:54.18] – Продавец – Она называется «Подготовка к термину»... В нем собраны 19 самых частых вопросов подбирайтера с вариантами ответов на немецком языке. ... а еще есть фразы-спасатели, которые помогут, если, например, не поняли вопрос бирайтера, и типичные ловушки бирайтера. ... правильная стратегия ответа. ... главное понять логику ответов и подчеркнуть ключевые фразы.</t>
  </si>
  <si>
    <t>Менеджер анонсировал отправку чат-бота (тренажёра), пояснил его назначение — практика общения, обратная связь и тренировка сценариев встречи.</t>
  </si>
  <si>
    <t>[00:13:57.55] – Продавец – ...я хочу дополнительно на WhatsApp, Gmail отправить вам разработанный в нашей компании чат-бот. Он открывается в браузере, задает вопросы, уже настроен от лица бирайтера. Можете попрактиковать свой план разговора, он дает обратную связь.</t>
  </si>
  <si>
    <t>Клиент озвучивал волнение и опасения, но откровенных возражений в понимании препятствий покупке или решению об оплате не было. Основные темы — страх перед термином, страх отказа в финансировании, опасение из-за низкого уровня немецкого и недостаточной подготовки.</t>
  </si>
  <si>
    <t>[00:02:59.00] – Клиент – Ну, конечно, есть волнение, дадут ли мне..., [00:04:38.77] – Клиент – Волнение, конечно, есть, а дадут ли?, [00:07:26.11] – Клиент – ...и вот хочу сейчас опять прийти и сказать, что я весь этот путь уже рассказала, что как бы не получилось..., [00:08:07.37] – Клиент – ...тяжеловатенько, не получилось у меня к B2.</t>
  </si>
  <si>
    <t>Менеджер корректно отреагировал на озвученные страхи и опасения Клиента, поддержал, дал объяснения и уверенность. Волнение и неуверенность со стороны клиента были обработаны через поддержку и объяснение процесса.</t>
  </si>
  <si>
    <t>[00:05:18.58] – Продавец – По этому поводу переживания абсолютно нормальные. Практически все наши студенты переживали ..., [00:13:05.34] – Продавец – То, что вы говорите, что настроены на мотивацию, что нужно обучение ... это абсолютно правильная стратегия ..., [00:02:32.59] – Продавец – ...разные ситуации бывают ... бумажное дело пришивает, поэтому лучше, чтобы наверняка было с собой.</t>
  </si>
  <si>
    <t>Клиент задавал практические вопросы (например, зачем распечатывать документы, что будет на термине, что нового расскажет Екатерина), и получил подробные, разъясняющие ответы.</t>
  </si>
  <si>
    <t>[00:02:04.31] – Клиент – А для чего мне им распечатать это, если я, например, изначально им пошлю...?, [00:12:18.27] – Клиент – А что Екатерина мне нового расскажет?</t>
  </si>
  <si>
    <t>Конкретный следующий контакт был обозначен: 24-го числа после 16:30, для уточнения вопросов и организационных моментов перед термином.</t>
  </si>
  <si>
    <t>[00:14:55.27] – Продавец – Подскажите, если, например, с вами связаться 24-го числа, чтобы узнать, есть ли вопросы..., [00:15:19.71] – Клиент – Хорошо, я зафиксировала. Если будут вопросы – ответим.</t>
  </si>
  <si>
    <t>Менеджер сообщил клиенту, что всегда на связи, предложил обращаться в случае вопросов между настоящим и следующим контактом.</t>
  </si>
  <si>
    <t>[00:19:21.23] – Продавец – Тогда я с вами на связи, если будут вопросы, пишите.</t>
  </si>
  <si>
    <t>Менеджер поинтересовался состоянием и уверенностью клиента после разговора, уточнил, стало ли понятно, чего ожидать на термине.</t>
  </si>
  <si>
    <t>[00:15:28.16] – Продавец – А как вы себя чувствуете после нашего разговора? Стало ли более понятно, чего ждать на термине, появилось больше уверенности?</t>
  </si>
  <si>
    <t>Менеджер объяснил действия после успешного термина: подготовка документов к Gutschein, возможные тестирования, что будет делать Екатерина, и как двигаться далее.</t>
  </si>
  <si>
    <t>[00:16:14.61] – Продавец – И хотелось бы, после одобрения термина в агентстве фюрер-арбайт, ваши документы будут готовиться непосредственно к Gutschein., [00:16:26.71] – Продавец – Если будет тестирование, бывает тестирование на знание бухгалтерии на немецком, тестирование на язык, не переживайте, Катерина поможет подготовиться.</t>
  </si>
  <si>
    <t>Менеджер дал чёткую инструкцию: выяснить причину отказа, получить письменный ответ для апелляции, обратить внимание на момент отказа на самом термине.</t>
  </si>
  <si>
    <t>[00:16:45.93] – Продавец – Если по каким-то причинам бирайтер не одобряет финансирование курса, во время термина сразу нужно выяснить причину, спросить, как он видит развитие, чего не хватает., [00:17:13.91] – Продавец – Также нужен письменный ответ, чтобы мы могли помочь составить апелляцию.</t>
  </si>
  <si>
    <t>Менеджер упомянул, что будет помогать с подготовкой и сопровождать клиента, в том числе после термина — помощь в апелляции, анализ причины отказа, последующее содействие.</t>
  </si>
  <si>
    <t>[00:17:35.48] – Продавец – Важно уйти с термина с полным пониманием решения и как вы можете повлиять, если потребуется., [00:17:43.95] – Продавец – Даже если вас отправят на курсы немецкого, мы поможем составить письмо, что обучение для вас важнее и на курсе докучите B2.</t>
  </si>
  <si>
    <t>Менеджер в течение всего разговора обращался к клиенту по имени, был максимально корректен и вежлив, использовал слова благодарности и поддержки, эмоционально подстроился под клиента.</t>
  </si>
  <si>
    <t>[00:00:00.03] – Продавец – ...Кристина, вам удобно сейчас разговаривать?, [00:12:21.18] – Продавец – Екатерина проведет финальный разговор..., [00:19:20.11] – Продавец – Хорошо, спасибо вам., [00:19:21.23] – Продавец – Тогда я с вами на связи, если будут вопросы, пишите.</t>
  </si>
  <si>
    <t>Менеджер часто подтверждал, что слушает, отзеркаливал важные моменты клиента, поддерживал диалог в живом темпе, перефразировал размышления и эмоции клиента.</t>
  </si>
  <si>
    <t>[00:02:47.84] – Продавец – Хотела вас спросить, подскажите, пожалуйста, я понимаю, что сейчас еще работаете... как вы себя чувствуете..., [00:10:41.90] – Продавец – Да и замечательно, потому что вы не на джоб-центре, а в агентстве фюрер-арбайт, это гораздо лучше..., [00:10:21.34] – Продавец – У вас действительно все достаточно логично и по всей работе для того, чтобы прокачать немецкий язык.</t>
  </si>
  <si>
    <t>Критических ошибок не выявлено: ни разу не было негативных высказываний о компании или продукте, не было дезинформации по курсу, AZAV, сертификатам или структуре курса. Следующий шаг был чётко зафиксирован.</t>
  </si>
  <si>
    <t>[00:14:55.27] – Продавец – Подскажите, если, например, с вами связаться 24-го числа..., [00:19:21.23] – Продавец – Тогда я с вами на связи, если будут вопросы, пишите.</t>
  </si>
  <si>
    <t>Ни одной реплики, которая могла бы разрушить доверие клиента, не обнаружено. Продавец не давал ложной информации, всё объяснялось корректно и уважительно.</t>
  </si>
  <si>
    <t>В разговоре не было фраз или обещаний, которые нарушают законодательство или создают юридические риски: не было ни инсайдерской информации, ни некорректных обещаний, ни дезинформации по лицензии AZAV или сертификатам.</t>
  </si>
  <si>
    <t>А) Фактический скрипт: 1. Приветствие и проверка удобства; 2. Краткое введение и объяснение своей роли; 3. Уточнение текущего статуса клиента и его подготовки; 4. Сбор информации по документам/планам; 5. Обсуждение волнений, страхов клиента; 6. Рассказ про встречи с бератером, типичные вопросы; 7. Поддержка и снижение волнения; 8. Объяснение структуры и пользы памятки; 9. Анонс тренажёра; 10. Обозначение следующих шагов и сроки; 11. Поддержка и предложение обращаться между контактами; 12. Вежливое завершение.
Б) Особенности: не было формального представления и упоминания бренда SternMeister. Пропущена быстрая проверка мотивов клиента (но, возможно, её элементы включены в уточняющие вопросы про путь клиента).
В) Клиент проявлял интерес, подробно отвечал на вопросы, сам рассказывал о своей мотивации, активно уточнял детали, задавал вопросы, зафиксировал следующий звонок, был вовлечён.
Г) Не сработало: недостаёт первого формального представления бренда, можно было чуть информативнее ответить на вопрос о новизне контакта с Екатериной.</t>
  </si>
  <si>
    <t>[00:00:00.03] – Продавец – ...Кристина, вам удобно сейчас разговаривать?, [00:00:25.11] – Продавец – ...моя задача подготовить вас к встрече с Екатериной..., [00:10:58.66] – Продавец – ...это все стандартные вопросы, которые можно и нужно будет нам с вами подготовить..., [00:14:55.27] – Продавец – Подскажите, если, например, с вами связаться 24-го числа...</t>
  </si>
  <si>
    <t>А) Диалог завершился четкой договоренностью о следующем контакте.
Б) Клиент сказал: 'Хорошо, я зафиксировала. Если будут вопросы — ответим.'
В) Продавец: обозначил следующий шаг (звонок 24-го числа), уточнил детали поддержки, был вежлив и поддерживающ.
Г) Достаточно было зафиксировать конкретное время следующего контакта, что Продавец и сделал.</t>
  </si>
  <si>
    <t>[00:14:55.27] – Продавец – Подскажите, если, например, с вами связаться 24-го числа..., [00:15:19.71] – Клиент – Хорошо, я зафиксировала. Если будут вопросы – ответим.</t>
  </si>
  <si>
    <t>А) Темы: сопровождение перед термином, объяснение процесса, разбор волнительных моментов, вопросы документации к Agentur für Arbeit, содержание терминов с бератером, отправка памятки и тренажёра, договорённость о поддержке и следующем звонке. Блоки оплаты или подробной презентации курса не обсуждались. Основной фокус — подготовка к встрече и снятие страхов.
Б) Реакция клиента: очень заинтересованная, много размышлений, позитив, вопросы по деталям, высокая вовлечённость, местами тревожность или неуверенность, но продавец грамотно снижал опасения.
В) Достигнуты: договорённость о звонке 24-го числа, согласие на изучение памятки и тренажёра, готовность обращаться за поддержкой при вопросах. Продавец зафиксировал следующий шаг и подтвердил открытый канал коммуникаций.</t>
  </si>
  <si>
    <t>1. Ошибка: Отсутствие формального представления и названия компании.
Фраза: 'Алло. Елена, здравствуйте еще раз. Здравствуйте. Кристина, вам удобно сейчас разговаривать?'
Контекст: Начало разговора — клиенту не ясно, кто звонит.
Правильнее: 'Здравствуйте, это [Имя], компания SternMeister...'
Эффект: Повысит доверие клиента, усилит профессионализм.
2. Ошибка: Не была уточнена длительность разговора.
Контекст: В самом начале.
Как сказать: 'У нас разговор займет около 10 минут, вам удобно?'
Эффект: Клиент спокоен, нервозности меньше.
3. Ошибка: Более развернутая информация о содержании курса.
Контекст: Когда клиент рассказывал о предыдущих неудачных опытах, можно было дополнительно рассказать об отличиях курса SternMeister.
Как сказать: Сделать акцент на уникальности подхода, поддержке и выдаче сертификата AZAV.
Эффект: Усиление интереса и уверенности у клиента.</t>
  </si>
  <si>
    <t>1. Снятие тревожности и нормализация страха.
Фраза: 'По этому поводу переживания абсолютно нормальные. Практически все наши студенты переживали...'
Контекст: На момент, когда клиент говорил о страхах термина.
Почему сработало: Успокоил, не дал клиенту замкнуться.
Техника: Эмпатия, нормализация.
Тип: Массовая техника.
2. Информирование о памятке, тренажере и инструментах для практики.
Фраза: 'я хочу дополнительно на WhatsApp, Gmail отправить вам разработанный в нашей компании чат-бот. ...'
Контекст: После объяснения процесса терминов.
Почему сработало: У клиента появились инструменты для подготовки, снизило тревожность.
Техника: Предложение практического инструмента.
Тип: Массовая техника.
3. Обратная связь по прогрессу, уточнение состояния клиента в конце.
Фраза: 'А как вы себя чувствуете после нашего разговора? Стало ли более понятно, чего ждать на термине, появилось больше уверенности?'
Контекст: Завершение разговора.
Почему сработало: Повторное снижение стресса, закрепление положительного эффекта.
Техника: Закрепляющий вопрос, контроль эмоций.
Тип: Массовая техника.</t>
  </si>
  <si>
    <t>А) Женщина, зовут Кристина. Темперамент — рефлексирующий, рассудительный, но с внутренней неуверенностью; стремится к самопрограммированию на успех (проговаривает план несколько раз). Имеет опыт работы, пыталась подтверждать дипломы, с историей неудачи по B2. Инициативная, задаёт много вопросов, системно анализирует ситуацию, активно ищет информацию, пользуется чат-GPT.
Б) Цели: смена профессии, повышение дохода, желание работать по специальности ('хочу именно развиваться в этой профессии'), освоить бухгалтерию в Германии, выйти на более высокий заработок, учить язык ('очень хочется улучшить свой немецкий язык'). Основные страхи — не получить Approval, недостаток немецкого B2, снова не протащить путь ('Волнение, конечно, есть, а дадут ли?'). Желаемый результат — получить квалификацию, не сидеть на пособии, а строить карьеру.
В) Предложения: В маркетинге хорошо работают истории о втором шансе, поддержке на пути, практических пошаговых инструментах (трекеры, FAQ, тренажёры), индивидуализированных советах, акцент на value for money. УТП об AZAV-сертификате, профориентации и рассрочке могут зацепить этот сегмент. Этот портрет масштабируем на мотивированных женщин с незавершённым B2, ранее работавших в отрасли, стремящихся к развитию.</t>
  </si>
  <si>
    <t>[00:02:59.00] – Клиент – Ну, конечно, есть волнение, дадут ли мне..., [00:03:55.89] – Клиент – Мне очень хочется улучшить свой немецкий язык., [00:03:43.94] – Клиент – Для того, чтобы мне это было интересно, для того, чтобы я получила квалифицированную работу, чтобы с удовольствием работала и зарабатывала больше, доносила больше дохода в своей же стране.</t>
  </si>
  <si>
    <t>Разговор завершился финальными фразами, оба участника попрощались. Технических сбоев или резких обрывов не было. Разговор был логически завершён.</t>
  </si>
  <si>
    <t>[00:19:27.40] – Продавец – До свидания., [00:19:27.66] – Клиент – До свидания.</t>
  </si>
  <si>
    <t>Звонок — первый контакт сопровождения: Менеджер впервые рассказывает про термин, объясняет формат встречи, впервые отправляет памятку и тренажёр, поздравляет с назначением термина ('буду с вами до встречи с Екатериной, до 1 апреля', 'моя задача подготовить вас к встрече'), договаривается о дальнейших созвонах. Всё говорит о первичности контакта.</t>
  </si>
  <si>
    <t>[00:00:25.11] – Продавец – Да, я буду с вами до встречи с Екатериной, до 1 апреля, и моя задача подготовить вас к встрече с Екатериной..., [00:12:54.18] – Продавец – ...нашу памятку. Она называется «Подготовка к термину». ...[00:13:57.55] – Продавец – ...чат-бот..., [00:14:55.27] – Продавец – ...24-го числа... свяжемся...</t>
  </si>
  <si>
    <t>172609935_1890323058_7eaeb8</t>
  </si>
  <si>
    <t>https://docs.google.com/document/d/1gXBUZvvCRc69HLpvA1tgBaD5xNAGGVP5vSxoVyjYe5M/edit?usp=drivesdk</t>
  </si>
  <si>
    <t>2026-03-20 11:06:37</t>
  </si>
  <si>
    <t>2026-03-20 11:15:57</t>
  </si>
  <si>
    <t>172609935_1890323058</t>
  </si>
  <si>
    <t>11:05:24+01:00</t>
  </si>
  <si>
    <t>Менеджер корректно поприветствовала Клиента, представилась и обозначила компанию. Она использовала фразу: 'Доброе утро, здравствуйте. Меня зовут Кристина, компания Штернмастер, ранее с вами общалась.' Это соответствует всем требованиям данного критерия.</t>
  </si>
  <si>
    <t>[00:00:00.031] – Продавец – Доброе утро, здравствуйте. Меня зовут Кристина, компания Штернмастер, ранее с вами общалась.</t>
  </si>
  <si>
    <t>Менеджер обозначила цель разговора (обсудить материалы, которые были ранее отправлены), но не уточнила, удобно ли говорить, и не озвучила ожидаемую длительность или формат разговора. Следует добавлять уточнение о времени и комфорте клиента.</t>
  </si>
  <si>
    <t>[00:00:12.185] – Продавец – Подскажите, пожалуйста, будет у вас пара минут для того, чтобы мы обсудили материалы, которые я ранее вам отправляла?</t>
  </si>
  <si>
    <t>Менеджер уточняет, есть ли волнения у Клиента, хотя и не напрямую в начале. Более явно это происходит ближе к концу разговора: 'У вас термин уже достаточно скоро, время-то немножко подходит. Есть ли волнения, переживания? Как-то изучаете памятку? Стало ли полегче в плане волнений?' Это соответствует критерию.</t>
  </si>
  <si>
    <t>[00:07:15.009] – Продавец – Обязательно. Если вдруг какие-то вопросы появляются, обязательно пишите мне в чат. Это рабочий чат, и сразу увижу. У вас термин уже достаточно скоро, время-то немножко подходит. Есть ли волнения, переживания? Как-то изучаете памятку? Стало ли полегче в плане волнений?</t>
  </si>
  <si>
    <t>Клиент неоднократно высказывает беспокойство и неуверенность, а Менеджер регулярно поддерживает и нормализует это состояние: 'Не переживайте', 'Моя бабушка... отмечала, что стиль одежды, конечно, очень сильно из-за менталитета отличается, и ей тоже было первое время очень сложно', 'немцы больше обращают внимание на опыт', 'не переживайте, я вам как раз таки для этих целей отправила GPT чат-бот', 'Вы можете себя похвалить только за то, что вы уже находите минусы и знаете, на чем конкретно работать.' Поддержка выражалась многократно.</t>
  </si>
  <si>
    <t>[00:01:51.035] – Продавец – Не переживайте. Да, действительно, моя бабушка...,[00:02:20.988] – Клиент – Это женщины, именно женщина директор ...,[00:02:50.687] – Продавец – Я думаю, что в любом случае будут смотреть по качеству...,[00:04:27.478] – Продавец – Ну не переживайте...,[00:05:11.610] – Продавец – Не переживайте, я вам как раз таки для этих целей отправила GPT чат-бот</t>
  </si>
  <si>
    <t>Менеджер не объясняла, кто такой бератер и как проходит встреча. Не прозвучало информация о целях встречи, роли бератера, процессе встречи с Jobcenter/Agentur für Arbeit. Необходимо подробнее объяснять этот момент в будущих звонках.</t>
  </si>
  <si>
    <t>Менеджер не приводила примеры типичных вопросов, которые может задать бератер. Нет объяснения, зачем задаются эти вопросы и какие темы они могут покрыть. Эта информация могла бы существенно снизить тревожность клиента.</t>
  </si>
  <si>
    <t>Менеджер объяснила, что главное — мотивация и понимание, поддержала клиента, нормализовала его опасения и тревожность, например: 'В этом мире нет совершенства, и вы готовы совершенствовать метки каждый день', 'Вы можете себя похвалить только за то, что вы уже находите минусы и знаете, на чем конкретно работать. Это уже большой плюс, поверьте.' Это помогло снять часть тревожности.</t>
  </si>
  <si>
    <t>[00:10:23.873] – Продавец – Да, но если не получилось, ничего страшного. Не опускайте руки. Вы знаете, что есть над чем работать, и вы готовы работать. В этом мире нет совершенства,[00:08:58.639] – Продавец – Вы можете себя похвалить только за то, что вы уже находите минусы и знаете, на чем конкретно работать. Это уже большой плюс, поверьте.</t>
  </si>
  <si>
    <t>Менеджер не упомянула о памятке 'Подготовка к термину', не обещала и не отправила её, хотя активно обсуждала другие материалы и чат-бот. Следует добавить этот элемент в будущие коммуникации.</t>
  </si>
  <si>
    <t>Менеджер не рассказывала, из чего состоит памятка и чем она полезна для подготовки, поскольку не упомянула саму памятку. Все акценты были на других инструментах, а не на памятке.</t>
  </si>
  <si>
    <t>Менеджер рассказала о чат-боте (тренажёре), уточнила его назначение как инструмента для практики перед термином: 'Я вам как раз таки для этих целей отправила GPT чат-бот. Он задает вопросы от лица бератора... с ним можно прям поэкспериментировать.' Указан также канал — Телеграм. Есть детализация о том, как им пользоваться.</t>
  </si>
  <si>
    <t>[00:05:11.610] – Продавец – Не переживайте, я вам как раз таки для этих целей отправила GPT чат-бот. Хорошо. Он задает вопросы от лица бератора, и с ним можно прям поэкспериментировать, прям по памятке с ним пройтись, поговорить по памятке...</t>
  </si>
  <si>
    <t>Клиент не высказывала явных возражений, связанных с покупкой курса или финансированием. Присутствовали сомнения и страхи относительно уровня немецкого, прохождения собеседований, опасения отказа, а также неуверенность из-за недостатка языка и собственной подготовки.</t>
  </si>
  <si>
    <t>[00:01:41.644] – Клиент – Я оделась ярко. Наверное, они скажут, она не будет работать в ДМе. В общем, я себе лоханулась, Кристина. Не знаю, с кем посоветоваться, что мы делаем дальше.[00:04:14.995] – Клиент – Да, мне не хватает языка. И еще я тут только опять столкнулась говорить, Кристина, у меня вообще маленький запас, такой капец.</t>
  </si>
  <si>
    <t>Менеджер корректно реагировала на страхи и сомнения клиента, всегда поддерживала, разъясняла, снижала тревожность: 'Не переживайте', 'Мне кажется, что, знаете, здесь в любом случае немцы больше обращают внимание на опыт, конечно, работы...', 'Я вам как раз таки для этих целей отправила GPT чат-бот', 'Вы можете себя похвалить только за то, что вы уже находите минусы и знаете, на чем конкретно работать.'</t>
  </si>
  <si>
    <t>[00:01:51.035] – Продавец – Не переживайте. Да, действительно, моя бабушка...[00:02:50.687] – Продавец – Я думаю, что в любом случае будут смотреть по качеству, по навыкам, так что не переживайте. Тут нужно экспериментировать тоже.[00:04:27.478] – Продавец – Ну не переживайте...[00:08:58.639] – Продавец – Вы можете себя похвалить только за то, что вы уже находите минусы и знаете, на чем конкретно работать.</t>
  </si>
  <si>
    <t>Клиент задавала вопросы о чат-боте, его функционале, использовании, а также вопросы о пересдаче B2 и дальнейших действиях при отсутствии сертификата. Менеджер развернуто отвечала на них, поддерживала клиента, детали поясняла, инструкции отдавала ('то есть он просто разговорный, да?.. и как им пользоваться?', 'Если вдруг не сдам B2, я имею право на пересдачу...').</t>
  </si>
  <si>
    <t>[00:05:35.286] – Клиент – Я так никогда не тренировалась. Я ему что-то задаю, он не отвечает, да? ...[00:09:21.480] – Клиент – Еще один вопрос: если вдруг не сдам B2, я имею право на пересдачу или как-то вот... Как мне себя вести? ...[00:05:48.610] – Продавец – Да, это разговорный, там просто есть кнопочка «Начать тренировку», нажимаете на неё, он выдает инструкцию и можно уже, да.[00:09:52.629] – Продавец – Если B2 не сдадите, в этом ничего страшного нет.</t>
  </si>
  <si>
    <t>Менеджер сам инициировал договоренность о следующем контакте, обозначил дату и примерное время следующей связи ('Вам будет удобно, если я с вами свяжусь 24-го числа и уже расскажу по дальнейшим нашим шагам?' — 'где-то после двух. Пойдет?' — 'Да, конечно, после двух.').</t>
  </si>
  <si>
    <t>[00:11:50.533] – Продавец – Сегодня у нас четверг. Вам будет удобно, если я с вами свяжусь 24-го числа и уже расскажу по дальнейшим нашим шагам?[00:12:06.517] – Клиент – Где-то после двух. Пойдет?</t>
  </si>
  <si>
    <t>Менеджер неоднократно предлагала обращаться по вопросам: 'Обязательно. Если вдруг какие-то вопросы появляются, обязательно пишите мне в чат. Это рабочий чат, и сразу увижу.' и 'Спасибо большое, я напишу в чат.' — 'Добро.' Поддержка и присутствие в рабочем чате прямо проговаривались.</t>
  </si>
  <si>
    <t>[00:07:15.009] – Продавец – Обязательно. Если вдруг какие-то вопросы появляются, обязательно пишите мне в чат. Это рабочий чат, и сразу увижу.[00:12:20.114] – Клиент – Спасибо большое, я напишу в чат.[00:12:23.197] – Продавец – Добро.</t>
  </si>
  <si>
    <t>Менеджер прямо спросила, уменьшились ли волнения, и стало ли понятнее после обсуждения памятки: 'Есть ли волнения, переживания? Как-то изучаете памятку? Стало ли полегче в плане волнений?'. Это отвечает критерию.</t>
  </si>
  <si>
    <t>Менеджер не объяснила, каков дальнейший процесс после успешного прохождения термина, не рассказала о передаче документов, сроках или очередных шагах. Данный блок был пропущен.</t>
  </si>
  <si>
    <t>Менеджер не давала инструкций и пояснений, что делать в случае отказа бератера. В разговоре обсуждался опыт отказа, но не разобран алгоритм действий для этого случая.</t>
  </si>
  <si>
    <t>Менеджер не проговаривала, что будет сопровождать Клиента после термина или что осуществит контакт после прохождения термина. Этот элемент сопровождения не был озвучен.</t>
  </si>
  <si>
    <t>Менеджер вежлива и доброжелательна на всех этапах: использует имя клиента, слова поддержки, проявляет заботу, эмпатию, выдерживает корректную тональность ('Не переживайте', 'я вам отправила', 'спасибо большое', 'обязательно', 'да, конечно', 'добро', 'хорошего дня', 'я с вами тогда свяжусь', 'все хорошо, тогда потихоньку я с вами на связи'). Клиент отвечал взаимной теплотой.</t>
  </si>
  <si>
    <t>[00:01:51.035] – Продавец – Не переживайте.[00:06:01.649] – Продавец – Конечно. А проверьте, пожалуйста, я вам отправила на телеграм на немецкий номер.[00:12:20.114] – Клиент – Спасибо большое, я напишу в чат.[00:12:23.197] – Продавец – Добро.[00:12:23.979] – Клиент – Хорошего дня. До свидания.</t>
  </si>
  <si>
    <t>Менеджер часто использует приемы активного слушания: подхватывает сомнения клиента, размышляет вместе с ним, утешает, подытоживает — 'То есть надо одеваться немного попроще... но опять же, не придешь как бомж. Поэтому не знаю, как даже.' — 'Знаете, мы иногда можем прийти одеты действительно не очень...'</t>
  </si>
  <si>
    <t>[00:03:05.116] – Продавец – Знаете, мы иногда можем прийти одеты действительно не очень, так скажем, прилично, смогут взять на работу, а в другом месте нам скажут, господи, что это? А одеться прилично, да, нам скажут, ой, что-то она там на зарплату, наверное, в миллион надеется, она нам не подходит, а в другом месте, ну, порядочный человек, хорошо оделся, берем.</t>
  </si>
  <si>
    <t>Критических ошибок не зафиксировано: Менеджер не высказывалась негативно о компании или продукте, не дезинформировала, не отговаривала, закрепила следующий шаг и проявляла заботу и сопровождение.</t>
  </si>
  <si>
    <t>[00:11:50.533] – Продавец – Сегодня у нас четверг. Вам будет удобно, если я с вами свяжусь 24-го числа и уже расскажу по дальнейшим нашим шагам?</t>
  </si>
  <si>
    <t>Ошибок, которые могли бы нарушить доверие клиента или создать негативное впечатление, не допущено. Все ответы были корректны, уважительны, поведение Менеджера соответствовало стандартам.</t>
  </si>
  <si>
    <t>[00:12:14.746] – Клиент – Вот, отлично.</t>
  </si>
  <si>
    <t>Менеджер не давала информации, противоречащей законодательству, не обещала трудоустройство и не комментировала неразрешённые для этого этапа вопросы по лицензиям или сертификатам.</t>
  </si>
  <si>
    <t>А) Скрипт: Приветствие, обозначение причины звонка (обсудить материалы), обсуждение переживаний клиента по поводу собеседования/одежды/языка, поддержка клиента, предложение тренажёра (чат-бот), обсуждение технических моментов (отправка ссылки), вопросы клиента — ответы менеджера, финализация следующего контакта. Б) Менеджер акцентировал внимание не только на курсе, но и на эмоциональном состоянии и поддержке, делал упор на сопровождение. В) Вызвана обратная связь, вопросы, интерес к тренажёру, расписан следующий контакт. Г) Не хватило блока про памятку и пояснений о бератере, а также пошагового алгоритма на случай отказа Jobcenter.</t>
  </si>
  <si>
    <t>[00:00:12.185] – Продавец – Подскажите, пожалуйста, будет у вас пара минут для того, чтобы мы обсудили материалы...[00:05:11.610] – Продавец – Не переживайте, я вам как раз таки для этих целей отправила GPT чат-бот...[00:11:50.533] – Продавец – Сегодня у нас четверг. Вам будет удобно, если я с вами свяжусь 24-го числа и уже расскажу по дальнейшим нашим шагам?</t>
  </si>
  <si>
    <t>А) Разговор завершился позитивно, без отказа или отложенного решения. Б) На закрытии прозвучало согласие: 'Спасибо большое, я напишу в чат.' и согласование следующего контакта. В) Продавец закрепил следующий шаг, проявил инициативу. Ошибок не было. Г) Всё было сделано корректно, дополнительно можно было добавить обобщение выгоды для усиления уверенности клиента.</t>
  </si>
  <si>
    <t>[00:12:20.114] – Клиент – Спасибо большое, я напишу в чат.[00:12:23.197] – Продавец – Добро.[00:12:23.979] – Клиент – Хорошего дня. До свидания.</t>
  </si>
  <si>
    <t>А) В разговоре обсуждалась подготовка к термину/собеседованию, элементы немецкого языка, самооценка клиента, его переживания, формат использования чат-бота для тренировки, технические нюансы (куда и как отправить ссылку). Б) Клиент проявляла открытость, тревожность, но и мотивацию; на предложения менеджера реагировала позитивно, задавала вопросы. В) Был зафиксирован следующий шаг — договоренность о новом созвоне (дата и время после 14:00), обещание оперативной поддержки и открытый канал связи в чате.</t>
  </si>
  <si>
    <t>1) Ошибка: Не объяснена роль бератера и формат встречи.
Контекст — пропущено объяснение сути термина, что это за встреча, какова роль бератера.
Как следовало: 'Ваш термин — это встреча с бератером Jobcenter, его задача — узнать о ваших целях и уровне мотивации, а не оценивать вас строго.'
Эффект: Снижение тревожности клиента, большее доверие.
2) Ошибка: Отсутствует информация о памятке «Подготовка к термину».
Контекст — менеджер не рассказывала о памятке.
Как следовало: 'Я вам отправлю памятку: там примеры вопросов, фразы, которыми можно отвечать.'
Эффект: Клиент чувствует себя подготовленным, повышается уверенность.
3) Ошибка: Нет пошаговой инструкции в случае отказа в финансировании.
Контекст — клиент упоминал отказ, менеджер не озвучил план действий.
Как следовало: 'Если вдруг не получится, сразу спросите причину у бератера и сообщите мне, мы вместе найдём решение.'
Эффект: Клиент чувствует, что его не бросят в сложной ситуации.</t>
  </si>
  <si>
    <t>1) Теплая поддержка клиента: 'Не переживайте, моя бабушка тоже сталкивалась с менталитетом, и было сложно.'
Контекст: При волнении клиента по поводу одежды/собеседований.
Почему это сработало: Личный пример, сторителлинг, нормализация неудач.
Техника: Storytelling, эмпатия. Массовая техника.
2) Активное выслушивание: 'Вы можете себя похвалить за то, что находите минусы...'
Контекст: Клиент призналась в страхах из-за немецкого.
Почему сработало: Переводит негатив в конструктив, снижает стресс.
Техника: Отзеркаливание, позитивное подкрепление. Массовая.
3) Четкая фиксация следующего шага: 'Свяжусь с вами 24-го... после двух.'
Контекст: Финализация контакта.
Почему сработало: Клиент получает опору, структуру действий.
Техника: Согласование контакта, ведение клиента. Массовая.</t>
  </si>
  <si>
    <t>А) Психологический и демографический портрет: Женщина, проявляет тревожность и неуверенность, но прагматична и мотивирована ('я просмотрела уже два дня, и буду продолжать дальше', 'мне не хватает языка', 'я мотивирована сильно'). Склонна размышлять вслух, искать поддержки у внешних лиц, сама прорабатывает страхи, готова экспериментировать (внешний вид, тренажёр, собеседования).
Б) Цели и приоритеты: Хочет получить работу, повысить уверенность, справиться с языковым барьером ('мне не хватает языка', 'я мотивирована сильно', 'я буду стараться сама'). Главная боль — страх не пройти отбор из-за языка или внешних факторов. Ценно ощущение поддержки и инструкций/шпаргалок.
В) Доп. характеристики: Персональный контакт и индивидуальное сопровождение — главный триггер, памятки, тренажёры работают на повышение уверенности. Лучше «завернуть» материалы в персонализированные инструкции, предложить эмоциональную поддержку и примеры успешных кейсов. Сегмент в целом восприимчив к эмпатии, структурированным инструкциям, историям о преодолении страхов.</t>
  </si>
  <si>
    <t>[00:09:19.626] – Клиент – У меня есть мотивация. Я мотивирована сильно.</t>
  </si>
  <si>
    <t>Разговор завершился логично: участники попрощались, поблагодарили друг друга, финальная фраза: 'Хорошего дня. До свидания.' Не было технических сбоев.</t>
  </si>
  <si>
    <t>Звонок относится к промежуточному контакту. Менеджер не поздравляет с назначением термина, не впервые объясняет формат встречи, а обсуждает материалы, которые клиент уже получил и изучает два дня, отправляет тренажер, обсуждает подготовку. Первый контакт уже был ранее. Признаков первого контакта нет.</t>
  </si>
  <si>
    <t>[00:00:17.671] – Клиент – Да, я просмотрела там, ну, как на собеседование, что я должна отвечать, что-то-то-то. Да, я просмотрела уже два дня, просматриваю и буду продолжать дальше.</t>
  </si>
  <si>
    <t>196240868_1890380310_2a2939</t>
  </si>
  <si>
    <t>https://docs.google.com/document/d/1IPRYJSQaWl1w3zZTsFbyGK8Sb7d6ZUe87JwIjbg3urc/edit?usp=drivesdk</t>
  </si>
  <si>
    <t>2026-03-20 11:07:12</t>
  </si>
  <si>
    <t>2026-03-20 11:17:33</t>
  </si>
  <si>
    <t>196240868_1890380310</t>
  </si>
  <si>
    <t>+380950865093, Статус: Разговор состоялся</t>
  </si>
  <si>
    <t>14:38:17+01:00</t>
  </si>
  <si>
    <t>2026-03-19T14:02:17+01:00</t>
  </si>
  <si>
    <t>Автосделка: Регистрация на вебинар</t>
  </si>
  <si>
    <t>https://sternmeister.kommo.com/leads/detail/18497256</t>
  </si>
  <si>
    <t>Менеджер не поприветствовал клиента, не представился и не обозначил компанию. Разговор начинается с технической детали о связи и обсуждения наушников. Нигде в ходе разговора менеджер не объявляет себя или компанию SternMeister. Это критическое упущение для первого контакта.</t>
  </si>
  <si>
    <t>[00:00:00.03] – Продавец – Да, действительно, что-то связь подвела., [00:00:05.32] – Продавец – У вас наушники с шумоподавлением?</t>
  </si>
  <si>
    <t>Менеджер не объяснил цель звонка, не обозначил длительность и не спросил, удобно ли сейчас говорить. Разговор начался с бытового вопроса и перешёл к описанию курса, но ни одной эксплицитной фразы для программирования контакта не прозвучало.</t>
  </si>
  <si>
    <t>[00:00:05.32] – Продавец – У вас наушники с шумоподавлением?</t>
  </si>
  <si>
    <t>Менеджер ни разу не уточнил как себя чувствует клиент перед предстоящим мероприятием (термином), не спросил о волнении или других переживаниях.</t>
  </si>
  <si>
    <t>Нет соответствующих цитат в данном разговоре.</t>
  </si>
  <si>
    <t>Клиент никак не обозначил своё волнение или тревожность, и менеджер, соответственно, никак не поддержал и не попытался снять возможное волнение. В диалоге отсутствуют фразы поддержки касательно подготовки к термину.</t>
  </si>
  <si>
    <t>Менеджер не объяснял, кто такой бератер и как проходит встреча с ним. Вся коммуникация строилась вокруг курса, памятки и организации обучения.</t>
  </si>
  <si>
    <t>Менеджер не назвал и не объяснил ни одного примера типичных вопросов, которые может задать бератер на встрече.</t>
  </si>
  <si>
    <t>Менеджер никак не работал с возможными страхами клиента перед встречей с бератером и не объяснял, что встреча не является экзаменом.</t>
  </si>
  <si>
    <t>Менеджер сообщил клиенту о наличии памятки для подготовки и указал, что её можно попросить. Канал явно не обозначался, но далее по диалогу становится понятно, что возможна отправка по WhatsApp.</t>
  </si>
  <si>
    <t>[00:00:55.68] – Продавец – Сможете попросить памятку.</t>
  </si>
  <si>
    <t>Менеджер пояснил, что памятка составлена от Spice, с возможностью добавления вокабуляра самим клиентом. Есть ссылка на то, что в памятке есть предложения, ответы, фразы — то есть структура для подготовки к вопросам.</t>
  </si>
  <si>
    <t>[00:00:57.82] – Продавец – Плюс у вас уровень языка хороший, памятка составлена от Spice. Можете от себя какие-то вокабуляры добавить., [00:01:07.63] – Продавец – Сложите предложения, ответы на вопросы.</t>
  </si>
  <si>
    <t>Менеджер сообщил о наличии тренажёра (G5 Chatbot) для подготовки: "Я вам тоже еще наш исправлю G5 Chatbot. Он также открывается в браузере и задаёт вопросы от лица бератора." Назначение инструмента ясно.</t>
  </si>
  <si>
    <t>[00:00:42.41] – Продавец – И также я, кстати, вам тоже по поводу G5 Chatbot говорила, я вам тоже еще наш исправлю G5 Chatbot., [00:00:50.02] – Продавец – Он также открывается в браузере и задаёт вопросы от лица бератора.</t>
  </si>
  <si>
    <t>В ходе разговора клиент не высказывал явных возражений или сильных страхов. Его вопросы были информационного характера (например, о записях уроков, домашке, портфолио, вакансиях).</t>
  </si>
  <si>
    <t>Клиент не озвучивал явных возражений или сомнений, требующих проработки.</t>
  </si>
  <si>
    <t>Клиент задавал разнообразные вопросы (наличие терминов по бухучёту на нем., портфолио, программы, технические детали, начало обучения и пр.), и Продавец дал на них подробные, корректные и понятные ответы.</t>
  </si>
  <si>
    <t>[00:01:12.14] – Клиент – А немецкий язык там есть с терминами, да, с теми по бухгалтерскому учёту?, [00:01:17.72] – Продавец – Да, конечно…", [00:03:35.41] – Клиент – И там будут какие-то домашние задания нужно будет делать, да?, [00:03:40.34] – Продавец – Там буквально на закрепление информации будут задания…"</t>
  </si>
  <si>
    <t>Менеджер озвучил следующий контакт: перезвонит 23-го числа, чтобы уточнить про доступ к материалам, возникшие вопросы и состояние клиента. Есть чёткое обозначение даты и причины контакта.</t>
  </si>
  <si>
    <t>[00:02:21.83] – Продавец – Нет, конечно, я вам позвоню. Вам удобно будет принять звонок 23-го числа? Хотелось бы узнать, удалось ли вам всё открыть, всё ли у вас есть, всё ли работает. Может быть, какие-то вопросы появятся по поводу обучения?</t>
  </si>
  <si>
    <t>Менеджер дал понять, что есть чат с преподавателями и кураторами, к которым можно обратиться с вопросами сразу при возникновении. Также обсуждаемое наличие связи с продавцом через WhatsApp.</t>
  </si>
  <si>
    <t>[00:02:52.35] – Продавец – Да, конечно. У вас полностью каждый урок будет находиться в записи в личном кабинете. И если вдруг при просмотре есть какие-то сложности, у вас также есть куратор в чате обучающем. Если появятся вопросы, либо куратор, либо преподаватель помогут ответить на эти вопросы., [00:07:35.54] – Клиент – Есть чат с преподавателями, которых можно что-то спросить?</t>
  </si>
  <si>
    <t>Менеджер не задавал клиенту вопросов о его состоянии уверенности или уровне понятности после беседы. Этот момент полностью упущен.</t>
  </si>
  <si>
    <t>В разговоре не обсуждается подробно, какие действия и этапы происходят после успешного прохождения встречи с бератером.</t>
  </si>
  <si>
    <t>Менеджер не дал никаких советов или инструкций на случай, если бератер откажет клиенту в финансировании курса.</t>
  </si>
  <si>
    <t>Менеджер не сообщил, что свяжется с клиентом после термина, чтобы помочь с дальнейшими действиями. Контакт обсуждался только до даты термина.</t>
  </si>
  <si>
    <t>Продавец не обращался к клиенту по имени вообще. Вежливая, нейтральная лексика соблюдена, но немного формально и механически, без выраженной теплоты. Фразы "пожалуйста", "спасибо", обращение по имени или эксплицитная поддержка не встречаются. Эмоциональный фон клиента был спокойным, продавец не подстроился и не добавил теплоты.</t>
  </si>
  <si>
    <t>[00:15:28.38] – Клиент – Хорошо, тогда напишите, когда хотите. Очень хорошо. Вот всё. Да, Кристина?</t>
  </si>
  <si>
    <t>Продавец реагировал на реплики клиента, часто уточнял детали, поддерживал диалог, отвечал на вопросы без ухода в монолог. Зеркаливание было: «Я вас поняла. Уверена, у вас всё получится. Хорошие шансы на одобрение по опыту, уровню языка и образованию».</t>
  </si>
  <si>
    <t>[00:14:15.60] – Продавец – Я вас поняла. Уверена, у вас всё получится. Хорошие шансы на одобрение по опыту, уровню языка и образованию.</t>
  </si>
  <si>
    <t>Критических ошибок не зафиксировано: Продавец не высказывал негатив и не отговаривал клиента, не дезинформировал по лицензиям, сертификатам, программам, не слив клиента. Следующий шаг зафиксирован.</t>
  </si>
  <si>
    <t>[00:02:21.83] – Продавец – Нет, конечно, я вам позвоню. Вам удобно будет принять звонок 23-го числа?</t>
  </si>
  <si>
    <t>Ошибок, способных подорвать доверие клиента, не зафиксировано. Информация о программе дана подробно и верно, не было грубости, давления, ложных или путающих утверждений.</t>
  </si>
  <si>
    <t>[00:01:38.26] – Продавец – Проходить собеседование на немецком языке, то есть не просто себя презентовать, а именно уже говорить о бухгалтерии, с работодателем.</t>
  </si>
  <si>
    <t>Критических юридических ошибок нет: не давались незаконные обещания, не раскрывалась внутренняя информация или детали не для клиента, лицензии упоминались корректно.</t>
  </si>
  <si>
    <t>[00:05:15.65] – Продавец – Для учеников она бесплатна. Вообще DATIF платная, но поскольку это наши партнёры, для учеников она бесплатна.</t>
  </si>
  <si>
    <t>А) Продавец начал с технических вопросов (связь), затем плавно перешёл к объяснению обученияая, отправке памятки, тренажёра, детально отвечал на вопросы о курсе, расписании, практике, вакансиях, портфолио (диалог структурирован по интересу клиента); Б) Пропущено официальное приветствие; В) Сработали открытость, подробные ответы, готовность решать вопросы по ходу курса, клиент активно спрашивал детали; Г) Сомнений и пауз не было, завершилось договорённостью о следующем звонке.</t>
  </si>
  <si>
    <t>[00:00:42.41] – Продавец – И также я, кстати, вам тоже по поводу G5 Chatbot говорила, я вам тоже еще наш исправлю G5 Chatbot.</t>
  </si>
  <si>
    <t>А) Разговор завершился конкретной договорённостью о следующем звонке. Б) Клиент не отказал, а выразил готовность продолжать контакт. В) Продавец всё время подталкивал к прояснению этапов, не допустил нерешительности. Г) Если бы Продавец ещё раз кратко подчеркнул, что будет на связи вплоть до термина, это ещё больше закрепило бы клиента.</t>
  </si>
  <si>
    <t>А) Обсудили технические детали (связь), затем подробно разобрали курс, структуру, расписание, наличие записей, домашних заданий, портфолио, партнёрские стажировки, внутренние инструменты (чатбот, памятка), этапы поступления и обучения. Б) Клиент реагировал заинтересованно, подробно расспрашивал, не возражал, звучал мотивированно и позитивно. В) Зафиксирована чёткая договорённость о следующем контакте (23-го числа), продавец взял на себя дальнейшую коммуникацию.</t>
  </si>
  <si>
    <t>1. Отсутствие приветствия и представления – Продавец начал разговор без приветствия и не представился: «Да, действительно, что-то связь подвела...». Следовало: «Добрый день, меня зовут [имя], я из SternMeister. Подскажите, удобно ли говорить?» Эффект — создание доверия и формальная корректность.
2. Нет объяснения цели звонка – Ни одной фразы о цели беседы. Можно: «Я позвонила, чтобы подготовить вас к термину и ответить на основные вопросы». Эффект — упорядоченность диалога.
3. Не уточнил эмоциональное состояние клиента – Продавец не спросил о волнении клиента перед термином. Можно: «Как вы себя чувствуете перед предстоящей встречей? Есть ли волнение?» Эффект — сближение и снятие стресса.
4. Не разъяснил, кто такой бератер и основные этапы – Нет объяснения формата встречи, типичных вопросов, реакции на отказы и последующие шаги. Следовало добавить краткий блок про процесс Jobcenter и роль бератера.</t>
  </si>
  <si>
    <t>1. Детальное раскрытие содержания курса — Продавец давал разъяснения с примерами по каждому вопросу клиента, подробно рассказывал о расписании, портфолио, партнёрах. Эффект — снижение неопределённости и повышение доверия. Техника: ориентированное на клиента раскрытие.
2. Использование инструментов для самостоятельной подготовки — Упоминание чатбота, памятки, домашних заданий усилило вовлечённость клиента. Эффект — восприятие SternMeister как современной и технологичной компании. Техника: демонстрация инструментов и value-added сервисов.
3. Гибкость и поддержка — Оперативно знакомил клиента с вариантами, как не пропускать уроки, где найти записи, к кому обращаться за помощью, создавал ощущение поддержки. Техника: проактивное предложение решения проблем.</t>
  </si>
  <si>
    <t>А) Психологический и демографический портрет: Клиент — взрослая женщина с опытом работы в банке/продажах/колл-центре, рассудительная, активно задаёт вопросы, проявляет инициативу, разбирается в обучении. Темперамент уравновешенный; проявила интерес к деталям курса, срокам, условиям, практическим возможностям ("Я очень долго работала в продаже, в колл-центре также."). Контактные данные: имени явно не называла, но Продавца зовут Кристина, а клиент обращается "Кристина" в конце — вероятно, зовут Кристина, но не точно.
Б) Цели и приоритеты: Найти применимую в Германии профессию по востребованной специальности, с реальной перспективой трудоустройства, не "бесплатную практику, а работу" ("хотелось бы реальную профессию, которая нужна в Германии, и работать"), важны записи, гибкий график, наличие зоны для роста ("я могу искать не только по зарплате, но и по налогам, финансистам"). 
В) Дополнительно: Сработают триггеры о реальных вакансиях, стажировках, поддержке в построении карьеры, гибких условиях, понимании немецкой специфики и сложности интеграции. Развивать карьерный центр, реальные кейсы выпускников, автоматические напоминания о следующем шаге, фидбек-программы.</t>
  </si>
  <si>
    <t>Разговор завершился логично и плавно, как только все вопросы клиента были исчерпаны, участники попрощались и не возникло ощущения прерывания. Финальной фразой стало: «Хорошо, тогда напишите, когда хотите. Очень хорошо. Вот всё. Да, Кристина?»</t>
  </si>
  <si>
    <t>Звонок не был именно первым контактом-сопровождением. Признаков вступительного звонка нет: не было поздравления с назначением термина, не озвучена цель как подготовка к термину. Менеджер обсуждает детали курса, записи, портфолио, технику, но отсутствует вводный блок про роль бератера/термин. Пример признака промежуточного момента — обсуждение памятки, обучающих материалов и проверка, что нужно будет сделать к следующему контакту.</t>
  </si>
  <si>
    <t>[00:00:42.41] – Продавец – И также я, кстати, вам тоже по поводу G5 Chatbot говорила, я вам тоже еще наш исправлю G5 Chatbot., [00:02:21.83] – Продавец – Нет, конечно, я вам позвоню. Вам удобно будет принять звонок 23-го числа?</t>
  </si>
  <si>
    <t>173244859_1890380020_474642</t>
  </si>
  <si>
    <t>https://docs.google.com/document/d/1y9hiV2wwXwRlIB0TtB0UHHPmn5pcf8pUNObpD4Nyaxw/edit?usp=drivesdk</t>
  </si>
  <si>
    <t>2026-03-20 11:07:06</t>
  </si>
  <si>
    <t>173244859_1890380020</t>
  </si>
  <si>
    <t>14:22:47+01:00</t>
  </si>
  <si>
    <t>Менеджер корректно поприветствовала Клиента, представилась и назвала компанию. Далее несколько раз обращалась по имени.</t>
  </si>
  <si>
    <t>[00:00:00.031] – Продавец – Наталья, добрый день, здравствуйте. Меня зовут Кристина, менеджер сопровождения компании Штернмастер.</t>
  </si>
  <si>
    <t>Менеджер обозначила цель звонка (помочь подготовиться к термину и быть на связи до встречи с директором), но не уточнила, удобно ли Клиенту сейчас говорить и не анонсировала длительность разговора.</t>
  </si>
  <si>
    <t>[00:00:05.900] – Продавец – Поздравляю вас с назначенным термином. Это очень серьезный шаг вперед. Подскажите, пожалуйста, будет у вас буквально 10 минут, чтобы мы обсудили термин. (...) Моя задача помочь вам подготовиться, ответить на вопросы и сделать так, чтобы вы пришли на встречу с директором спокойно и уверенно.</t>
  </si>
  <si>
    <t>Менеджер прямо спросила о самочувствии и волнении клиента перед термином.</t>
  </si>
  <si>
    <t>[00:00:05.900] – Продавец – Подскажите, пожалуйста, как вы себя чувствуете? Есть ли волнение по поводу предстоящего термина?</t>
  </si>
  <si>
    <t>Менеджер поддержала Клиента, нормализовала его чувства и заверила в поддержке компании.</t>
  </si>
  <si>
    <t>[00:01:21.760] – Продавец – В целом переживать по поводу термина подобного рода это абсолютно нормально. Практически наши студенты также переживали, хочу отметить, что у нас студентов достаточное количество соцвай. Хочу вас успокоить, мы с такими встречами готовим каждый день, у нас накоплен огромный опыт, вы будете не одна, мы проведем вас через весь этот процесс.</t>
  </si>
  <si>
    <t>Менеджер объяснила роль бератера и цель встречи — понять мотивацию клиента и подобрать план трудоустройства.</t>
  </si>
  <si>
    <t>[00:05:46.060] – Продавец – поскольку бирайтер – это ваш консультант в джоп-центре, его задача – убедиться, что выбранный вами курс повышения квалификации действительно поможет вам именно трудоустроиться, то есть выйти на рынок труда и прям вот финальная точка трудоустройства.</t>
  </si>
  <si>
    <t>Менеджер перечислила типовые вопросы бератера, например, про мотивацию, стажировку, трудоустройство, связанное с курсом.</t>
  </si>
  <si>
    <t>[00:06:11.520] – Клиент – Да, самое главное указать на этой встрече о том, что вы даёте стажировку, что вы даёте какой-то портфолио и что вы помогаете трудоустройству. Это самое главное. Потому что они мне говорили, эти все курсы русскоязычные, это все типа ерунда, после этого трудоустройство нет.</t>
  </si>
  <si>
    <t>Менеджер подчеркнула, что бератер не экзаменатор, главное — мотивация. Объяснила, что можно отвечать простыми фразами, поддержала клиента.</t>
  </si>
  <si>
    <t>[00:08:00.300] – Продавец – И что касается бирайтеров, здесь очень важно понимать, что бирайтер – это не экзаменатор, он не будет ставить оценки за немецкий язык, он хочет видеть вашу мотивацию и сделанный выбор. И тут очень важно говорить уверенно, четко, хоть даже простыми фразами.</t>
  </si>
  <si>
    <t>Менеджер прямым текстом сообщила о намерении отправить памятку для подготовки к термину и уточнила канал связи.</t>
  </si>
  <si>
    <t>[00:08:53.400] – Продавец – Я отправлю вам подготовку к терминам. Это документ, который мы разработали специально для наших будущих студентов. (...) [00:09:44.840] – Продавец – Да, на почту. Могу ещё на WhatsApp продублировать.</t>
  </si>
  <si>
    <t>Менеджер подробно объяснила содержание памятки и выделила, чем она поможет: вопросы, готовые ответы, фразы спасателя, ловушки бератера.</t>
  </si>
  <si>
    <t>[00:08:53.400] – Продавец – В нем собраны 9 самых частых вопросов от бирайтера с готовыми вариантами ответов. Прямо на немецком языке, там есть транскрипция и перевод. В памятке также есть раздел «фразы спасателя». (...) Там написаны каверзные вопросы, которые бирайтер иногда задаёт с правильной стратегией ответа.</t>
  </si>
  <si>
    <t>Менеджер не упомянула о наличии тренажёра или самостоятельной платформы для практики ответов.</t>
  </si>
  <si>
    <t>Озвучены следующие возражения/сомнения клиента: 1) Страх отказа в финансировании ('Конечно, постоянно отказы.' [00:00:37.220]), 2) Уверенность в низком уровне немецкого ('B1, именно по уровню языка отказывают.' [00:01:05.560]), 3) Сомнения в курсе ('...эти все курсы русскоязычные, это все типа ерунда, после этого трудоустройство нет.' [00:06:11.520]), 4) Непонимание процесса Jobcenter ('...я не знаю, как он для вас, плюс или минус.' [00:02:12.560]), 5) Сильное волнение и эмоциональное выгорание ('И так 4 года в подвешенном состоянии. Не спать не могу, не есть. Постоянно в стрессе.' [00:03:20.140]), 6) Недостаточная подготовка ('Понимаете, последний оператор у меня был, мягко говоря, хитрый очень. ... не отвечал вообще.' [00:04:00.300] и 'Распечатать у меня проблема, потому что нет принтера личного.' [00:04:56.140]).</t>
  </si>
  <si>
    <t>[00:00:37.220] – Клиент – Конечно, постоянно отказы., [00:01:05.560] – Клиент – B1, [00:06:11.520] – Клиент – эти все курсы русскоязычные, это все типа ерунда, после этого трудоустройство нет., [00:02:12.560] – Клиент – я не знаю, как он для вас, плюс или минус, ... [00:03:20.140] – Клиент – И так 4 года в подвешенном состоянии..., [00:04:00.300] – Клиент – Понимаете, последний оператор у меня был, мягко говоря, хитрый очень..., [00:04:56.140] – Клиент – Распечатать у меня проблема, потому что нет принтера личного.</t>
  </si>
  <si>
    <t>Менеджер последовательно и корректно реагировала на все возражения, объясняла процесс, поддерживала, давала инструкции.</t>
  </si>
  <si>
    <t>[00:01:21.760] – Продавец – В целом переживать по поводу термина подобного рода это абсолютно нормально (...), [00:08:00.300] – Продавец – ... бирайтер – это не экзаменатор, он не будет ставить оценки за немецкий язык, он хочет видеть вашу мотивацию и сделанный выбор., [00:04:56.140] – Продавец – ... Их тоже можно будет распечатать для того, чтобы показать график.</t>
  </si>
  <si>
    <t>Клиент задавал множество вопросов (про отправку ангибота, формат курсов, статистику по городу, стоимость и пр.) и Продавец ответила на все их ясно и по существу.</t>
  </si>
  <si>
    <t>[00:09:55.420] – Клиент – Такой вопрос, Кристина, извините, ... Ему надо перед встречей прислать или просто на встрече показать как?, [00:10:14.740] – Продавец – Ему нужно обязательно перед встречей прислать, то есть мотивационное письмо. (...), [00:13:13.380] – Клиент – Сколько длится курс в месяц?, [00:13:17.260] – Продавец – Длится он 8,5 месяцев, из них 2 недели будут каникулы., [00:13:23.540] – Клиент – А сколько стоит общая сумма?, [00:13:28.820] – Продавец – Полная стоимость курса 9700 евро.</t>
  </si>
  <si>
    <t>Менеджер не обозначила ни срок, ни формат, ни цель следующего контакта; только общая фраза о поддержке до даты термина.</t>
  </si>
  <si>
    <t>[00:00:05.900] – Продавец – Я буду с вами на связи до самого дня термина. Моя задача помочь вам подготовиться, ответить на вопросы...</t>
  </si>
  <si>
    <t>Менеджер сообщила, что остается в контакте, предложила дополнительные каналы связи для документов (почта, WhatsApp) и поддержку.</t>
  </si>
  <si>
    <t>[00:00:05.900] – Продавец – Я буду с вами на связи до самого дня термина. Моя задача помочь вам подготовиться, ответить на вопросы..., [00:09:44.840] – Продавец – Да, на почту. Могу ещё на WhatsApp продублировать.</t>
  </si>
  <si>
    <t>Менеджер не спросила в завершении, стало ли клиенту понятнее, уменьшается ли волнение, и не проверила уверенность по итогу.</t>
  </si>
  <si>
    <t>Менеджер не дала информации о шагах после успешного термина: дальнейший процесс не озвучен.</t>
  </si>
  <si>
    <t>Менеджер не объяснила, что делать если бератер не одобрит финансирование курса (например, не разобрала с Клиентом важность уточнения причины отказа, порядок обжалования и т.д.).</t>
  </si>
  <si>
    <t>Менеджер не сообщила о намерении связаться после термина или помочь сориентироваться по дальнейшим шагам.</t>
  </si>
  <si>
    <t>Стиль общения был вежливый, уважительный, с теплотой. Менеджер обращалась по имени, спрашивала разрешения на вопросы, использовала фразы поддержки и расслабляла клиента.</t>
  </si>
  <si>
    <t>[00:00:00.031] – Продавец – Наталья, добрый день, здравствуйте., [00:01:21.760] – Продавец – Хочу вас успокоить, мы с такими встречами готовим каждый день, ... вы будете не одна, мы проведем вас через весь этот процесс., [00:14:53.740] – Продавец – Прошу прощения, так очень сложно слышать.</t>
  </si>
  <si>
    <t>Менеджер проявляла активное слушание, реагировала на каждое переживание клиента, повторяла ключевые моменты (отказы, опасения, активность, опыт работы).</t>
  </si>
  <si>
    <t>[00:01:05.560] – Продавец – B1, именно по уровню языка отказывают. Я вас поняла. (...), [00:05:46.060] – Продавец – Главное, что отклики есть, да, действительно, активность. Это неплохо, это мотивация, это показатель мотивации, значит будем направлять её в нужное русло.</t>
  </si>
  <si>
    <t>Критических ошибок не выявлено: Менеджер не высказывался негативно о курсе/компании, не отговаривал, не "сливал" клиента и не дезинформировал по сертификату.</t>
  </si>
  <si>
    <t>Менеджер был вежлив, отвечал честно, избегал ложных обещаний по трудоустройству, стоимости, лицензиям и прочим ключевым вопросам. Не нарушал доверие.</t>
  </si>
  <si>
    <t>Менеджер не делал юридически рискованных заявлений, не обещал гарантии, не говорил о полученной AZAV/Декра, не раскрывал внутреннюю или секретную инфу.</t>
  </si>
  <si>
    <t>А) Менеджер начал с приветствия и представления &gt; поздравил с термином &gt; оконтуровал свою роль (поддержка, подготовка) &gt; спросил о волнении &gt; снял тревожность, рассказал о типичных ошибках, поддержал &gt; объяснил формат встречи с бератером, наметил, какие документы нужны (ангабот, мотивационное) &gt; проинформировал о памятке/полезных материалах &gt; ответил на вопросы о процессе, документах, курсе, стоимости. Б) В целом, структура выстроена логично, но не было явного закрывающего вопроса и уточнения следующего шага. В) Клиент проявляла интерес, подробно делилась контекстом, активно уточняла детали. Г) Не хватило шагов по фиксации следующего контакта, проработке этапов после термина и предупреждения о сценариях отказа.</t>
  </si>
  <si>
    <t>[00:00:00.031] – Продавец – Наталья, добрый день, здравствуйте...., [00:00:05.900] – Продавец – ...Я буду с вами на связи до самого дня термина. Моя задача помочь вам подготовиться..., [00:01:21.760] – Продавец – ...это абсолютно нормально..., [00:08:53.400] – Продавец – Я отправлю вам подготовку к терминам...</t>
  </si>
  <si>
    <t>А) Разговор завершился без явного закрепления следующего шага: ни перезвона, ни уточнения даты, ни задач клиенты после изучения памятки. Б) Клиент в целом заинтересован, но подвис по 'что дальше' и 'когда связываться'. В) Продавец не произвел дожима, не обозначил, что будет ждать обратную связь, не спросил — когда вернуться с деталями. Г) Лучше было бы завершить словами: «Давайте созвонимся через 2 дня после изучения памятки, чтобы закрепить план действий», чтобы не потерять клиента после первого касания.</t>
  </si>
  <si>
    <t>[00:00:05.900] – Продавец – Я буду с вами на связи до самого дня термина....</t>
  </si>
  <si>
    <t>А) Обсуждены: цель звонка, эмоциональное состояние, сложности прошлого опыта, процесс подготовки к встрече, роль бератера, возможные трудности, отказы, подготовка документации, стоимость курса, отправка памятки, отсутствие статистики по городам, детали курса, открытые вопросы и альтернативные варианты. Б) Клиент проявляла заинтересованность, делилась болью и заботами, задавала вопросы, но оставалась тревожной и местами сомневалась. В) Конкретных финальных договорённостей о повторном контакте или следующем шаге не было — менеджер ограничился поддержкой и инструкцией по материалам и документам.</t>
  </si>
  <si>
    <t>1. Не был обозначен следующий контакт — Менеджер не закрепил дату/срок/условие повторного контакта. Следовало сказать: «Давайте созвонимся через 2 дня после изучения памятки, чтобы собрать вопросы и отработать ответы». Это дало бы ощущение контроля и последовательности.
2. Не объяснён план действий в случае отказа — Менеджер не предупредил про важность узнавать причину отказа/возможность апелляции. Следовало добавить: «Если бератер отказывает, важно узнать причину — я помогу с письмом/подготовкой к повторной попытке».
3. Отсутствует проверка уверенности после разговора — Менеджер не уточнил, что клиент чувствует в конце. Можно было бы спросить: «Стало ли вам чуть спокойнее, появились ли понимания, что ждать от встречи?» Это позволяет выявлять неочевидные сомнения и заранее их отрабатывать.</t>
  </si>
  <si>
    <t>1. Нормализация и поддержка: «Практически наши студенты также переживали... мы проведем вас через весь этот процесс.» Это снимает напряжение (техника story-telling/поддержка), массовая техника.
2. Перефразирование и активное слушание: «B1, именно по уровню языка отказывают. Я вас поняла...» Показывает внимательность к деталям клиента, массовая техника.
3. Подробное объяснение документации и отправки материалов: «Я отправлю вам подготовку к терминам... На почту, могу и в WhatsApp продублировать.» Удобство и забота о канале связи, массовая техника.</t>
  </si>
  <si>
    <t>А) Психологический и демографический портрет: Женщина, Наталья, предположительно из Украины, высокий уровень тревожности, аналитический склад (бухгалтер), проактивная (много обращается, ищет решения), склонна к самоанализу и выражению эмоций, стремится к стабильности. Много инициативы, но заметно эмоциональное выгорание.
Б) Цели и приоритеты: Хотелось бы выйти из 'подвешенного состояния', пройти курс не 'с нуля', а с учетом прежнего образования и опыта, повысить шанс трудоустройства (желательно в бухгалтерии, а не на низкоквалифицированной работе). Боли: частые отказы, боязнь потратить время зря, неясность процесса, выгорание. Мотивация: "Я бы уже за это время выучилась, за мной работала. Потому что вакансий море по бухгалтерии."
В) Доп. характеристики и предложения: Триггеры — жёсткая аргументация с цифрами и фактами ('немцы любят доказательства'), важна статистика по одобрениям, инструменты поддержки и адаптации. Маркетинговый фокус — сбор историй успеха, демонстрация результатов, индивидуальный подход и поддержка на этапе оформления и поиска работы, упор на экономию времени и минимизацию рисков для тех, кто уже с опытом.</t>
  </si>
  <si>
    <t>Разговор завершился техническим сбоем ('Прошу прощения, так очень сложно слышать.' [00:14:55.740] – Продавец), нет финального прощания и финального закрепления шагов.</t>
  </si>
  <si>
    <t>[00:14:55.740] – Продавец – Прошу прощения, так очень сложно слышать., [00:15:01.500] – Клиент – Да, вроде бы., [00:15:02.860] – Продавец – Алло, интернет пропал, видимо...</t>
  </si>
  <si>
    <t>Звонок явно относится к первому контакту: Менеджер поздравляет с назначенным термином, объясняет, что будет сопровождать до дня термина, рассказывает о процессе встречи, впервые отправляет памятку.</t>
  </si>
  <si>
    <t>[00:00:05.900] – Продавец – Поздравляю вас с назначенным термином..., [00:00:05.900] – Продавец – Я буду с вами на связи до самого дня термина. Моя задача помочь вам подготовиться..., [00:08:53.400] – Продавец – Я отправлю вам подготовку к терминам...</t>
  </si>
  <si>
    <t>173256634_1890394763_8e14a8</t>
  </si>
  <si>
    <t>https://docs.google.com/document/d/154Yv_xPSVvBKvsC_rCjaUcf91GpEg0VZIceE3FlZeek/edit?usp=drivesdk</t>
  </si>
  <si>
    <t>2026-03-20 11:08:12</t>
  </si>
  <si>
    <t>2026-03-20 11:19:40</t>
  </si>
  <si>
    <t>173256634_1890394763</t>
  </si>
  <si>
    <t>+4917661987198, Статус: Разговор состоялся</t>
  </si>
  <si>
    <t>15:50:29+01:00</t>
  </si>
  <si>
    <t>Комар Анжелика</t>
  </si>
  <si>
    <t>2026-03-19T15:43:21+01:00</t>
  </si>
  <si>
    <t>https://sternmeister.kommo.com/leads/detail/18499938</t>
  </si>
  <si>
    <t>Менеджер корректно поприветствовала Клиента, представилась по имени и обозначила компанию Stern Masters. Приветствие было вежливым и полным, что соответствует стандарту.</t>
  </si>
  <si>
    <t>[00:00:02.42] – Продавец – Анжелика, добрый день. Здравствуйте., [00:00:06.32] – Продавец – Меня зовут Кристина, я менеджер сопровождения компании Stern Masters.</t>
  </si>
  <si>
    <t>Менеджер обозначила цель звонка (подготовка к термину), проговорила, что будет сопровождать до дня термина, указала длительность разговора и уточнила, есть ли сейчас время обсудить ('буквально минут 5-10').</t>
  </si>
  <si>
    <t>[00:00:16.84] – Продавец – Будет у вас буквально минут 5-10 для того, чтобы мы с вами обсудили дальнейшую жизнь., [00:00:24.94] – Продавец – ...я буду с вами на протяжении всего времени до самого дня термина. Моя задача помочь вам ответить на все вопросы и сделать так, чтобы вы прошли встречу с драйвером достаточно спокойно и уверенно.</t>
  </si>
  <si>
    <t>Менеджер прямо поинтересовалась переживаниями клиента, спросила о волнительности и чувствах перед предстоящим термином, что помогает установить контакт и понять состояние клиента.</t>
  </si>
  <si>
    <t>[00:00:46.68] – Продавец – Подскажите, пожалуйста, есть ли у вас какие-то переживания, волнения по поводу предстоящего термина?</t>
  </si>
  <si>
    <t>Менеджер поддержала клиента, нормализовала его переживания, объяснила, что волнение типично, и подчеркнула, что клиент не один и сопровождение будет полным.</t>
  </si>
  <si>
    <t>[00:01:48.48] – Продавец – Поняла. В целом это абсолютно нормально. Практически все наши студенты переживали перед первым термином, перед терминами в целом по обучению. Но я хочу вас успокоить, мы готовим к таким встречам, каждый день у нас накоплен огромный опыт. Вы будете не одна, мы проведем вас через весь процесс.</t>
  </si>
  <si>
    <t>Менеджер объяснила, что бератер — консультант в субцентре (Jobcenter), описала его задачу: убедиться, что выбранный курс поможет трудоустроиться, и описала структуру встречи.</t>
  </si>
  <si>
    <t>[00:03:37.28] – Продавец – Сейчас очень тяжело до собеседования вообще дойти. Бирайтер — это ваш консультант в субцентре, и его задача — убедиться, что выбранный вами курс по повышению квалификации действительно поможет вам трудоустроиться. Соответственно, он в любом случае будет задавать вопросы про вашу мотивацию, о вашем опыте, о самом курсе.</t>
  </si>
  <si>
    <t>Менеджер привела конкретные примеры вопросов: мотивация выбора курса, длительность, где планирует работать, почему выбрала именно этот курс. Это помогает клиенту подготовиться.</t>
  </si>
  <si>
    <t>[00:03:37.28] – Продавец – ...будет задавать вопросы про вашу мотивацию, о вашем опыте, о самом курсе. Вы знаете, типичные вопросы: почему выбрали бухгалтерию, сколько длится курс, где планируете работать после обучения. Такие вопросы задают. Вам такие тоже задавали?</t>
  </si>
  <si>
    <t>Менеджер поддержала клиента, подчеркнув, что можно говорить простыми фразами, важно говорить уверенно и осознанно, и что это не экзамен по сути, а беседа для выявления мотивации.</t>
  </si>
  <si>
    <t>[00:05:35.96] – Продавец – Да, в любом случае, на встрече с бирайтером важно донести мотивацию, осознанность выбора и говорить уверенно, четко, пусть даже простыми фразами.</t>
  </si>
  <si>
    <t>Менеджер сообщила, что отправит памятку по подготовке к термину и уточнила канал отправки (email). Это важная деталь для эффективной подготовки.</t>
  </si>
  <si>
    <t>[00:06:30.10] – Продавец – Я вам отправлю памятку — «Подготовка к термину». Это документ, который мы разработали для наших студентов., [00:06:33.32] – Продавец – На e-mail отправлю.</t>
  </si>
  <si>
    <t>Менеджер подробно объяснила основные разделы памятки: вопросы-ответы, фразы-спасатели, типичные ловушки берайтера, готовые стратегии ответа. Это разъясняет пользу памятки.</t>
  </si>
  <si>
    <t>[00:06:38.96] – Продавец – Также в файле есть раздел «Спасатели» — фразы, которые помогут, если не поняли вопрос или нужно подумать. И еще один важный раздел — типичные ловушки бирайтера. Там есть каверзные вопросы, которые драйверы иногда задают, и правильная стратегия ответа на них. У вас всё классно, идите, работайте. Там есть варианты правильных ответов.</t>
  </si>
  <si>
    <t>Менеджер предложила тренажёр (шпи-чат в браузере) для самостоятельной практики, объяснила его функцию и как он поможет клиенту подготовиться.</t>
  </si>
  <si>
    <t>[00:07:26.50] – Продавец – Чтобы вы максимально себя уверенно чувствовали, я еще отправлю шпики-чат, который открывается в браузере. Он задает вопросы от лица бирайтера, и вы можете попрактиковать ответы.</t>
  </si>
  <si>
    <t>Другое, Страх отказа в финансировании, Недостаточная подготовка, Сложность вопросов на термине, Не все от бератера зависит</t>
  </si>
  <si>
    <t>Клиент выражает опасения, что бератер может отказать из-за внутренних инструкций ('скорее всего, да, будет сопротивление', 'он просила Б2, но он мне отказал', 'иногда правила не позволяют двигаться дальше'), высказывает неуверенность из-за отсутствия откликов от работодателей, сомневается в том, что её опыт и квалификация будут приняты во внимание ('но отклика ноль'), подчёркивает сложность процесса ('это все нужно знать в мозгу') и соглашается, что многое зависит не только от бератера.</t>
  </si>
  <si>
    <t>[00:00:46.68] – Клиент – ...скорее всего, да, будет сопротивление, я так понимаю. И я недавно у него была... он просила Б2, но он мне отказал., [00:01:39.30] – Клиент – Ну, что я готовый специалист, мне это не нужно... отказ., [00:03:01.00] – Клиент – Но отклика ноль., [00:08:57.16] – Клиент – ...не все зависит от берайтера, у них бывают свои устные установки, например, в отношении Б2, почему мне не дали., [00:13:56.40] – Клиент – ...это нельзя назвать Weiterbildung, особенно в непростой профессии. Я эту профессию знаю, поэтому иногда даже на русском нужно вспоминать, как сказать, не говоря уже о немецком., [00:12:42.04] – Клиент – ...если откажет — значит, так.</t>
  </si>
  <si>
    <t>Менеджер проявляла эмпатию, подкрепляла веру клиента, нормализовала его опасения ('это абсолютно нормально', 'мы готовим каждый день'), дала конкретные рекомендации и подготовительные материалы, не обесценивала опыт клиента.</t>
  </si>
  <si>
    <t>[00:01:48.48] – Продавец – Поняла. В целом это абсолютно нормально. Практически все наши студенты переживали перед первым термином, перед терминами в целом по обучению. Но я хочу вас успокоить, мы готовим к таким встречам, каждый день у нас накоплен огромный опыт. Вы будете не одна, мы проведем вас через весь процесс., [00:08:17.36] – Продавец – Логики ответов мы сможем донести, потому что бирайтер не суперчеловек, в голову не залезет, мы знаем вашу мотивацию, вы знаете ее сами, а ему может немного не хватает аргументов. Это человеческий фактор.</t>
  </si>
  <si>
    <t>Клиент задавал вопросы по поводу отправки материалов (на WhatsApp или почту), по поводу дальнейших действий, и Менеджер корректно отвечала по каналам отправки и по дальнейшей поддержке.</t>
  </si>
  <si>
    <t>[00:06:30.10] – Клиент – На WhatsApp не отправите, да?, [00:06:33.32] – Продавец – На e-mail отправлю., [00:21:03.60] – Клиент – Скажите почту, могу отправить на тот WhatsApp, который у меня есть., [00:21:08.58] – Продавец – Если возникнут вопросы, пишите тоже на WhatsApp. Обязательно отвечу.</t>
  </si>
  <si>
    <t>Менеджер четко обозначила, что с клиентом повторно свяжется ведущий специалист 23-24 числа для подготовки ('23-24 числа с вами свяжется ведущий специалист по подготовке к термину'), что задаёт конкретику по следующему контакту.</t>
  </si>
  <si>
    <t>[00:19:52.92] – Продавец – И 23-24 числа с вами свяжется ведущий специалист по подготовке к термину.</t>
  </si>
  <si>
    <t>Менеджер несколько раз сообщила о возможности обращаться по вопросам, подчеркнула открытость каналов связи, что важно для поддержания доверия.</t>
  </si>
  <si>
    <t>[00:21:08.58] – Продавец – Если возникнут вопросы, пишите тоже на WhatsApp. Обязательно отвечу.</t>
  </si>
  <si>
    <t>Менеджер прямо спросила, стало ли у клиента больше уверенности и понятнее ли, как будет проходить встреча с бератером, что соответствует критерию.</t>
  </si>
  <si>
    <t>[00:08:37.84] – Продавец – Что мы еще сделаем с вами, как поступим? Подскажите, стало ли у вас больше уверенности после нашего разговора? Поняли ли, как будет проходить встреча с бирайтером?</t>
  </si>
  <si>
    <t>Менеджер объяснила, что после успешного термина документы передаются в агентство, назначается новый термин, и важно сделать это быстро.</t>
  </si>
  <si>
    <t>[00:17:46.28] – Продавец – ...Если термин в топ-центре с бирайтером пройдет успешно, документы передадут в агентство, назначат новый термин. Важно попросить сделать это как можно быстрее, чтобы не пропустить начало потока.</t>
  </si>
  <si>
    <t>Менеджер дала инструкцию: выяснить причину отказа, как бератер видит развитие, чего не хватает для получения финансирования, и проработать с ним мотивационное письмо и отклики.</t>
  </si>
  <si>
    <t>[00:17:46.28] – Продавец – Если бирайтер не одобрит финансирование, нужно выяснить причины, как он видит ваше развитие, чего не хватает для получения финансирования.</t>
  </si>
  <si>
    <t>Менеджер четко сказала, что коллега окажет поддержку, поможет с документами и будет на связи во время термина, формально не обозначено непосредственное сопровождение после термина, но организационно следующий контакт закреплен.</t>
  </si>
  <si>
    <t>[00:19:52.92] – Продавец – И 23-24 числа с вами свяжется ведущий специалист по подготовке к термину. Я хочу, чтобы моя коллега с вами пообщалась..., ...Она проведет репетицию разговора, сформирует ответы на ключевые вопросы, поможет подобрать аргументы, проработает сложные ситуации и проинструктирует, как действовать.</t>
  </si>
  <si>
    <t>Менеджер была очень вежлива, использовала доброжелательную лексику, несколько раз обращалась по имени, благодарила и предлагала помощь, была поддерживающей и внимательной весь разговор.</t>
  </si>
  <si>
    <t>[00:00:02.42] – Продавец – Анжелика, добрый день. Здравствуйте., [00:00:16.84] – Продавец – ...подскажите, пожалуйста..., [00:07:41.98] – Продавец – Думаете, такие материалы, которые я отправлю, помогут вам при встрече с бирайтером?, [00:21:19.32] – Продавец – Спасибо огромное! Взаимно. Хорошо, всего доброго. Спасибо большое. До свидания.</t>
  </si>
  <si>
    <t>Менеджер активно слушала, реагировала на важные мысли, перефразировала суть сказанного клиентом, поддерживала темп диалога, уточняла детали и проявляла участие.</t>
  </si>
  <si>
    <t>[00:01:27.84] – Продавец – Я поняла. А ранее говорите, что обращались бирайтеру вот по поводу обучения, да? На что он ссылался? Почему он вам отказывал?, [00:01:48.48] – Продавец – Поняла. В целом это абсолютно нормально., [00:05:32.00] – Продавец – Он в курсе, он про меня всё очень в курсе.</t>
  </si>
  <si>
    <t>Критических ошибок не выявлено: не было негативных высказываний о курсе или компании, не было отговаривания, дезинформации или слива клиента без шага. Следующий контакт зафиксирован, сопровождающие материалы обещаны, разговор завершён корректно.</t>
  </si>
  <si>
    <t>[00:19:52.92] – Продавец – И 23-24 числа с вами свяжется ведущий специалист по подготовке к термину., [00:21:08.58] – Продавец – Если возникнут вопросы, пишите тоже на WhatsApp. Обязательно отвечу.</t>
  </si>
  <si>
    <t>Ошибок, способных вызвать потерю доверия или ввести клиента в заблуждение, не выявлено. Вся информация по продукту и процессам корректна, ответы были уважительными.</t>
  </si>
  <si>
    <t>[00:13:32.88] – Клиент – ...есть возможность изучить другую программу, востребованную в Германии., [00:17:09.90] – Продавец – Это очень сложно, это несерьезно., [00:17:32.20] – Продавец – У вас 26-й термин, как мы поступим для увеличения шансов? Я вам отправлю информацию.</t>
  </si>
  <si>
    <t>В разговоре отсутствуют юридически опасные формулировки: не было ложных гарантий, неверных утверждений о лицензиях, внутренних данных. Поведение менеджера в рамках B2C-продаж для Германии.</t>
  </si>
  <si>
    <t>[00:13:32.88] – Клиент – ...есть возможность изучить другую программу, востребованную в Германии., [00:17:46.28] – Продавец – ...Если термин в топ-центре с бирайтером пройдет успешно, документы передадут в агентство, назначат новый термин.</t>
  </si>
  <si>
    <t>А) Скрипт: (1) Приветствие, представление, цель звонка и согласование времени, (2) Вопрос о волнении/эмоциях клиента, (3) Уточнение трудностей и предыдущего опыта с берайтером, (4) Объяснение роли, задач берайтера и формата встречи, (5) Примеры типовых вопросов и пояснение логики собеседования, (6) Поддержка клиента, снятие страха, подчеркивание нормы переживаний, (7) Информация о памятке, отправка материалов, объяснение их структуры и назначения, (8) Предложение тренажера, (9) Проверка уверенности клиента, (10) Инструкция на случай отказа, дальнейшие шаги, (11) Договоренность о следующем контакте и открытый канал связи. Б) Особенность – менеджер уделяет много внимания эмоциональному состоянию и подготовке, клиент долго рассказывает о сложности ситуации, менеджер стабильно возвращает к логике сопровождения. В) Сработало: поддержка, подробные пояснения, закрепление уверенности, расписание следующего шага. Г) Не сработало: клиент периодически уходил в уточнения прошлых отказов, но менеджер возвращал к теме подготовки и уверенности.</t>
  </si>
  <si>
    <t>[00:00:02.42] – Продавец – Анжелика, добрый день. Здравствуйте..., [00:00:46.68] – Продавец – Подскажите, пожалуйста, есть ли у вас какие-то переживания..., [00:01:48.48] – Продавец – Поняла..., [00:03:37.28] – Продавец – Сейчас очень тяжело до собеседования вообще дойти. Бирайтер — это ваш консультант..., [00:06:30.10] – Продавец – Я вам отправлю памятку..., [00:07:26.50] – Продавец – Чтобы вы максимально себя уверенно чувствовали, я еще отправлю шпики-чат..., [00:08:37.84] – Продавец – Что мы еще сделаем с вами, как поступим... [00:19:52.92] – Продавец – И 23-24 числа с вами свяжется ведущий специалист по подготовке к термину.</t>
  </si>
  <si>
    <t>А) Диалог завершён успешно, клиент выразил готовность к дальнейшим шагам - обмен контактами, согласие изучить материалы, стороне понятен процесс. Б) На этапе закрытия клиент говорит 'окей', 'да', менеджер закрепляет следующий шаг - эксперт свяжется 23-24 числа, клиент подтверждает, что ждет информацию. В) Продавец ни одного ключевого элемента не упустил, агрегировал соглашения и закрыл не на 'изучите – перезвоню', а на четко обозначенном следующем контакте. Г) Можно добавить: 'Когда вы изучите памятку, напишите мне, если будут любые вопросы, чтобы на встрече вы чувствовали себя максимально уверенно' – это ещё сильнее помогло бы удержать вовлеченность.</t>
  </si>
  <si>
    <t>[00:19:52.92] – Продавец – И 23-24 числа с вами свяжется ведущий специалист по подготовке к термину., [00:21:08.58] – Продавец – Если возникнут вопросы, пишите тоже на WhatsApp. Обязательно отвечу., [00:21:19.32] – Продавец – Спасибо огромное! Взаимно. Хорошо, всего доброго. Спасибо большое. До свидания.</t>
  </si>
  <si>
    <t>А) Обсуждались: подготовка к термину в Jobcenter (роль берайтера, типовые вопросы, возможные сложности), эмоциональное состояние клиента, прошлый опыт и неудачи, отправка памятки и тренажёра, инструкция на случай отказа, этапы интервью, поддержка, договорённость о следующем контакте. Презентация курса затрагивалась вскользь через практикум и Datev. Б) Реакция клиента: изначально тревожная, местами усталая/разочарованная (переживания из-за прошлых отказов и отсутствия отклика), становится осознанно-спокойной ближе к концу за счёт поддержки Продавца, готов обменяться контактами, благодарит за информацию, признаёт важность материалов подготовки. В) Договорённости: клиент принимает памятку, обещает изучить, обменивается контактами, соглашается на следующий контакт 23-24 числа, узнаёт о поддержке. Попытка зафиксировать шаг была и увенчалась успехом.</t>
  </si>
  <si>
    <t>1. Не озвучивал УТП курса целенаправленно. Можно было больше рассказать о преимуществах курса SternMeister по сравнению с короткими курсами, которые клиент уже проходила ('У нас обучение 8,5 месяцев, больше практики и работы в Datev, вы получите востребованный диплом – Weiterbildungszertifikat'). Это повысило бы мотивацию выбирать именно этот курс. 2. Недостаточно форсировал сбор всех необходимых материалов заранее. Фраза: 'У вас остались эти отклики?' могла быть усилена ('Рекомендую распечатать все отклики, Lebenslauf и написать небольшое мотивационное письмо — это существенно усиливает позицию на термине'). Это повысило бы шанс одобрения. 3. Можно в явном виде проговорить 'если что-то пойдет не так, вы получите разбор своей ситуации и второй шанс' – это снизило бы тревожность окончательно. Усилила бы доверие и лояльность.</t>
  </si>
  <si>
    <t>[00:13:56.40] – Клиент – ...это нельзя назвать Weiterbildung, особенно в непростой профессии. Я эту профессию знаю, поэтому иногда даже на русском нужно вспоминать, как сказать, не говоря уже о немецком.</t>
  </si>
  <si>
    <t>1. Активное слушание – Менеджер внимательно реагировал на каждую длинную реплику клиента, подхватывал контекст и резюмировал ('Поняла. В целом это абсолютно нормально', 'Вы будете не одна'). Почему сработало: Клиент чувствовал себя услышанным – техника: классика эмпатического сопровождения. Тип: массовая. 2. Объяснение структуры подготовки – Подробное описание содержания памятки и логики подготовки, что клиенту явно понравилось ('Там собраны 19 самых частых вопросов и готовых ответов... есть раздел "Спасатели"... типичные ловушки'). Почему сработало: клиент понял, как готовиться, тревожность снизилась. Тип: массовая. 3. Открытость каналов связи и проактивное сопровождение – Менеджер заверил, что можно обращаться по вопросам и будет поддержка вплоть до термина – это повысило лояльность и доверие, клиент начинает действовать увереннее. Тип: массовая.</t>
  </si>
  <si>
    <t>[00:01:48.48] – Продавец – Поняла. В целом это абсолютно нормально..., [00:06:38.96] – Продавец – Также в файле есть раздел «Спасатели»..., [00:21:08.58] – Продавец – Если возникнут вопросы, пишите тоже на WhatsApp. Обязательно отвечу.</t>
  </si>
  <si>
    <t>A) Психологический и демографический портрет: Женщина, имя Анжелика, профессиональный бухгалтер из Украины с большим опытом, владеет немецким на уровне В1, знает профессию досконально, самокритична, дисциплинирована, ориентирована на результат, испытывает страхи перед отказом, но проявляет инициативу (сама ищет решения, задаёт вопросы и пробует обращаться в руководству Jobcenter). Проявляет фрустрацию из-за отсутствия откликов от работодателей, но не склонна к резким эмоциям, скорее рациональна. Б) Цели/приоритеты: Хочет быть готовым специалистом для немецкого рынка, получить ещё одну востребованную программу, повысить шансы на трудоустройство, ценит долгосрочное, основательное обучение и нацеленность на практику в Datev. Боли: сложность попадания на работу, страх недоукомплектованности аргументов для берайтера, желание официального и глубокого подтверждения своей квалификации. Видит ценность курса, если программа будет полноценной, с живым сопровождением, с возможностью оставить материалы. В) Для маркетинга: упор на практику, Datev, долгую длительность и официальный сертификат/Weiterbildung, персональную поддержку. Также сработают истории успеха таких же "готовых" специалистов, документы для берайтера, шаблоны откликов/мотивации. Канал WhatsApp для поддержки — важно. Этот профиль хорошо масштабируется на сегмент опытных, но недопонятых специалистов с Украины и СНГ.</t>
  </si>
  <si>
    <t>[00:00:46.68] – Клиент – ...скорее всего, да, будет сопротивление..., [00:05:54.92] – Клиент – Это..., [00:08:57.16] – Клиент – ...это моя главная мотивация — хочу познакомиться с еще одной программой, поэтому, конечно, буду всё максимально делать., [00:15:08.84] – Клиент – ...Мне было несложно, потому что, например, в Украине касса была один счет, здесь другой — это было не трудно..., [00:13:56.40] – Клиент – ...это нельзя назвать Weiterbildung, особенно в непростой профессии. Я эту профессию знаю...</t>
  </si>
  <si>
    <t>Разговор завершён логично, обе стороны попрощались, все действия согласованы, сбоев не было.</t>
  </si>
  <si>
    <t>[00:21:19.32] – Продавец – Спасибо огромное! Взаимно. Хорошо, всего доброго. Спасибо большое. До свидания., [00:21:14.34] – Клиент – Окей.</t>
  </si>
  <si>
    <t>Это именно первый контакт по подготовке к термину: Менеджер поздравляет с назначенным термином, впервые объясняет процесс встречи, роль берайтера, первый раз озвучивает про памятку и про тренажер. Договариваются о дальнейших шагах и следующем контакте. Все признаки первого контакта присутствуют.</t>
  </si>
  <si>
    <t>[00:00:06.32] – Продавец – Меня зовут Кристина, я менеджер сопровождения компании Stern Masters. Подскажите, пожалуйста, поздравляю вас с назначенным термином в первую очередь. Это уже важный шаг вперед., [00:00:24.94] – Продавец – Отлично. В первую очередь хочу сказать о том, что я буду с вами на протяжении всего времени до самого дня термина., [00:06:30.10] – Продавец – Я вам отправлю памятку — «Подготовка к термину». Это документ, который мы разработали для наших студентов.</t>
  </si>
  <si>
    <t>172831464_1890998846_f995ac</t>
  </si>
  <si>
    <t>https://docs.google.com/document/d/1cSGM-rFbfQ3SqpZmYd2avgndhvbAIsgHHjxKNSA4Ywk/edit?usp=drivesdk</t>
  </si>
  <si>
    <t>2026-03-23 - 2026-03-29</t>
  </si>
  <si>
    <t>79415</t>
  </si>
  <si>
    <t>2026-03-25 16:07:58</t>
  </si>
  <si>
    <t>2026-03-25 16:35:29</t>
  </si>
  <si>
    <t>1</t>
  </si>
  <si>
    <t>2026-03-23</t>
  </si>
  <si>
    <t>564</t>
  </si>
  <si>
    <t>172831464_1890998846</t>
  </si>
  <si>
    <t>13:10:50+01:00</t>
  </si>
  <si>
    <t>13</t>
  </si>
  <si>
    <t>2.1284586e+07</t>
  </si>
  <si>
    <t>1.845436e+07</t>
  </si>
  <si>
    <t>1.4817967e+07</t>
  </si>
  <si>
    <t>Менеджер начал разговор с приветствия, сразу представился по имени и обозначил компанию: 'Добрый день, Кристина, компания Штернмастер. Меня сейчас слышно?'. Это соответствует требованиям: было и приветствие, и представление, и название компании.</t>
  </si>
  <si>
    <t>[00:00:05.28] – Продавец – Добрый день, Кристина, компания Штернмастер. Меня сейчас слышно?</t>
  </si>
  <si>
    <t>Менеджер уточнил, удобно ли сейчас разговаривать: 'Сейчас вам удобно разговаривать, так поняла, что занята.'; 'Сейчас удобно, потому что да, да, да, я была занята.' Менеджер обозначил цель звонка: 'Я вот по какому поводу вам звоню... по подготовке к термину удалось ли найти материалы...' О длительности или формате разговора не говорил, но цель и удобство были названы.</t>
  </si>
  <si>
    <t>[00:00:12.78] – Продавец – Сейчас вам удобно разговаривать, так поняла, что занята., [00:00:19.88] – Продавец – Я вот по какому поводу вам звоню, подскажите, пожалуйста, по подготовке к термину удалось ли найти материалы, нашли ли ангебот, который мы вам отправили на май?</t>
  </si>
  <si>
    <t>Менеджер ни в явной форме, ни косвенно не спрашивал о волнении, эмоциональном состоянии или переживаниях клиента перед термином. Вопросов типа 'как вы себя чувствуете перед термином?' не было.</t>
  </si>
  <si>
    <t>Клиент явных признаков волнения не выражал, но менеджер поддержал и мотивировал: 'Я же со своей стороны хочу вам пожелать удачи. Вы проделали серьезную работу...', 'У вас все пройдет действительно хорошо.' Также выразила заботу: 'Моя коллега с аргументами тоже поможет проработать...'. Это поддержка и попытка снизить возможное волнение.</t>
  </si>
  <si>
    <t>[00:06:53.86] – Продавец – А я же со своей стороны хочу вам пожелать удачи. Вы проделали серьезную работу, то есть анализировали, школу анализировали, готовились к термину. У вас все пройдет действительно хорошо., [00:07:18.02] – Продавец – Моя коллега с аргументами тоже поможет проработать, скажет, что лучше не говорить.</t>
  </si>
  <si>
    <t>Менеджер ни разу явно не объяснил, кто такой бератер и в чем заключается его роль на встрече. Были упоминания, что бератор задаёт вопросы и что к нему нужно подготовиться, но явного объяснения сути встречи — нет.</t>
  </si>
  <si>
    <t>[00:05:15.66] – Продавец – ...знает всю тонкость общения с бератором..., [00:05:48.52] – Продавец – ...проведет полноценную репетицию разговора. Вы вместе сформируете ключевые ответы на вопросы...</t>
  </si>
  <si>
    <t>Менеджер косвенно объяснил, что типовые вопросы бератора охвачены их подготовкой и содержатся в памятке: 'Спасибо вам за вот эти подготовленные вопросы, которые возникают... Аргументы есть хорошие.' Также — 'Вы вместе сформируете ключевые ответы на вопросы прямо на немецком языке сразу. Разберете аргументы, которые нужно занести до берайтера, и проработаете возможные сложные ситуации...'.</t>
  </si>
  <si>
    <t>[00:03:51.42] – Продавец – Да, Декра..., [00:05:48.52] – Продавец – ...проведет полноценную репетицию разговора. Вы вместе сформируете ключевые ответы на вопросы прямо на немецком языке сразу. Разберете аргументы, которые нужно занести до берайтера, и проработаете возможные сложные ситуации, поскольку у вас берайтер такой ум... Может так. Вот.</t>
  </si>
  <si>
    <t>Менеджер объяснил, что подготовка полная, и репетиция будет, что есть поддержка на самом термине: 'Также она будет с вами на связи во время самого термина. Если вы берёте вопрос, на который вы не сможете ответить, можете попросить его с нами связаться.' Это снижает страх перед процедурой.</t>
  </si>
  <si>
    <t>[00:05:48.52] – Продавец – ...Она с вами проведет полноценную репетицию разговора. ...разберете аргументы, которые нужно занести до берайтера, и проработаете возможные сложные ситуации..., [00:06:21.92] – Продавец – ...если у бератора вопросы прямо во время термина, можно будет ей позвонить, уточнить...</t>
  </si>
  <si>
    <t>Менеджер прямо сообщил, что подготовила памятку: 'Спасибо вам за вот эти подготовленные вопросы, которые возникают...', 'Вот сейчас пойду распечатаю это все. Да, вот я должна предоставить полностью ему в письменном виде...'. Хотя в явной форме не назван канал отправки, ясно, что материалы уже были отправлены (клиент их видела).</t>
  </si>
  <si>
    <t>[00:04:42.58] – Продавец – В письменном виде распечатать мотивационное письмо и если есть возможность, то полностью распечатать. Если такой возможности нет, то 21 страницу распечатать, чтобы она у вас была.</t>
  </si>
  <si>
    <t>Менеджер объяснил пользу памятки: 'Спасибо вам за вот эти подготовленные вопросы, которые возникают, вдруг там начнет вилять мой любитель утили. Что аргументы есть хорошие.' Также дала инструкцию — что в памятке содержатся мотивационное письмо, ответы, аргументы.</t>
  </si>
  <si>
    <t>В разговоре нет ни одного упоминания о тренажёре, его отправке или существовании такого инструмента.</t>
  </si>
  <si>
    <t>Клиент не выразил явных возражений или страха перед термином, отказа, уверенности в отказе, страха низкого уровня немецкого, недопонимания процесса, сомнений в курсе, а также других перечисленных проблем. Все вопросы Клиента были уточняющими по сертификатам и бумажной подаче.</t>
  </si>
  <si>
    <t>Клиент не озвучивал возражений или сомнений — только задавал вопросы уточняющего характера по сертификатам и оформлению.</t>
  </si>
  <si>
    <t>Клиент задавал вопросы: о сертификате, о том, от кого он ('это будет сертифицировано от Декры, я буду сертификат, или от вашей школы, или это будет индустрия ханделькама'), о том, какие бумаги распечатывать и как их передать, о дальнейших шагах. Менеджер дал развёрнутые и понятные ответы на все вопросы.</t>
  </si>
  <si>
    <t>[00:00:54.50] – Клиент – А вот скажите, пожалуйста, я буду сдавать какой-то прюфинг, у меня будет сертификат?, [00:01:02.58] – Клиент – ...это будет сертифицировано от Декры, я буду сертификат, или от вашей школы, вот я немножко здесь плаваю. Или это будет индустрия ханделькама...?, [00:04:42.58] – Клиент – ...я должна предоставить полностью ему в письменном виде вот этот вот на 44 лет... Нет, ну да, на 44 лет скажешь вот от школы или как? Или просто что я должна ему предоставить, дать ему в письменном виде?, [00:07:32.22] – Клиент – Еще раз возвращаемся. Я вот это письмо, которое мотивационное, я распечатываю полностью мотивационное письмо. Из тех 44 листов вы сказали только с 1 по 26 распечатывать для него?</t>
  </si>
  <si>
    <t>Менеджер договорился о следующем контакте: 'Я бы хотела вас передать нашему ведущему специалисту по подготовке к термину... Она свяжется с вами сегодня в течение дня. Вам удобно будет сегодня в течение дня?', 'Сегодня полтретьего. — Полтретьего? Да, конечно, пожалуйста.' Срок и время названы чётко.</t>
  </si>
  <si>
    <t>[00:05:38.20] – Клиент – Сегодня, да. Сегодня и завтра, потому что послезавтра у меня уже по направлению, да. Два дня у меня будут термины., [00:09:03.80] – Продавец – Сегодня полтретьего., [00:09:11.82] – Клиент – Полтретьего? Да, конечно, пожалуйста.</t>
  </si>
  <si>
    <t>Менеджер уточнила, что будет на связи во время самого термина и что можно обращаться: 'Также она будет с вами на связи во время самого термина...', 'Я же думаю, куда я опять пропала. Да, и если у бератора вопросы прямо во время термина, можно будет ей позвонить...'</t>
  </si>
  <si>
    <t>[00:05:48.52] – Продавец – ...Также она будет с вами на связи во время самого термина. ...если у бератора вопросы прямо во время термина, можно будет ей позвонить, уточнить, дать им, знаете, ответственно на вопрос, либо ему что-то нужна будет информация по школе, по сертификату, вдруг, мало ли. То есть мы с вами на связи обязательно.</t>
  </si>
  <si>
    <t>Менеджер не уточнил, стало ли Клиенту понятнее, чего ожидать на термине, и не спросил о состоянии и уверенности после беседы.</t>
  </si>
  <si>
    <t>Менеджер не объяснил, что происходит после успешного прохождения термина: про дальнейшие шаги обсуждал только в формате "подпишитесь и расскажите".</t>
  </si>
  <si>
    <t>[00:06:53.86] – Продавец – ...после термина, пожалуйста, подпишите, расскажите, как он прошёл. И дальнейшие шаги построят наоборот.</t>
  </si>
  <si>
    <t>Менеджер не дал объяснения о том, что делать в случае отказа в финансировании курса: не было ни разъяснений, ни инструкций по поведению в случае негативного решения бератора.</t>
  </si>
  <si>
    <t>Менеджер сообщил о сопровождении: 'после термина, пожалуйста, подпишите, расскажите, как он прошёл. И дальнейшие шаги построят наоборот.' — это формулировка о дальнейшем сопровождении и помощи.</t>
  </si>
  <si>
    <t>Менеджер несколько раз обращался по имени ('Оксана'), использовал вежливые слова ('пожалуйста', 'удачи', 'спасибо вам большое', 'будьте добры', 'до свидания'), интонация по тексту и стиль общения — позитивные, доброжелательные, уважительные. Клиент реагировал спокойно и аналогично.</t>
  </si>
  <si>
    <t>[00:00:12.78] – Продавец – ...Оксана, я вот по какому поводу вам звоню..., [00:04:42.58] – Продавец – ...будьте добры..., [00:07:12.56] – Клиент – Ну да, постараемся. Постараюсь, как говорится, убедить товарища нашего., [00:09:19.18] – Клиент – Понятно, спасибо вам большое. До свидания.</t>
  </si>
  <si>
    <t>Менеджер использовал фразы активного слушания: 'Я так и поняла, да.', 'Понятно, да.', 'То есть вы хотите...'; реагировал на реплики, отслеживал мысли клиента и перефразировал: 'Если ваш работодатель настаивает...'; диалог шёл в живом темпе, не в монологе.</t>
  </si>
  <si>
    <t>[00:00:17.14] – Клиент – Сейчас удобно..., [00:00:19.88] – Продавец – Я так и поняла, да., [00:03:41.04] – Клиент – У нас здесь, да, [00:03:42.34] – Продавец – Студентам, кому-то нужно сдать, они без проблем его сдают, если требуется.</t>
  </si>
  <si>
    <t>Никаких критических ошибок не зафиксировано: не было негативных высказываний о компании или курсе; не было попыток отговорить клиента; не было 'слива' клиента без чёткого шага; не было дезинформации по AZAV или сертификатам. Обозначен понятный следующий шаг — передача другому специалисту и назначено время контакта.</t>
  </si>
  <si>
    <t>[00:09:03.80] – Продавец – Сегодня полтретьего., [00:09:11.82] – Клиент – Полтретьего? Да, конечно, пожалуйста., [00:09:14.00] – Продавец – Всё, хорошо, тогда я информацию передам.</t>
  </si>
  <si>
    <t>Менеджер дал максимально корректную информацию по курсу, лицензии Dekra и IHK, статусу сертификатов, процессу. Ложных утверждений, грубости или давления не было.</t>
  </si>
  <si>
    <t>[00:01:30.78] – Продавец – Нет, это, получается, будут у вас именно от Декры, почему? Потому что у нас же обучение одобрено полностью Декрой, сертификат Декры у нас полностью. Вот, и то есть у нас... Наша программа аккредитована Декрой, имеет сертификат от САП.</t>
  </si>
  <si>
    <t>Менеджер не давал ложных гарантий, не раскрывал внутренние процессы, не нарушал B2C-рамки, не обещал трудоустройства, корректно рассказывал про сертификаты. Ничего из опасных формулировок о лицензии или внутренней информации не содержится.</t>
  </si>
  <si>
    <t>А) Скрипт: 1) Приветствие, представление, проверка удобства разговора. 2) Уточнение, видел ли клиент материалы, нужны ли разъяснения. 3) Детальный разбор по сертификатам, аккредитациям — для снятия сомнений клиента. 4) Пояснения по бумажным и организационным вопросам (что распечатывать, как подавать). 5) Объяснение, что будет поддержка, репетиция, сопровождение. 6) Финализация: передача специалисту и согласование времени контакта. Б) Особенность — очень много внимания смыслу сертификата, аккредитаций; хорошо проработан вопрос документов. В) Сработало: разъяснение отличий Dekra/IHK/школы, разбор практики бумажной подачи, разъяснения по ходу подготовки. Г) В начале не прозвучал блок об эмоциональном состоянии клиента и снижение тревожности — но для данного клиента это не было критично.</t>
  </si>
  <si>
    <t>[00:00:05.28] – Продавец – Добрый день, Кристина, компания Штернмастер. Меня сейчас слышно?, [00:01:30.78] – Продавец – Нет, это, получается, будут у вас именно от Декры..., [00:04:42.58] – Продавец – В письменном виде распечатать мотивационное письмо и если есть возможность, то полностью распечатать..., [00:09:03.80] – Продавец – Сегодня полтретьего.</t>
  </si>
  <si>
    <t>А) Диалог завершился назначением следующего контакта и согласованием времени проведения подготовки с коллегой. Б) Клиент явно согласился: 'Полтретьего? Да, конечно, пожалуйста.' В) Продавец чётко зафиксировал шаг – передача к специалисту, всё оформил корректно. Г) Для усиления эффекта можно было добавить: 'Если появятся вопросы — сразу пишите, я оперативно помогу'.</t>
  </si>
  <si>
    <t>[00:09:03.80] – Продавец – Сегодня полтретьего., [00:09:11.82] – Клиент – Полтретьего? Да, конечно, пожалуйста.</t>
  </si>
  <si>
    <t>А) В ходе звонка обсуждались: подготовка к термину, аккредитация/сертификаты курса, отличия Dekra/IHK, обязательные бумаги для подачи, мотивационное письмо, сопровождение на встрече с бератором, следующий шаг — подготовка с профильным специалистом. Б) Клиент проявляла заинтересованность, задавала вопросы по сути, выражала благодарность, не демонстрировала сомнений или страха. В) Достигнута чёткая договорённость о следующем контакте: согласовано время (полтретьего), определён план дальнейших действий (репетиция с ведущим специалистом). Попытка закрепить следующий шаг — успешна.</t>
  </si>
  <si>
    <t>1) Продавец не задал прямой вопрос об эмоциональном состоянии клиента (волнуетесь ли вы перед встречей/термином?). Следовало спросить: 'Оксана, подскажите, есть ли у вас волнение, переживаете ли насчёт предстоящей встречи?' — это показало бы заботу и позволило снять возможное напряжение. 2) Не прозвучало объяснение о действиях в случае отказа Jobcenter. Лучше было бы добавить: 'Если вдруг бератор не одобрит курс, пожалуйста, сразу дайте знать — мы вместе разберёмся, в чём причина, и попробуем найти решение.' Это снизило бы опасение у клиента. 3) Не было финальной проверки уверенности клиента ('Стало ли яснее, успокоились ли?'). Эффективно было бы завершить: 'Подскажите, стало ли вам теперь понятнее, чего ждать от встречи?'. Это помогло бы выявить скрытые вопросы.</t>
  </si>
  <si>
    <t>1) Глубокое разъяснение отличий сертификатов и аккредитаций: когда клиент спросил о различиях сертификатов Dekra/IHK/школа, продавец подробно разъяснил с примерами. (Техника: Storytelling/градация, массовая техника) — это сняло путаницу и дало уверенность. 2) Персональная поддержка и уверенность в исходе: продавец подчеркивал, что будет сопровождать клиента и держать связь до и во время термина ('если у бератора вопросы — можно будет позвонить, уточнить, мы вас поддержим'). (Техника: Побуждение к активности, индивидуальная техника) — клиент расслабился, доверился и дал согласие. 3) Четкая фиксация следующего шага: продавец в конце не размыто, а конкретно согласовал время созвона с коллегой-специалистом. (Техника: Закрытие сделки, массовая техника) — это удержало клиента в процессе.</t>
  </si>
  <si>
    <t>А) Клиент — женщина, имя Оксана, проявляет аккуратность, любит прояснять детали (вопросы о сертификатах, бумагах), стиль принятия решений — логико-фактологический; испытывает лёгкое напряжение из-за требовательного бератора, но не выражает страхов явно. Инициатива умеренно выражена: сама уточняет и готовит документы, согласна на сопровождение. Б) Цели — получить однозначно признанный сертификат, пройти бератора, устроиться на желаемую позицию, минимизировать бюрократические риски, повысить уверенность. Важна поддержка со стороны школы и экспертность в оформлении (мотивация: 'вы проделали серьёзную работу...', 'аргументы есть хорошие'). В) Для маркетинга важны аргументы о преимуществах сертификата именно Dekra vs IHK, подробная инструкция по документам (подготовке к термину), гарантии сопровождения. Упор на сопровождение, индивидуальную работу с бератором, бумажную и электронную поддержку даст отклик среди таких клиентов (средний возраст, погружены в нюансы, ищут защищённость).</t>
  </si>
  <si>
    <t>Разговор был логичным, завершился финальным согласованием времени следующего контакта, участники попрощались, сбоев/прерываний не было.</t>
  </si>
  <si>
    <t>[00:09:19.18] – Клиент – Понятно, спасибо вам большое. До свидания.</t>
  </si>
  <si>
    <t>Звонок относится к финальному контакту, а не к первому: менеджер уточняет, что термин уже скоро ('он уже 26 числа есть, верно?'), клиент уточняет по деталям оформления бумаг, согласовывается репетиция с ведущим специалистом. Первичные памятки и вопросы уже обсуждены, обсуждается финальная подготовка и сопровождение. Признаки первого контакта отсутствуют, выявлены индикаторы финального этапа. 'Поскольку, да, уже термин не загорали, он уже 26 числа есть, верно?'</t>
  </si>
  <si>
    <t>[00:05:02.24] – Продавец – ...у вас, поскольку, да, уже термин не загорали, он уже 26 числа есть, верно?</t>
  </si>
  <si>
    <t>0.7307692307692307</t>
  </si>
  <si>
    <t>0.625</t>
  </si>
  <si>
    <t>9.4044</t>
  </si>
  <si>
    <t>E</t>
  </si>
  <si>
    <t>86</t>
  </si>
  <si>
    <t>172928088_1891296648_9b07d2</t>
  </si>
  <si>
    <t>https://docs.google.com/document/d/1YX0dm9Pf1aNep-qB1nDhkopT0SLOBZIeYKXB18ZP0Dc/edit?usp=drivesdk</t>
  </si>
  <si>
    <t>79460</t>
  </si>
  <si>
    <t>2026-03-25 17:57:51</t>
  </si>
  <si>
    <t>2026-03-25 18:38:00</t>
  </si>
  <si>
    <t>939.816</t>
  </si>
  <si>
    <t>2026-03-24</t>
  </si>
  <si>
    <t>940</t>
  </si>
  <si>
    <t>172928088_1891296648</t>
  </si>
  <si>
    <t>+380509446285, Статус: Разговор состоялся</t>
  </si>
  <si>
    <t>15:38:43+01:00</t>
  </si>
  <si>
    <t>2.1363474e+07</t>
  </si>
  <si>
    <t>Александр</t>
  </si>
  <si>
    <t>2026-03-24T11:05:05+01:00</t>
  </si>
  <si>
    <t>1.8559078e+07</t>
  </si>
  <si>
    <t>https://sternmeister.kommo.com/leads/detail/18559078</t>
  </si>
  <si>
    <t>Менеджер корректно поприветствовал клиента по имени, представился и обозначил компанию SternMeister. Это выполнено в самом начале разговора.</t>
  </si>
  <si>
    <t>[00:00:01.160] – Продавец – Александр, добрый вечер, здравствуйте., [00:00:06.180] – Продавец – Меня зовут Кристина, я менеджер сопровождения компании Шторммастер.</t>
  </si>
  <si>
    <t>Менеджер обозначил цель звонка (подготовка к термину, ответы на вопросы, сопровождение до дня встречи), уточнил, удобно ли говорить, но не указал длительность разговора. Формат общения и задача звонка озвучены явно.</t>
  </si>
  <si>
    <t>[00:00:06.180] – Продавец – Поздравляю вас с назначенным термином, это уже большой шаг вперед. Подскажите, пожалуйста, вам удобно сейчас разговаривать, обсудить дальнейшие шаги перед термином?</t>
  </si>
  <si>
    <t>Менеджер прямо поинтересовался, есть ли у клиента переживания, волнения или опасения перед предстоящим термином.</t>
  </si>
  <si>
    <t>[00:00:20.040] – Продавец – Подскажите, есть ли у вас какие-то переживания, волнения, опасения по поводу предстоящего термина?</t>
  </si>
  <si>
    <t>Клиент обозначил стандартное отношение к термину. Менеджер поддержал спокойный настрой клиента, отмечал, что клиент молодец, дал положительный настрой по результату и заверил в поддержке на протяжении процесса.</t>
  </si>
  <si>
    <t>[00:02:15.180] – Продавец – В целом, у вас настрой отличный, это хорошо., [00:06:00.000] – Продавец – Хочу вас успокоить, мы готовим к таким встречам каждый день, у нас огромный опыт подготовки. Вы не будете один, мы поможем вам подготовиться, пройдем весь процесс, поможем с аргументацией на немецком языке.</t>
  </si>
  <si>
    <t>Менеджер объяснил, кто такой оператор (бератер/консультант в Jobcenter), и что его задача — убедиться в целесообразности курса и мотивации клиента.</t>
  </si>
  <si>
    <t>[00:02:26.540] – Продавец – Александр, оператор – это консультант в первую очередь в джоб-центре. Его задача убедиться, что выбранный вами курс повышения квалификации действительно поможет вам выйти на рынок труда, то есть трудоустроиться.</t>
  </si>
  <si>
    <t>Менеджер описал типовые вопросы оператора (мотивация, содержание курса, длительность, планы после обучения и т.д.), объяснил причину их задавания.</t>
  </si>
  <si>
    <t>[00:02:26.540] – Продавец – Поэтому он будет задавать вопросы о вашей мотивации, опыте и самом курсе. Типичные вопросы, которые задает оператор: почему выбрали именно бухгалтерию, знаете ли вы содержание курса, сколько он длится, где планируете работать после завершения обучения, то есть картина будущего.</t>
  </si>
  <si>
    <t>Менеджер разъяснил, что встреча не экзамен, оценки за немецкий не ставят, важна мотивация и осознанный выбор, а немецкий может быть на уровне B1 и это нормально.</t>
  </si>
  <si>
    <t>[00:02:26.540] – Продавец – Здесь важно понимать, что оператор – это не экзаменатор, оценок он не ставит за немецкий язык, он хочет увидеть именно вашу мотивацию и осознанный выбор. И даже если сейчас ваш немецкий на уровне BIS, это абсолютно нормально. Главное – говорить уверенно, четко, даже где-то простыми фразами.</t>
  </si>
  <si>
    <t>Менеджер сообщил о том, что отправит памятку для подготовки к термину, указав канал отправки (e-mail).</t>
  </si>
  <si>
    <t>[00:02:26.540] – Продавец – Александр, чтобы мы могли успешно подготовиться к термину, я вам прямо сейчас отправлю на e-mail нашу памятку.</t>
  </si>
  <si>
    <t>Менеджер очень подробно рассказал о содержании памятки: типичные вопросы и ответы, фразы-«спасатели», ловушки оператора, инструкция по работе с памяткой.</t>
  </si>
  <si>
    <t>[00:02:26.540] – Продавец – Это документ, который мы разработали специально для наших клиентов. В нем собрано 19 самых частых вопросов оператора с готовыми вариантами ответов на немецком языке, транскрипция и перевод на русский язык. Также в памятке есть “фразы спасателя”... Еще один важный раздел – это типичные ловушки оператора... подробно описано, поэтому рекомендую обратить на него внимание.</t>
  </si>
  <si>
    <t>Менеджер сообщил, что дополнительно отправит чат-бот для практики диалога, описал его назначение — моделировать вопросы оператора и дать обратную связь.</t>
  </si>
  <si>
    <t>[00:04:23.900] – Продавец – Помимо памятки, я дополнительно отправлю разработанный в нашей компании JPD чат-бот. Бот открывается в браузере, им достаточно легко пользоваться, он задает вопросы от лица оператора. Вы сможете опираться на свою лексику, памятку, составлять диалог, попрактиковаться. Он дает обратную связь...</t>
  </si>
  <si>
    <t>Страх отказа в финансировании, Низкий уровень немецкого, Недостаточная подготовка</t>
  </si>
  <si>
    <t>Клиент озвучил сомнения по поводу предыдущих отказов (“...повторно просил Бэтс Вайф, но был отказ.”), беспокойство из-за уровня языка (“...я как кандидат имзофильный, но без языка”), опасение наличия подводных камней с вайтербилдингом и страхов, что не всё будет гладко с предстоящим процессом.</t>
  </si>
  <si>
    <t>[00:01:08.120] – Клиент – Нет, по вайтербилдингу не было. Было такое, что повторно просил Бэтс Вайф, но был отказ., [00:01:33.260] – Клиент – ...учитывая мой опыт и мою uber-квалификацию, я как кандидат имзофильный, но без языка, соответственно, одни отказы приходили., [00:05:28.780] – Клиент – Просто, зная, как я BS вай выпрашивал, я полгода выпрашивал, мне его дали, но потом я не смог до конца сдать и повторно делал..., [00:05:56.000] – Клиент – поэтому сейчас есть подводные камни, что непонятно, как будет с этим вайтербилдингом.</t>
  </si>
  <si>
    <t>Менеджер внимательно выслушивал сомнения клиента и каждый раз поддерживал его, давал обнадёживающие реплики с фокусом на поддержку и помощь, делал упор на опыт компании с аналогичными кейсами.</t>
  </si>
  <si>
    <t>[00:05:59.780] – Продавец – Все верно. Хочу сразу сказать, Александр, что получение гудшайна – это серьезный процесс, и практически все наши студенты переживают из-за этого. Хочу вас успокоить, мы готовим к таким встречам каждый день, у нас огромный опыт подготовки. Вы не будете один, мы поможем вам подготовиться, пройдем весь процесс, поможем с аргументацией на немецком языке.</t>
  </si>
  <si>
    <t>Клиент задавал вопросы по поводу прохождения процесса после джоб-центра, полномочий агентура, гарантии успеха, что делать при отказе, что такое отклики. На все вопросы Менеджер дал подробные и понятные ответы.</t>
  </si>
  <si>
    <t>[00:10:03.880] – Клиент – То есть полномочия уже агентур фюрербайт, а не джоб-центра, получается?, [00:10:41.380] – Клиент – ...агентур фюрербайт тоже может отказать?, [00:12:09.500] – Клиент – Что вы имеете в виду под откликами?, [00:12:27.700] – Клиент – Понял, отклики на бухгалтерские вакансии?</t>
  </si>
  <si>
    <t>Менеджер инициировал обсуждение следующего контакта, предложил позвонить в пятницу, согласовал примерное время ближе к обеду, договорились на 13:45.</t>
  </si>
  <si>
    <t>[00:06:52.360] – Продавец – Также подскажите, если, к примеру, я свяжусь с вами в пятницу, будет ли удобно принять звонок..., [00:07:09.700] – Продавец – Поняла, держу в уме обед. Скажите удобно будет после половины второго поставить звонок?, [00:07:41.120] – Продавец – Да, 13:45, если точнее. Предварительно так.</t>
  </si>
  <si>
    <t>Менеджер сообщил, что клиент в любое время может писать в чат при возникновении вопросов.</t>
  </si>
  <si>
    <t>[00:07:45.511] – Продавец – Александр, большое спасибо. Если есть вопросы, обязательно пишите в чат. Бывает так, что вопрос возникает, и через полчаса о нем забывают, поэтому обязательно пишите и я отвечу на все вопросы.</t>
  </si>
  <si>
    <t>Менеджер поинтересовался у клиента, стало ли понятнее, чего ждать на встрече и появилось ли больше уверенности.</t>
  </si>
  <si>
    <t>[00:08:11.288] – Продавец – Хотелось бы узнать, после нашего разговора стало ли вам более понятно, чего ждать на встрече с оператором? Появилось ли больше уверенности?</t>
  </si>
  <si>
    <t>Менеджер подробно рассказал, что после успешного термина документы передаются в агентур фюрербайт, назначается новый термин, важно обозначить дату старта потока.</t>
  </si>
  <si>
    <t>[00:09:45.402] – Продавец – Если термин в джоб-центре пройдет успешно, ваши документы передадут в агентур фюрербайт. Оператор об этом скажет, они назначат вам новый термин. Важно попросить сделать это как можно быстрее, чтобы не пропустить начало потока.</t>
  </si>
  <si>
    <t>Менеджер дал чёткую инструкцию, что делать при отказе: выяснить причину, выяснить, что ещё нужно, возможно сделать больше откликов, назначить повторную встречу.</t>
  </si>
  <si>
    <t>[00:11:07.657] – Продавец – Если по каким-то причинам оператор не одобрит финансирование, во время термина нужно сразу выяснить причину, спросить, как ведется ваше развитие, чего не хватает, чтобы получить финансирование. ... Можно договориться встретиться через две недели, я помогу сделать отклики по образованию и посмотрим.</t>
  </si>
  <si>
    <t>Менеджер сообщил, что будет сопровождать клиента и после термина, поможет сориентироваться по следующим шагам.</t>
  </si>
  <si>
    <t>[00:14:55.840] – Продавец – Я также буду с вами после термина, чтобы сориентироваться по дальнейшим действиям.</t>
  </si>
  <si>
    <t>Менеджер был вежлив и доброжелателен на протяжении звонка, регулярно обращался по имени, благодарил, проявлял поддержку, подстраивал стиль, не прерывал и не перебивал.</t>
  </si>
  <si>
    <t>[00:00:01.160] – Продавец – Александр, добрый вечер, здравствуйте., [00:02:15.180] – Продавец – В целом, у вас настрой отличный, это хорошо., [00:07:45.511] – Продавец – Александр, большое спасибо., [00:04:23.900] – Продавец – Александр...</t>
  </si>
  <si>
    <t>Менеджер поддерживала диалог живым темпом, реагировала на реплики клиента, перефразировала значимые высказывания, ясно показывала, что слушает и понимает.</t>
  </si>
  <si>
    <t>[00:02:15.180] – Продавец – В целом, у вас настрой отличный, это хорошо., [00:06:00.000] – Продавец – Хочу вас успокоить, мы готовим к таким встречам каждый день..., [00:08:52.920] – Продавец – Да, тут нужно искать что-то схожее, потом, может, вернуться, но сейчас надо двигаться в правильном направлении. Вы абсолютно верно говорите. Главное, вы уже знаете, что оператор будет спрашивать, поэтому заранее подготовьте ответы...</t>
  </si>
  <si>
    <t>Менеджер не допустил критических ошибок: не отговаривал, не выдавал негативные фразы, не искажал информацию о курсе или сертификатах, всегда предлагал следующий шаг и поддерживал клиента.</t>
  </si>
  <si>
    <t>[00:07:41.120] – Продавец – Да, 13:45, если точнее. Предварительно так.</t>
  </si>
  <si>
    <t>Менеджер не давал ложных обещаний, не искажал информацию по лицензиям или формату курса, разговаривал уважительно и открыто, не перебивал, не грубил, не уводил в заблуждение.</t>
  </si>
  <si>
    <t>[00:02:26.540] – Продавец – ...памятку, которую мы разработали специально для наших клиентов.; [00:05:59.780] – Продавец – ...Вы не будете один, мы поможем вам подготовиться, пройдем весь процесс, поможем с аргументацией на немецком языке.</t>
  </si>
  <si>
    <t>Менеджер не давал гарантий трудоустройства, не раскрывал внутреннюю информацию, не обещал невозможного и не нарушал никаких законов в рамках образовательной B2C-сделки.</t>
  </si>
  <si>
    <t>А) Скрипт: Приветствие и представление, программирование разговора, проверка эмоционального состояния, поддержка, объяснение формата встречи, перечисление типичных вопросов, снижение страха, информирование об отправке памятки и тренажёра, разъяснение дальнейших шагов, ответы на вопросы, договорённость о следующем контакте, открытие канала связи, заключительное резюме состояния клиента. Б) Особенности: очень подробно описан этап подготовки, поддержка индивидуальных сомнений, нет явного монолога, очень дружелюбный стиль. В) Эффективны были: разъяснение логики процесса и поддержка — клиент соглашался, задавал вопросы, согласился на дальнейший контакт. Г) Возникал временами дискомфорт по поводу результата (страх отказа), но Продавец корректно нивелировал опасения.</t>
  </si>
  <si>
    <t>[00:00:01.160] – Продавец – Александр, добрый вечер, здравствуйте..., [00:02:26.540] – Продавец – Александр, оператор – это консультант..., [00:04:23.900] – Продавец – ...дополнительно отправлю разработанный в нашей компании JPD чат-бот..., [00:07:41.120] – Продавец – Да, 13:45, если точнее. Предварительно так.</t>
  </si>
  <si>
    <t>А) Разговор завершился успешно: клиент согласовал следующий контакт (звонок в пятницу), выразил готовность принять звонок и продолжать подготовку. Б) Клиент сказал: 'Да, давайте в пятницу свяжемся.' В) Продавец не допустил ошибок — зафиксировал точное время, поддержал клиента, не ухудшил мотивацию. Г) Улучшить можно: ещё раз проговорить выгоды курса (но это не критично, по ходу диалога темы раскрыты).</t>
  </si>
  <si>
    <t>[00:07:41.120] – Продавец – Да, 13:45, если точнее. Предварительно так., [00:07:34.680] – Клиент – Хорошо, договорились. Предварительно пятница в 13:30, правильно?</t>
  </si>
  <si>
    <t>А) Продавец провёл первичный контакт с клиентом Александром по подготовке к термину в Jobcenter. Были затронуты темы: формат и вопросы на собеседовании с бератером, важность мотивации, пояснение по дальнейшим шагам (джоб-центр → агентур), инструменты для подготовки (памятка, тренажёр), сценарии при отказе, поддержка после термина. Б) Клиент реагировал со сдержанным интересом, озвучил сомнения, активно задавал вопросы, подтверждал готовность к следующему шагу. В) Договорились созвониться в пятницу, открыли канал связи для дополнительных вопросов, клиент согласился работать по памятке и тренажёру.</t>
  </si>
  <si>
    <t>1. Упущение детализации по формату курса/сертификату. Контекст: клиент ни разу не услышал, какую именно аккредитацию имеет курс, формулировки AZAV не прозвучали. Следовало сказать: 'Курс проходит по стандарту государственной лицензии AZAV от DEKRA.' Ожидаемый эффект: больше доверия к формату. 2. Не был проговорен срок получения сертификата и его эквиваленты (Weiterbildung, Abschlusszertifikat). Контекст: вопросы клиента были смежными, менеджер могла проговорить это на этапе ответа на вопросы. Следовало сказать: 'Вы получите сертификат Weiterbildung/Abschlusszertifikat государственного образца.' Эффект: снятие части тревоги по принятии сертификата. 3. Можно было больше мотивировать клиента проговорить плюсы курса (например, через успехи выпускников или поддержку карьерного центра). Следовало: 'Наши выпускники успешно устраиваются, потому что мы готовим не только теоретически, но и практически.'</t>
  </si>
  <si>
    <t>1. Поддержка и нормализация страхов (массовая техника): 'Хочу вас успокоить, мы готовим к таким встречам каждый день'. Эффект: снижение тревожности.
2. Перечисление этапов процесса и использование детализации (массовая техника): 'Если термин пройдет успешно, ваши документы передадут в агентур фюрербайт...'. Эффект: снижает неопределённость и страхи.
3. Открытие способа практики через тренажёр-бот (индивидуальная находка): 'Я дополнительно отправлю чат-бот...' Эффект: инициатива по практическим шагам, вовлечение клиента.
Все ответы расписаны с применением техник SPIN-вопросов, эмпатии и перефразирования — их стоит делать нормой для всех менеджеров.</t>
  </si>
  <si>
    <t>А) Психологический и демографический портрет: Александр, взрослый мужчина, достаточно рационален, аккуратно просчитывает риски, демонстрирует склонность к самоанализу и настороженность, выражает опасения на основе прошлого опыта. Склонен к инициативе: 'Давайте в пятницу свяжемся'. Чёткие, развернутые ответы, регулярные вопросы о процессе. Б) Цели и приоритеты: найти карьерный путь в Германии, получить профессию с возможностью заработка, страх — не пройти процесс, потерять время. Приоритизирует уверенность и результат. Хотел бы перейти в бухгалтерию по причине невозможности восстановления позиции в банке: 'там C1, C2, меня туда не возьмут'. В) Предложения: для таких клиентов нужно акцентировать легальность и признание сертификата AZAV, упор на примеры успеха, сопровождение после курса, дополнительные гарантии поддержки. Для маркетинга важны формулировки «официальный немецкий сертификат», «полная поддержка на всех этапах», «реальные кейсы трудоустройства».</t>
  </si>
  <si>
    <t>Разговор завершился техническим сбоем, логического завершения не было. Финальные минутные фразы были с перебиванием и переспрашиванием: 'Алло...' - 'Алло, вы меня слышите?', 'Что такое?' Разговор прервался без прощания.</t>
  </si>
  <si>
    <t>[00:15:13.300] – Клиент – Да, я вас слышу., [00:15:18.980] – Продавец – Алло., [00:15:30.100] – Клиент – Алло., [00:15:31.220] – Продавец – Александр?, [00:15:35.560] – Клиент – Алло, вы меня слышите?, [00:15:36.680] – Продавец – Что такое?, [00:15:37.222] – Клиент – Алло...</t>
  </si>
  <si>
    <t>Звонок — первый контакт по подготовке к термину: менеджер поздравляет с назначением, впервые сообщает о памятке и бот-тренажёре, впервые разъясняет процесс встречи с оператором, запрашивает, когда будет удобно следующий контакт для подготовки, фиксирует цели разговора. Все признаки первичного этапа сопровождения присутствуют.</t>
  </si>
  <si>
    <t>[00:00:06.180] – Продавец – Поздравляю вас с назначенным термином, это уже большой шаг вперед...., [00:02:26.540] – Продавец – ...я вам прямо сейчас отправлю на e-mail нашу памятку...., [00:04:23.900] – Продавец – ...я дополнительно отправлю разработанный в нашей компании JPD чат-бот....</t>
  </si>
  <si>
    <t>0.9629629629629629</t>
  </si>
  <si>
    <t>15.6636</t>
  </si>
  <si>
    <t>87</t>
  </si>
  <si>
    <t>196587773_1891445904_4aa6c6</t>
  </si>
  <si>
    <t>https://docs.google.com/document/d/1DnOFCztGke4XoHhwcun8Fz3o61pezMmGfDb1tepvNVk/edit?usp=drivesdk</t>
  </si>
  <si>
    <t>79563</t>
  </si>
  <si>
    <t>2026-03-26 11:23:59</t>
  </si>
  <si>
    <t>2026-03-26 13:04:11</t>
  </si>
  <si>
    <t>932.184</t>
  </si>
  <si>
    <t>2026-03-25</t>
  </si>
  <si>
    <t>932</t>
  </si>
  <si>
    <t>196587773_1891445904</t>
  </si>
  <si>
    <t>+380678123034, Статус: Разговор состоялся</t>
  </si>
  <si>
    <t>10:10:42+01:00</t>
  </si>
  <si>
    <t>2.108774e+07</t>
  </si>
  <si>
    <t>Moroz Oleksandr</t>
  </si>
  <si>
    <t>2026-03-24T18:14:18+01:00</t>
  </si>
  <si>
    <t>1.856503e+07</t>
  </si>
  <si>
    <t>https://sternmeister.kommo.com/leads/detail/18565030</t>
  </si>
  <si>
    <t>Менеджер корректно поприветствовала клиента, представилась и обозначила компанию. В начале разговора менеджер сразу называет своё имя, должность и компанию, что соответствует стандарту приветствия.</t>
  </si>
  <si>
    <t>[00:00:01.41] – Продавец – Александр, здравствуйте. Здравствуйте. Это я вам звонила. Меня зовут Кристина, менеджер компании «Четвертмастер» по сопровождению.</t>
  </si>
  <si>
    <t>Менеджер обозначила цель звонка — обсудить дальнейшие шаги подготовки к термину, уточнила у клиента, удобно ли ему говорить, и назвала примерную длительность.</t>
  </si>
  <si>
    <t>[00:00:01.41] – Продавец – Подскажите, пожалуйста, вам удобно сейчас разговаривать? Если у вас буквально 10 минут, чтобы мы с вами могли обсудить дальнейшие шаги перед термином?</t>
  </si>
  <si>
    <t>Менеджер прямо спросила о том, как себя чувствует клиент и есть ли у него волнение перед предстоящим термином.</t>
  </si>
  <si>
    <t>[00:00:44.46] – Продавец – Скажите, как себя чувствуете? Есть ли волнение по поводу предстоящего термина?</t>
  </si>
  <si>
    <t>Клиент сказал, что волнения нет. Менеджер похвалила и выразила поддержку, затем объяснила, с какой целью идёт подготовка и что будет поддерживать до дня термина.</t>
  </si>
  <si>
    <t>[00:00:51.03] – Продавец – Отлично.</t>
  </si>
  <si>
    <t>Менеджер объяснил, кто такой бератер (оператор — консультант в соццентре), какую роль он играет и какова цель встречи — убедиться, что выбранный курс поможет выйти на работу.</t>
  </si>
  <si>
    <t>[00:02:40.90] – Продавец – В первую очередь, оператор – это ваш консультант в соццентре. И его задача – убедиться, что выбранный вами курс повышения квалификации действительно поможет вам выйти на уровень труда. А ваша задача – его в этом убедить.</t>
  </si>
  <si>
    <t>Менеджер прямо перечислил типичные вопросы, которые задаёт бератер: почему выбрали направление, содержание курса, длительность, видение будущей работы, уровень языка.</t>
  </si>
  <si>
    <t>[00:02:40.90] – Продавец – Типичные вопросы, которые задает оператор: почему вы выбрали именно бухгалтерию, знаете ли вы содержание курса, сколько он длится, картину будущего, где планируете работать после обучения.</t>
  </si>
  <si>
    <t>Менеджер однозначно сняла возможные страхи, объяснив, что эта встреча не экзамен, оценок по языку не ставят, главный критерий — мотивация и понимание, даже с небольшим уровнем немецкого главное — уверенность и чёткость.</t>
  </si>
  <si>
    <t>[00:02:40.90] – Продавец – Также важно понимать, что оператор не экзаменатор, он не ставит оценки за немецкий язык, он хочет увидеть именно вашу мотивацию и осознанный выбор. Даже если ваш уровень не на уровне носителя, это абсолютно нормально. Главное говорить уверенно, чётко и пусть даже простыми фразами.</t>
  </si>
  <si>
    <t>Менеджер сообщил, что отправит клиенту специальную памятку для подготовки к термину.</t>
  </si>
  <si>
    <t>[00:03:47.40] – Продавец – Поэтому, чтобы пройти успешный термин, я вам отправлю специальную памятку. Она разработана нашей компанией для наших будущих студентов. Называется «Подготовка к термину».</t>
  </si>
  <si>
    <t>Менеджер подробно описал, что включает памятка: частые вопросы операторов с ответами, фразы-спасатели, типичные ловушки и инструкцию, как с ней работать.</t>
  </si>
  <si>
    <t>[00:03:47.40] – Продавец – В ней собраны 19 самых частых вопросов оператора с готовыми вариантами ответов на немецком языке с транскриптом и переводом на русский язык. ... В памятке даже есть подробная инструкция, как с ней работать.</t>
  </si>
  <si>
    <t>Менеджер сообщил о дополнительном инструменте — чат-боте для тренировок, который открывается в браузере и помогает практиковать ответы.</t>
  </si>
  <si>
    <t>[00:05:25.14] – Продавец – И я вам дополнительно тогда направлю наш разработанный в компании GPT-чат-бот. Бот открывается в браузере и задаёт вопросы от лица оператора.</t>
  </si>
  <si>
    <t>Клиент напрямую не озвучил возражений или страхов. Он сказал, что волнения нет, вопросы преимущественно уточняющие по процедуре и документообороту, ложного опасения по финансированию не выразил.</t>
  </si>
  <si>
    <t>[00:00:49.51] – Клиент – Нет волнения.</t>
  </si>
  <si>
    <t>Клиент не озвучивал явных возражений или страхов, поэтому менеджер не осуществлял работу с возражениями.</t>
  </si>
  <si>
    <t>Клиент задавал вопросы по поводу признания диплома, процедур, правильности оформления ангебота и дат. Менеджер отвечала на все вопросы, уточняла даты потока, корректировала по процедурам Jobcenter и отправке документов.</t>
  </si>
  <si>
    <t>[00:01:01.88] – Клиент – Я задавал уже вопрос, как бы встречался несколько месяцев назад, не помню когда именно. Задавал вопросы по признанию диплома, по курсам. ... [00:09:05.72] – Клиент – Нет, то, что вчерашнее число стоит в ангеботе, в этом ничего страшного нет? ... [00:09:22.70] – Продавец – А я сейчас сама посмотрю. Секунду. Проверю.</t>
  </si>
  <si>
    <t>Менеджер договорилась о следующем контакте — во вторник в это же время связаться для обсуждения вопросов по подготовке и памятке.</t>
  </si>
  <si>
    <t>[00:07:20.43] – Продавец – Хорошо, тогда во вторник я свяжусь с вами. ... [00:14:32.72] – Продавец – Хорошо, тогда я с вами сижу 31-го во вторник. Также в это же время будет удобно?</t>
  </si>
  <si>
    <t>Менеджер несколько раз сказала, что клиент может обращаться по всем вопросам в любой момент через WhatsApp, почту или горячую линию.</t>
  </si>
  <si>
    <t>[00:07:20.43] – Продавец – и если у вас вдруг какие-то вопросы появятся, вдруг там антибот или ещё что-то, документы какие-то нужно будет повторно отправить, обязательно напишите в WhatsApp штатмастера либо на почту, можете, я вам на почту напишу, ответное сообщение можете на почту написать, как вам будет удобнее, либо подзвоните на горячую линию.</t>
  </si>
  <si>
    <t>Менеджер прямо уточнила у клиента, стало ли ему более понятно, чего ждать на термине и появилось ли больше уверенности.</t>
  </si>
  <si>
    <t>[00:07:43.95] – Продавец – Подскажите, пожалуйста, Александр, как вы себя чувствуете после нашего разговора? Стало ли вам более понятно, чего ждать на термине и появилась ли ещё больше уверенность в вас?</t>
  </si>
  <si>
    <t>Менеджер подробно объяснила дальнейший процесс: после успешного прохождения термина документы передаются в Agentur für Arbeit, назначается новый термин, важно не пропустить даты.</t>
  </si>
  <si>
    <t>[00:11:47.57] – Продавец – Также у вас хорошие шансы в целом на получение финансирования. ... ваши документы будут передаваться агентам FairArbite. Оператор об этом скажет, и далее они назначат вам новый термин. Важно попросить сделать его как можно быстрее, чтобы не пропустить начало потока.</t>
  </si>
  <si>
    <t>Менеджер объяснила, что делать в случае отказа: сразу узнать причину, узнать, что именно, по мнению бератера, не хватает и как он видит развитие клиента.</t>
  </si>
  <si>
    <t>[00:12:49.18] – Продавец – И также, Александр, важный момент. Если по каким-либо причинам оператор не одобрит финансирование нашего курса обучения, во время термина нужно сразу выяснить причину и спросить, как он видит ваше развитие, чего, по его мнению, вам не хватает.</t>
  </si>
  <si>
    <t>Менеджер сообщила о дальнейшем сопровождении, в том числе повторных консультациях ведущих специалистов, помощи по резюме и письму, и оперативной коммуникации по всем вопросам.</t>
  </si>
  <si>
    <t>[00:06:03.97] – Продавец – В дальнейшем с вами ещё в любом случае будет связь с нашими ведущими специалистами, которые ранее работали в другом центре.</t>
  </si>
  <si>
    <t>Менеджер регулярно обращалась по имени, использовала вежливую лексику ('пожалуйста', 'замечательно', 'отлично'), поддерживала доброжелательный и тёплый тон, никогда не перебивала и не проявляла раздражённости.</t>
  </si>
  <si>
    <t>[00:00:01.41] – Продавец – Александр, здравствуйте.; [00:00:20.25] – Продавец – Замечательно. Александр, в первую очередь поздравляю вас с назначенным термином.; [00:07:43.95] – Продавец – Подскажите, пожалуйста, Александр, как вы себя чувствуете после нашего разговора?; [00:14:32.72] – Продавец – Хорошо, тогда я с вами сижу 31-го во вторник.; [00:05:23.51] – Продавец – Отлично.</t>
  </si>
  <si>
    <t>Менеджер реагировала на реплики клиента, уточняла позиции, делала рефреймы ('я поняла, что он так сказал...'), поддерживала темп диалога и повторяла важные моменты (‘я сейчас сама посмотрю...’).</t>
  </si>
  <si>
    <t>[00:01:41.87] – Продавец – Я поняла. А вот вопрос по поводу обучения, как директор смотрит на обучение, положительно ли?; [00:01:20.14] – Продавец – А вот именно термин полностью не оформляли, да, на обсуждение уже, на тему обучения?; [00:09:22.70] – Продавец – А я сейчас сама посмотрю. Секунду. Проверю.</t>
  </si>
  <si>
    <t>Критических ошибок не допущено: менеджер не дезинформировал по процессу, не отговаривал, не говорил негативно о продукции или компании, и закрепил следующий шаг с клиентом.</t>
  </si>
  <si>
    <t>[00:14:32.72] – Продавец – Хорошо, тогда я с вами сижу 31-го во вторник. Также в это же время будет удобно?</t>
  </si>
  <si>
    <t>Ошибки, нарушающие доверие клиента или вводящие в заблуждение, не выявлены. Менеджер был корректен, информативен, не обещал невозможного и не навязывал некорректную информацию.</t>
  </si>
  <si>
    <t>Законодательных или юридических нарушений не выявлено. Не было гарантии трудоустройства, не разглашалась внутренняя информация или учебные материалы, не было некорректных обещаний о лицензировании.</t>
  </si>
  <si>
    <t>А) Менеджер начал с приветствия, представления и программирования разговора (цель, длительность), поздравил с назначением термина. Затем задал вопросы о предыстории общения и о самочувствии, объяснил цели встречи с бератером, типичные вопросы и формат проверки мотивации. Далее отправил памятку и GPT-чат-бот, подробно рассказал о процессе после термина и дал пошаговые инструкции на случай отказа, зафиксировал следующий контакт. Б) Все шаги были в логичном порядке, ничего критичного не пропущено. Особенность — подчёркивание поддержки и описание логики памятки. В) Клиент был спокоен, заинтересован, задавал вопросы по процедуре, согласился с планом действий. Г) Замечаний не выявлено, на ключевых этапах диалог был живой, без выпадений.</t>
  </si>
  <si>
    <t>[00:00:01.41] – Продавец – Александр, здравствуйте... [00:00:18.10] – Клиент – Да, давайте присудим.... [00:03:47.40] – Продавец – Поэтому, чтобы пройти успешный термин, я вам отправлю специальную памятку.... [00:14:32.72] – Продавец – Хорошо, тогда я с вами сижу 31-го во вторник...</t>
  </si>
  <si>
    <t>А) Клиент не высказывал отказа или нерешительности, согласился на следующий созвон, показал готовность работать по плану подготовки. Б) На этапе закрытия клиент согласовал дату и формат следующего контакта. В) Продавец повторно обозначил сопровождение и открытую коммуникацию. Ошибок нет. Г) Для усиления эффекта можно было бы кратко резюмировать выгоды курса или напомнить о целях клиента.</t>
  </si>
  <si>
    <t>[00:14:32.72] – Продавец – Хорошо, тогда я с вами сижу 31-го во вторник. Также в это же время будет удобно? [00:14:47.24] – Клиент – Угу.</t>
  </si>
  <si>
    <t>А) Темы: приветствие, сопровождение, разъяснение термина и типичных вопросов бератера, памятка и тренажёр, пошаговый разбор подготовки и процедуры после термина, поддержка, договорённость о следующем контакте. Б) Клиент проявлял спокойный интерес, не демонстрировал сопротивления, уточнял детали, соглашался с предложениями. В) Договорились о следующем звонке, клиенту отправят памятку и чат-бота, канал связи открыт, ближайшие задачи зафиксированы.</t>
  </si>
  <si>
    <t>1. Не было яркой демонстрации уникальных выгод курса SternMeister — можно было бы кратко напомнить об УТП и структурных преимуществах. 2. Следовало бы активнее использовать подтверждающую коммуникацию после согласия клиента ('Отлично, тогда до вторника — успехов в подготовке!'), чтобы закрепить позитив. 3. В начале можно было бы чуть подробнее уточнить, есть ли у клиента особые вопросы или страхи, чтобы превентивно их снять: 'Есть ли что-то, что вас особенно волнует, чтобы мы могли это разобрать?' Ожидаемый эффект — усиление приверженности клиента и повышение тепла общения.</t>
  </si>
  <si>
    <t>1. Акцент на поддержке и снижении волнения: 'Моя задача помочь вам подготовиться, ответить на все вопросы и сделать так, чтобы вы пришли на встречу... уверенно' — техника нормализации переживаний, массовая техника. 2. Подробное объяснение типовых вопросов и формата терминов, что повышает уверенность клиента — методика детализации кейса, массовая техника. 3. Продвижение активной коммуникации с множеством каналов связи — фраза о WhatsApp, почте, горячей линии — создаёт ощущение доступности и индивидуального подхода, массовая техника.</t>
  </si>
  <si>
    <t>А) Психодемографический портрет: Клиент Александр, взрослый, с бухгалтерским образованием и опытом, рационален, спокоен, принимает решения взвешенно. Не проявляет тревожности, задаёт уточняющие вопросы, не склонен к конфликту. Активен, но не доминирует в разговоре. Б) Цели: найти устойчивую работу по профессии, повысить квалификацию, получить признание диплома и освоить обучение для расширения карьерных возможностей. Особых страхов нет, однако важна уверенность в процедуре и прозрачность процесса. В) Для маркетинга: важно использовать терминологию немецкой системы занятости, делать акцент на поддержке и сопровождении, обеспечивать прозрачность ключевых шагов процесса. УТП: акцентировать качество поддержки, актуальные вакансии и межличностную поддержку от специалистов.</t>
  </si>
  <si>
    <t>Звонок завершился техническим прерыванием: 'вас плохо слышно. Давайте я сейчас прямо перезвоню, хорошо?' — финального прощания не было, так как Продавец обещал вновь перезвонить из-за проблемы со связью.</t>
  </si>
  <si>
    <t>[00:15:00.59] – Продавец – Хорошо, тогда... Да? Прошу прощения, вас плохо слышно. Давайте я сейчас прямо перезвоню, хорошо?.</t>
  </si>
  <si>
    <t>Звонок полностью соответствует этапу первого контакта сопровождения: менеджер поздравил с назначением термина, объяснил свою роль до даты термина, подробно рассказал о предстоящем процессе и отправляемых материалах, озвучил план следующего контакта.</t>
  </si>
  <si>
    <t>[00:00:20.25] – Продавец – Замечательно. Александр, в первую очередь поздравляю вас с назначенным термином. ... Я буду также с вами на связи до самого дня термина. ... [00:05:25.14] – Продавец – И я вам дополнительно тогда направлю наш разработанный в компании GPT-чат-бот. ... [00:14:32.72] – Продавец – Хорошо, тогда я с вами сижу 31-го во вторник.</t>
  </si>
  <si>
    <t>0.9615384615384616</t>
  </si>
  <si>
    <t>15.536399999999999</t>
  </si>
  <si>
    <t>173102658_1891849659_90c3b2</t>
  </si>
  <si>
    <t>https://docs.google.com/document/d/1YS_L3QiIkEUMydk2XsFrARs-zYUbZ6gUn_kAqmwZuvE/edit?usp=drivesdk</t>
  </si>
  <si>
    <t>2026-03-26</t>
  </si>
  <si>
    <t>1649</t>
  </si>
  <si>
    <t>173102658_1891849659</t>
  </si>
  <si>
    <t>+4915239531671, Статус: Разговор состоялся</t>
  </si>
  <si>
    <t>17:05:24+01:00</t>
  </si>
  <si>
    <t>13531509</t>
  </si>
  <si>
    <t>Minakova Liubov</t>
  </si>
  <si>
    <t>2026-03-26T13:42:12+01:00</t>
  </si>
  <si>
    <t>18592116</t>
  </si>
  <si>
    <t>Автосделка: Lead from: https://sternmeister.de/education?utm_source=facebook&amp;utm_id=lp_short&amp;utm_medium=site_daniil&amp;utm_campaign=meta_website_leads_19052025_lead_short&amp;utm_term=meta_website_leads_career_development_26_45&amp;utm_content=video_30042025_v5&amp;fbcl</t>
  </si>
  <si>
    <t>https://sternmeister.kommo.com/leads/detail/18592116</t>
  </si>
  <si>
    <t>14817967</t>
  </si>
  <si>
    <t>Менеджер корректно поприветствовал клиента, представился и назвал компанию. В первые секунды разговора Менеджер сказал: 'Алло, Любовь, добрый вечер, здравствуйте.', затем: 'Здравствуйте, меня зовут Кристина, я менеджер сопровождения компании Штернмастерс.' Это полностью соответствует требованию критерия.</t>
  </si>
  <si>
    <t>[00:00:01.550] – Продавец – Алло, Любовь, добрый вечер, здравствуйте., [00:00:06.260] – Продавец – Здравствуйте, меня зовут Кристина, я менеджер сопровождения компании Штернмастерс.</t>
  </si>
  <si>
    <t>Менеджер обозначил цель звонка, примерную длительность и уточнил возможность разговаривать: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 Это явное объяснение цели и запроса времени.</t>
  </si>
  <si>
    <t>[00:00:06.260]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t>
  </si>
  <si>
    <t>Менеджер прямо спросил о самочувствии и волнении клиента перед предстоящим событием: 'Скажите, как вы себя чувствуете? Есть ли волнение по поводу предстоящего термина?' Вопрос сформулирован открыто и даёт возможность клиенту высказаться.</t>
  </si>
  <si>
    <t>[00:00:45.580] – Продавец – Замечательно. Скажите, как вы себя чувствуете? Есть ли волнение по поводу предстоящего термина?</t>
  </si>
  <si>
    <t>Менеджер активно поддержал клиента, нормализовал её волнение, объяснив, что это нормально и что компания имеет опыт: 'В любом случае, переживать по поводу термина данного эксперимента это абсолютно нормально, потому что получение Gutschein – это действительно серьезный процесс, и практически все наши клиенты переживали перед таким термином. Мы к таким встречам готовим каждый день, у нас накоплен огромный опыт подготовки к термину. Вы будете не одна, мы поможем и подготовиться, и проведем вас через весь этот процесс.'</t>
  </si>
  <si>
    <t>[00:01:33.920] – Продавец – Отлично. Это хорошее качество на самом деле. В любом случае, переживать по поводу термина данного эксперимента это абсолютно нормально, потому что получение Gutschein – это действительно серьезный процесс, и практически все наши клиенты переживали перед таким термином. Мы к таким встречам готовим каждый день, у нас накоплен огромный опыт подготовки к термину. Вы будете не одна, мы поможем и подготовиться, и проведем вас через весь этот процесс.</t>
  </si>
  <si>
    <t>Менеджер объяснил, кто такой бератор, какова его задача и суть встречи: 'Оператор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конечная цель – трудоустройство. Ваша задача – убедить его в этом.' Менеджер также раскрыл, каким будет формат вопросов и что нужно подготовить.</t>
  </si>
  <si>
    <t>[00:06:58.840] – Продавец – Оператор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конечная цель – трудоустройство. Ваша задача – убедить его в этом.</t>
  </si>
  <si>
    <t>Менеджер привел примеры типичных вопросов: 'Типичные вопросы: почему вы выбрали бухгалтерию, знаете ли вы содержание курса, сколько он длится, где планируете работать после обучения. Это стандартные вопросы, к которым мы должны подготовиться.' Он четко объяснил, зачем они задаются — проверить мотивацию и понимание курса.</t>
  </si>
  <si>
    <t>[00:06:58.840] – Продавец – Типичные вопросы: почему вы выбрали бухгалтерию, знаете ли вы содержание курса, сколько он длится, где планируете работать после обучения. Это стандартные вопросы, к которым мы должны подготовиться.</t>
  </si>
  <si>
    <t>Менеджер снизил страхи клиента, объяснил, что встреча не экзамен и цель – показать мотивацию, а не идеальный немецкий: 'Важно понимать, что оператор – это не экзаменатор, он не ставит оценки вашему немецкому. Он хочет видеть вашу мотивацию и выбор, даже если ваш немецкий не на уровне B2, как он хотел бы. Это нормально. Главное говорить уверенно, четко, пусть даже простыми фразами.'</t>
  </si>
  <si>
    <t>[00:07:27.660] – Продавец – Важно понимать, что оператор – это не экзаменатор, он не ставит оценки вашему немецкому. Он хочет видеть вашу мотивацию и выбор, даже если ваш немецкий не на уровне B2, как он хотел бы. Это нормально. Главное говорить уверенно, четко, пусть даже простыми фразами.</t>
  </si>
  <si>
    <t>Менеджер сообщил о намерении отправить памятку и назвал канал отправки — e-mail: 'Сегодня я отправлю вам на e-mail нашу памятку – документ для клиентов с 19 самыми частыми вопросами аббираторов и готовыми ответами на немецком с переводом на русский.'</t>
  </si>
  <si>
    <t>[00:08:00.360] – Продавец – Сегодня я отправлю вам на e-mail нашу памятку – документ для клиентов с 19 самыми частыми вопросами аббираторов и готовыми ответами на немецком с переводом на русский.</t>
  </si>
  <si>
    <t>Менеджер подробно объяснил состав и пользу памятки: 'Есть раздел «Фразы-спасатели» – фразы, которые помогут, если не поняли вопрос или нужно время подумать. Ещё раздел с типичными ловушками аббираторов и стратегиями ответов. Например, вопрос: хватит ли у вас уровень языка для работы в бухгалтерии? Ответ: мой уровень языка не идеален, я не носитель. В курсе 86 часов по бухгалтерии, которые помогут мне трудоустроиться с хорошим немецким, и я продолжаю учить язык. Такой ответ показывает мотивацию не только к бухгалтерии, но и к языку.'</t>
  </si>
  <si>
    <t>[00:08:00.360] – Продавец – Сегодня я отправлю вам на e-mail нашу памятку... Есть раздел «Фразы-спасатели» – фразы, которые помогут, если не поняли вопрос или нужно время подумать. Ещё раздел с типичными ловушками аббираторов и стратегиями ответов. Например...</t>
  </si>
  <si>
    <t>Менеджер сообщил о тренажёре и объяснил его назначение — поддержка в подготовке: 'дополнительно отправлю на e-mail и чат-бот нашей компании – тренажер, который задает вопросы оператором, работает в браузере, можно использовать памятку и тренироваться, чтобы чувствовать себя уверенно и произвести впечатление.'</t>
  </si>
  <si>
    <t>[00:08:00.360] – Продавец – дополнительно отправлю на e-mail и чат-бот нашей компании – тренажер, который задает вопросы оператором, работает в браузере, можно использовать памятку и тренироваться, чтобы чувствовать себя уверенно и произвести впечатление.</t>
  </si>
  <si>
    <t>Клиент переживает из-за первой встречи с бератором: '[00:00:51.520] – Клиент – Ну, как сказать, дело в том, что я тоже ее буду видеть в первый раз...'. Боится быть забытым системой: '[00:05:51.200] – Клиент – ...Почему по мне он никому не сказал, меня слегка подзабыли.' Есть сомнения по поводу немецкого языка: '[00:03:12.120] – Клиент – ...B2 в Германии немного другой, чем B1, другая структура и намного сложнее. Ставят ли цель выучить студенты язык на B2 или все-таки учить бухгалтерию и профессиональную терминологию?'. Проявляет непонимание по процессу: '[00:02:15.920] – Клиент – Ну, когда я была на курсах, там была встреча с представителем Jobcenter.'</t>
  </si>
  <si>
    <t>[00:00:51.520] – Клиент – Ну, как сказать, дело в том, что я тоже ее буду видеть в первый раз..., [00:03:12.120] – Клиент – ...B2 в Германии немного другой, чем B1, другая структура и намного сложнее..., [00:05:51.200] – Клиент – ...Почему по мне он никому не сказал, меня слегка подзабыли.</t>
  </si>
  <si>
    <t>Менеджер на все сомнения реагировал корректно, давал объяснения, снижал тревожность и поддерживал: пример — про уровень немецкого и страх перед термином: '[00:07:27.660] – Продавец – Важно понимать, что оператор – это не экзаменатор... даже если ваш немецкий не на уровне B2... Главное говорить уверенно, четко, пусть даже простыми фразами.', по поводу забытости: '[00:06:24.180] – Продавец – Ну хорошо, мы тогда сами напомним.' Это снижает тревожность клиента.</t>
  </si>
  <si>
    <t>[00:07:27.660] – Продавец – Важно понимать, что оператор – это не экзаменатор, он не ставит оценки вашему немецкому. Он хочет видеть вашу мотивацию и выбор, даже если ваш немецкий не на уровне B2, как он хотел бы...., [00:06:24.180] – Продавец – Ну хорошо, мы тогда сами напомним.</t>
  </si>
  <si>
    <t>Клиент задавал вопросы (например, про Lebenslauf, шаблоны писем, канал обучения и т.д.), и Менеджер дал на них подробные и корректные ответы. '[00:11:38.000] – Клиент – Может, у вас есть типовой Lebenslauf, резюме?', '[00:11:47.980] – Продавец – Вы имеете в виду мотивационное письмо?', '[00:10:47.920] – Клиент – Это Штернмастер обучения на немецком, да?', '[00:10:51.540] – Продавец – Обучение проходит на русском языке...'. Все вопросы были разобраны.</t>
  </si>
  <si>
    <t>[00:11:38.000] – Клиент – Может, у вас есть типовой Lebenslauf, резюме?, [00:11:47.980] – Продавец – Вы имеете в виду мотивационное письмо?, [00:10:47.920] – Клиент – Это Штернмастер обучения на немецком, да?, [00:10:51.540] – Продавец – Обучение проходит на русском языке, вся терминология – на немецком.</t>
  </si>
  <si>
    <t>Менеджер предложил созвониться повторно, назвал срок (31 число) и время (вечер), а также обозначил цель — обсуждение появившихся вопросов: '[00:10:17.400] – Продавец – ...если мы свяжемся 31-го числа, у вас появятся вопросы, памятку не найдете или по обучению вопросы будут, удобно принять звонок? Например, в это же время я могу связаться.'</t>
  </si>
  <si>
    <t>[00:10:17.400] – Продавец – ...если мы свяжемся 31-го числа, у вас появятся вопросы, памятку не найдете или по обучению вопросы будут, удобно принять звонок? Например, в это же время я могу связаться.</t>
  </si>
  <si>
    <t>Менеджер прямо сообщил о готовности поддерживать и о канале связи: '[00:10:35.760] – Продавец – Да, будний день. Отлично. Если возникнут вопросы – пишите в WhatsApp в чат Штернмастера.' Также несколько раз повторено — писать можно по любым вопросам.</t>
  </si>
  <si>
    <t>[00:10:35.760] – Продавец – Да, будний день. Отлично. Если возникнут вопросы – пишите в WhatsApp в чат Штернмастера., [00:26:13.080] – Продавец – Если у вас есть вопросы – пишите, для нас это важно и нужно составим письмо и подготовим текст.</t>
  </si>
  <si>
    <t>Менеджер проверил состояние клиента непосредственно: '[00:11:31.680] – Продавец – Любовь, как вы себя чувствуете после нашего разговора? Стало понятнее, чего ожидать на термине? Появилось больше уверенности?' Тем самым менеджер получил подтверждение, что Клиенту стало понятнее.</t>
  </si>
  <si>
    <t>[00:11:31.680] – Продавец – Любовь, как вы себя чувствуете после нашего разговора? Стало понятнее, чего ожидать на термине? Появилось больше уверенности?</t>
  </si>
  <si>
    <t>Менеджер детально объяснил, что дальше: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 Там будет встреча с оператором и те же вопросы: ...' Описаны этапы и стратегии действий после успешного прохождения.</t>
  </si>
  <si>
    <t>[00:17:36.820] – Продавец –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 Там будет встреча с оператором и те же вопросы: ваша мотивация, курс, почему бухгалтерия, куда пойдёте работать, немецкий язык.</t>
  </si>
  <si>
    <t>Менеджер объяснил: при отказе нужно узнать причину и запросить повторный термин: 'Если оператор не одобрит финансирование, во время термина нужно выяснить причину и спросить, что нужно улучшить – язык, образование, опыт. Важно уйти с полным пониманием решения. Если откажут, договоритесь о повторном термине через 2 недели, поработайте над откликами на вакансии и покажите оператору успехи.' Всё изложено по шагам.</t>
  </si>
  <si>
    <t>[00:17:36.820] – Продавец – Если оператор не одобрит финансирование, во время термина нужно выяснить причину и спросить, что нужно улучшить – язык, образование, опыт. Важно уйти с полным пониманием решения. Если откажут, договоритесь о повторном термине через 2 недели, поработайте над откликами на вакансии и покажите оператору успехи.</t>
  </si>
  <si>
    <t>Менеджер неоднократно подчеркнул наличие поддержки на всех этапах, включая после термина: '[00:24:56.400]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 если возникнут вопросы – пишите в WhatsApp. По письму тоже напишите, что именно хотите, мы составим.'</t>
  </si>
  <si>
    <t>[00:24:56.400]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 если возникнут вопросы – пишите в WhatsApp. По письму тоже напишите, что именно хотите, мы составим.</t>
  </si>
  <si>
    <t>Продавец регулярно обращался к клиенту по имени (минимум 3 раза), использовал тёплые и уважительные формулировки, был участлив и подстраивал стиль под клиента: 'Любовь, добрый вечер...', 'Любовь, как вы себя чувствуете...', 'Поняла вас, ...', 'Спасибо', 'До свидания.' Общая тональность — мягкая, диалоговая и располагающая.</t>
  </si>
  <si>
    <t>[00:00:01.550] – Продавец – Алло, Любовь, добрый вечер..., [00:06:24.180] – Продавец – Ну хорошо, мы тогда сами напомним., [00:11:31.680] – Продавец – Любовь, как вы себя чувствуете после нашего разговора?, [00:27:19.080] – Продавец – Тогда доброго вечера, приятно было познакомиться. До свидания.</t>
  </si>
  <si>
    <t>Продавец поддерживал контакт с клиентом фразами «угу», «поняла», перефразировал сложности клиента, подтверждал, что услышал и отвечал прямо на вопросы, повторял суть проблем: '[00:07:08.000] – Продавец – Конечно понимать профессиональный язык.', '[00:11:58.560] – Продавец – BWR пишется персонально на каждого работодателя.', '[00:12:29.180] – Продавец – Поняла вас, у вас есть мотивационное письмо, которое мы отправляли...' Элементы активного слушания налицо.</t>
  </si>
  <si>
    <t>[00:07:08.000] – Продавец – Конечно понимать профессиональный язык., [00:12:29.180] – Продавец – Поняла вас, у вас есть мотивационное письмо, которое мы отправляли...</t>
  </si>
  <si>
    <t>Продавец не допустил критических ошибок с точки зрения компании: не было негативных высказываний о курсе или компании, не отговаривал клиента. Разговор завершился конкретной договорённостью о следующем контакте и обещанием поддержки — '[00:24:56.400] – Продавец – Мы вас на всех этапах поддерживаем... Хорошо, тогда остаёмся на связи 31 числа...'.</t>
  </si>
  <si>
    <t>[00:24:56.400] – Продавец – Мы вас на всех этапах поддерживаем... Хорошо, тогда остаёмся на связи 31 числа, вечером отправлю информацию, если возникнут вопросы – пишите в WhatsApp.</t>
  </si>
  <si>
    <t>Все данные были достоверными, ответы доброжелательными, не было ложной информации по программе, сертификату, лицензии и т.п. Критических ошибок с точки зрения клиента не зафиксировано.</t>
  </si>
  <si>
    <t>[00:10:51.540] – Продавец – Обучение проходит на русском языке, вся терминология – на немецком. Вся программа построена на немецком, объяснение на русском. В курсе 86 часов по фазной бухгалтерии, все программы на немецком, нужна терминология, бухгалтерский немецкий, специализированный.</t>
  </si>
  <si>
    <t>Не было нарушений законодательства: не разглашались внутренние детали Sternmeister, не давались гарантии трудоустройства, не озвучивались ложные сведения о лицензии AZAV. Все формулировки выдержаны в рамках закона.</t>
  </si>
  <si>
    <t>[00:17:36.820] – Продавец –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t>
  </si>
  <si>
    <t>A) Продавец начал с приветствия, представился, поздравил клиента с назначенным термином и объяснил формат разговора (короткая подготовка перед встречей). Затем уточнил эмоциональное состояние клиента и возможные волнения. После этого дал подробное описание предстоящей встречи с бератором, объяснил его роль и привёл типичные вопросы. Далее подробно рассказал, как будет проходить процесс, снизил тревожность, сообщил об отправке памятки и тренажёра, объяснил их назначение. Обсуждал мотивацию, подготовку документов, сопровождение после термина. Договорился о следующем контакте и открыл канал связи. B) Особенности: чёткое структурирование разговора, детальная проработка этапов и личная поддержка, повторные предложения обратиться за помощью. C) Клиент реагировал заинтересованно, задавал вопросы, соглашался, просил дополнительные материалы, высказывал страхи и получал поддержку. D) Не сработавших элементов не выявлено — Клиент не ушёл в сомнения, негативных пауз не было.</t>
  </si>
  <si>
    <t>[00:00:01.550] – Продавец – Алло, Любовь, добрый вечер, здравствуйте., [00:00:06.260]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 [00:06:58.840] – Продавец – Оператор – это ваш консультант в Jobcenter. Его задача – убедиться...</t>
  </si>
  <si>
    <t>A) Разговор завершился фиксированием следующего шага (контакт 31 числа). Отказов или сомнений на этапе закрытия не было. B) Клиент в завершающей части сказал: 'Хорошо, спасибо.', 'Хорошо, тогда остаёмся на связи 31 числа, вечером отправлю информацию…' C) Продавец правильно закрепил следующий шаг, повторил открытый канал связи и предложил помощь по письму. Ошибок не выявлено. D) Для усиления результата — можно было бы спросить прямо, готова ли Клиент к отправке документов заранее или есть ли что-то, что особенно беспокоит перед следующим шагом.</t>
  </si>
  <si>
    <t>A) Звонок посвящён первичной подготовке клиента (Любовь) к встрече с бератором Jobcenter. Обсуждены вопросы оформления документов, этапы процесса от Jobcenter к Agentur für Arbeit, ключевые вопросы бератора, подготовка мотивации, сопровождение, работа с сомнениями по немецкому языку и резюме, программа обучения Sternmeister, памятка и тренажёр.
B) Реакция клиента в основном заинтересованная, местами тревожная, но поддержка менеджера снижала страхи. Клиент несколько раз благодарил, проявлял инициативу, высказывал сомнения по языку и процессу, активно задавал вопросы.
C) Зафиксирована договорённость о следующем контакте (созвон 31 числа, помощь с письмом), открыт канал связи (WhatsApp). Менеджер оперативно реагировал на возникающие вопросы, дал обещание по отправке памятки и тренажёра, а также сопровождение на всех этапах.</t>
  </si>
  <si>
    <t>[00:24:56.400]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t>
  </si>
  <si>
    <t>1) В конце разговора стоило чуть подробнее обозначить преимущества завершения курса Sternmeister (акцентировать UTP/выгоду для клиента). Контекст: Клиент проявлял желание узнать про практические результаты ('Помогаете вообще с трудоустройством?') — здесь можно было чуть подробнее раскрыть сильные стороны карьерного центра и предыдущих кейсов.
2) Уточнить финальные страхи или потребности клиента на этапе закрытия (например: 'Есть ли ещё что-то, что вызывает сомнение или хочется проработать до следующего контакта?'). Ожидаемый эффект — снижение остаточного тревожного фона у клиента.
3) Было бы полезно прозрачно разъяснить точную структуру и длительность программы Sternmeister, чтобы закрыть возможные вопросы по формату ('Обучение проходит на русском языке, вся терминология – на немецком.' — стоило уточнить количество часов, формат, расписание). Это уменьшило бы будущие возражения. Ожидаемый эффект — клиент видит прозрачность и профессионализм компании.</t>
  </si>
  <si>
    <t>[00:16:19.340] – Клиент – Помогаете вообще с трудоустройством?, [00:10:51.540] – Продавец – Обучение проходит на русском языке, вся терминология – на немецком.</t>
  </si>
  <si>
    <t>1) Снижение тревожности клиента ('В любом случае, переживать по поводу термина данного эксперимента это абсолютно нормально...') — контекст: клиент сомневался и волновался. Работает как массовая техника — нормализация чувств, снижение стресса.
2) Отзеркаливание и эмпатия ('Поняла вас, у вас есть мотивационное письмо...' и 'Ну хорошо, мы тогда сами напомним.') — это демонстрирует внимательность, снижает тревожность. Массовая техника — активное слушание.
3) Пошаговые инструкции ('Если оператор не одобрит финансирование, ... договоритесь о повторном термине через 2 недели, ...') — чёткие алгоритмы действий дают клиенту ощущение контроля. Массовая техника — структурированная консультация по этапам процесса.</t>
  </si>
  <si>
    <t>[00:01:33.920] – Продавец – В любом случае, переживать по поводу термина данного эксперимента это абсолютно нормально..., [00:12:29.180] – Продавец – Поняла вас, у вас есть мотивационное письмо..., [00:17:36.820] – Продавец – Если оператор не одобрит финансирование, во время термина нужно выяснить причину...</t>
  </si>
  <si>
    <t>А)​ Имя клиента — Любовь. Женщина, ориентировочно средний возраст (судя по стилю общения и запросам). По психологическому портрету — осторожная, вдумчивая, склонна к самоанализу, проявляет инициативу (многократно задаёт вопросы, просит о помощи), но склонна к тревожности и неуверенности ('Страх, что забудут'; 'Немецкий B2 — намного сложнее'; 'Скептическое отношение оператора').
Б) Цели — найти работу по специальности (бухгалтерия) через Weiterbildung по линии Jobcenter, получить надёжное признание компетенций и возможность дальнейшего трудоустройства. Приоритет — понятный и быстрый выход на работу, официальное признание квалификации, снижение несправедливого отношения (боится быть забыта/отказана). Боли: сложности с процессами Jobcenter, страх отказа, страх недостаточного немецкого, желание участвовать в понятном и честном процессе.
B) Для маркетинга — важны акценты на поддержке на каждом этапе (снятие тревожности), карьерных кейсах выпускников, подробности о поддержке с документами и шаблонах. Фразы, связанные с 'устраивать на работу', 'сопровождение до конца', 'индивидуальное сопровождение по Jobcenter', повысили бы эффективность. Можно масштабировать на клиентов второго эшелона рынка — с типичными страхами и неуверенностью.</t>
  </si>
  <si>
    <t>[00:05:51.200] – Клиент – ...Почему по мне он никому не сказал, меня слегка подзабыли., [00:03:12.120] – Клиент – ...B2 в Германии немного другой, чем B1, другая структура и намного сложнее., [00:16:19.340] – Клиент – Помогаете вообще с трудоустройством?</t>
  </si>
  <si>
    <t>Разговор был полноценным: участники попрощались, диалог завершился на естественной позитивной ноте: 'Тогда доброго вечера, приятно было познакомиться. До свидания.' Не было технических сбоёв или неожиданных обрывов.</t>
  </si>
  <si>
    <t>[00:27:19.080] – Продавец – Тогда доброго вечера, приятно было познакомиться. До свидания.</t>
  </si>
  <si>
    <t>Звонок однозначно соответствует этапу первого контакта: Менеджер поздравляет с назначенным термином, говорит, что будет на связи до самого дня термина, впервые объясняет, как проходит встреча с бератером, впервые отправляет памятку и тренажёр, договаривается о следующем контакте. Все признаки первого контакта налицо.</t>
  </si>
  <si>
    <t>[00:00:06.260] – Продавец – Поздравляю вас с назначенным термином... обсудили дальнейшие шаги перед термином., [00:08:00.360] – Продавец – Сегодня я отправлю вам на e-mail нашу памятку..., [00:24:56.400] – Продавец – Мы вас на всех этапах поддерживаем, потому что с этим тяжело справляться одному. Хорошо, тогда остаёмся на связи 31 числа...</t>
  </si>
  <si>
    <t>D</t>
  </si>
  <si>
    <t>173843437_1892091979_f14a28</t>
  </si>
  <si>
    <t>https://docs.google.com/document/d/1jtjS7YuDKfJsVs0Y1Pk33ZMa_TROAlJnSEl_7zuat5k/edit?usp=drivesdk</t>
  </si>
  <si>
    <t>2026-03-27</t>
  </si>
  <si>
    <t>1387</t>
  </si>
  <si>
    <t>173843437_1892091979</t>
  </si>
  <si>
    <t>+491606288175, Статус: Разговор состоялся</t>
  </si>
  <si>
    <t>17:12:52+01:00</t>
  </si>
  <si>
    <t>19837970</t>
  </si>
  <si>
    <t>Zinaida</t>
  </si>
  <si>
    <t>2026-03-27T15:03:24+01:00</t>
  </si>
  <si>
    <t>18608750</t>
  </si>
  <si>
    <t>https://sternmeister.kommo.com/leads/detail/18608750</t>
  </si>
  <si>
    <t>Менеджер корректно поприветствовал клиента, представился по имени и озвучил компанию: 'Инна, добрый вечер. Здравствуйте. Кристина, компания Штарммастеров. Вам удобно сейчас что-то говорить?'. Поприветствовал клиента лично и презентовал организацию, что соответствует критериям.</t>
  </si>
  <si>
    <t>[00:00:02.66] – Продавец – Инна, добрый вечер. Здравствуйте. Кристина, компания Штарммастеров. Вам удобно сейчас что-то говорить? Скажите.</t>
  </si>
  <si>
    <t>Менеджер обозначила цель звонка и спросила, удобно ли говорить: 'Вам удобно сейчас что-то говорить?', 'Моя задача помочь вам подготовиться, ответить на все вопросы и сделать так, чтобы вы пришли на встречу с бератором спокойно и, соответственно, уверенно. Ну и со всеми документами.' О длительности разговора не сказала, но цель и формат обозначены четко.</t>
  </si>
  <si>
    <t>[00:00:02.66] – Продавец – Вам удобно сейчас что-то говорить?, [00:00:27.64] – Продавец – В первую очередь хочу вас поздравить с назначенным термином. Я буду с вами на связи до самого дня термина. Моя задача помочь вам подготовиться, ответить на все вопросы и сделать так, чтобы вы пришли на встречу с бератором спокойно и, соответственно, уверенно. Ну и со всеми документами.</t>
  </si>
  <si>
    <t>Менеджер прямо спросила о самочувствии и волнении: 'Подскажите, пожалуйста, Зинаида, как себя чувствуете? Есть ли волнение по поводу предстоящего термина?' Корректно уточнила эмоциональное состояние клиента.</t>
  </si>
  <si>
    <t>[00:00:27.64] – Продавец – Подскажите, пожалуйста, Зинаида, как себя чувствуете? Есть ли волнение по поводу предстоящего термина?</t>
  </si>
  <si>
    <t>Клиент озвучил волнение, менеджер его поддержала, подчеркнув, что волнение нормально: 'В целом переживать перед регистратором, да, перед термином, это абсолютно нормально. Плюс получение гудшайна, это в целом серьезный процесс. Ну, практически все наши студенты переживали перед термином. Хочу вас сразу успокоить, мы готовим к таким терминам каждый день.'</t>
  </si>
  <si>
    <t>[00:00:55.30] – Клиент – Если честно, волнение, по-моему, всегда здесь присутствует., [00:04:43.10] – Продавец – В целом переживать перед регистратором, да, перед термином, это абсолютно нормально. Плюс получение гудшайна, это в целом серьезный процесс. Ну, практически все наши студенты переживали перед термином. Хочу вас сразу успокоить, мы готовим к таким терминам каждый день.</t>
  </si>
  <si>
    <t>Менеджер объяснила, что бератор не экзаменатор, и цель встречи: 'Да, все верно. Здесь тоже важно еще понимать, что бератор не экзаменатор, не ставит оценок за немецкий язык, он хочет видеть вашу именно мотивацию и осознанную работу.'</t>
  </si>
  <si>
    <t>[00:04:43.10] – Продавец – Да, все верно. Здесь тоже важно еще понимать, что бератор не экзаменатор, не ставит оценок за немецкий язык, он хочет видеть вашу именно мотивацию и осознанную работу.</t>
  </si>
  <si>
    <t>Менеджер не раскрыл примеры в прямой речи, но указала, что даст памятку с частыми вопросами и прямо объяснила, что входит: 'В нем собрано 19 самых частых вопросов администратора с готовыми вариантами ответов прямо на немецком языке, с транскрипцией, переводом на русский.'</t>
  </si>
  <si>
    <t>[00:05:37.94] – Продавец – Мы тогда сами давайте готовиться к термину именно в два этапа. В первую очередь, чтобы вы могли начать готовиться уже сегодня, я прямо сейчас отправлю вам нашу специальную памятку, называется «Подготовка к термину». Там документ, который мы разработали специально для наших клиентов. В нем собрано 19 самых частых вопросов администратора с готовыми вариантами ответов прямо на немецком языке, с транскрипцией, переводом на русский.</t>
  </si>
  <si>
    <t>Менеджер объяснил, что встреча — это не экзамен, важна мотивация: 'бератор не экзаменатор, не ставит оценок за немецкий язык, он хочет видеть вашу именно мотивацию и осознанную работу.' Также добавил: 'мы готовим к терминам каждый день... Вы будете не одна, мы проведем вас через весь процесс и поможем подготовиться.'</t>
  </si>
  <si>
    <t>[00:04:43.10] – Продавец – ...бератор не экзаменатор, не ставит оценок за немецкий язык, он хочет видеть вашу именно мотивацию и осознанную работу., [00:04:43.10] – Продавец – ...мы готовим к таким терминам каждый день. У нас накоплен огромный опыт подготовки к терминам. Вы будете не одна, мы проведем вас через весь процесс и поможем подготовиться...</t>
  </si>
  <si>
    <t>Менеджер сообщил, что отправит памятку и обозначил канал: 'я прямо сейчас отправлю вам нашу специальную памятку, называется «Подготовка к термину».' Также согласовал, что отправит информацию в чат WhatsApp: 'Это вот где вы как раз с моей коллегой переписывались по поводу обучения. Я на себя чат перевела. ... Сейчас вам напишу.'</t>
  </si>
  <si>
    <t>[00:05:37.94] – Продавец – я прямо сейчас отправлю вам нашу специальную памятку, называется «Подготовка к термину». ... [00:22:21.84] – Продавец – Да, конечно. Сейчас вам напишу.</t>
  </si>
  <si>
    <t>Менеджер подробно перечислил содержание памятки и ее пользу: 'В нем собрано 19 самых частых вопросов администратора с готовыми вариантами ответов прямо на немецком языке, с транскрипцией, переводом на русский. Есть в этой же памятке также раздел фразы-спасатели... Еще один очень важный раздел – это типичные ловушки администратора с описанием каверзных вопросов, которые администраторы иногда задают. И правильные стратегии ответа.'</t>
  </si>
  <si>
    <t>[00:05:37.94] – Продавец – В нем собрано 19 самых частых вопросов администратора с готовыми вариантами ответов прямо на немецком языке, с транскрипцией, переводом на русский. Есть в этой же памятке также раздел фразы-спасатели. ... Еще один очень важный раздел – это типичные ловушки администратора с описанием каверзных вопросов, которые администраторы иногда задают. И правильные стратегии ответа.</t>
  </si>
  <si>
    <t>Менеджер озвучил отправку дополнительного тренажёра: 'Дополнительно еще для самостоятельной подготовки я вам отправлю наш GPT-EI чат-бот. Этот бот открывается прямо в браузере, задает вопросы от лица бератора. И ему можно прямо по памятке ориентироваться на свой словарный запас, на логику памятки, то есть отвечать ему про работу и диалог.'</t>
  </si>
  <si>
    <t>[00:06:22.00] – Продавец – Дополнительно еще для самостоятельной подготовки я вам отправлю наш GPT-EI чат-бот. Этот бот открывается прямо в браузере, задает вопросы от лица бератора.</t>
  </si>
  <si>
    <t>Возражения и сомнения клиента включают: Страх перед термином ('волнение, по-моему, всегда...'), Страх отказа в финансировании ('не думаю, что мой оператор вообще будет на такое согласен', 'очень отказывают людям в этих...'), Низкий уровень немецкого ('немецкий слетел полностью'), Недостаточная подготовка/ Надо решить другие вопросы ('несколько вопросов нужно решить'), Страх физической нагрузки и здоровья ('я боюсь за свое здоровье'), Уверенность в отказе ('им просто в лицо сказали, что мы ждем, когда вы отсюда уедете'), Сложность с бератором ('бератор очень сложная'), Непонимание процессов Jobcenter ('они меня скорее отправят все равно куда-то работать', 'мне кажется, что джоб-центр у вас какой-то такой, что может быть его ограничили при финансировании?').</t>
  </si>
  <si>
    <t>[00:00:55.30] – Клиент – Если честно, волнение, по-моему, всегда здесь присутствует., [00:01:01.10] – Клиент – я не думаю, что мой оператор вообще будет на такое согласен., [00:07:42.64] – Клиент – потому что сейчас они вообще здесь, у нас наш джоб-центр. Очень-очень отказывают людям в этих..., [00:14:47.84] – Клиент – ...за два года у меня немецкий слетел полностью..., [00:05:03.64] – Клиент – ...бератор очень сложная, девочка молодая, но как-то совершенно не понимаю еще., [00:15:02.36] – Клиент – ...я боюсь за свое здоровье...., [00:08:55.00] – Клиент – ...мы ждем, когда вы отсюда уедете. Все.</t>
  </si>
  <si>
    <t>Возражения клиента (страх, сомнения в финансировании, сложности с бератором, состояние здоровья, заботы о детях) были услышаны и проработаны. Менеджер либо поддерживал и развёрнуто отвечал ('...переживать перед регистратором — это абсолютно нормально...', '... если по каким-либо причинам бератор не одобрит финансирование нашего курса обучения, то во время термина нужно сразу выяснить причину и спросить...'), либо давал советы по аргументации, вариантах развития и поддержал в вопросе семьи.</t>
  </si>
  <si>
    <t>[00:04:43.10] – Продавец – ...Хочу вас сразу успокоить, мы готовим к таким терминам каждый день., [00:11:03.18] – Продавец – Ну хорошо, мы будем пытаться, потому что у вас три ребенка, получается, надо вам реализовать себя. И в целом, если по каким-либо причинам бератор не одобрит финансирование нашего курса обучения, то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</si>
  <si>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Клиент задавал вопросы: о формате курсов, о возможности отправки документации, о структуре обучения в августе (есть ли каникулы), о чате связи. Менеджер отвечал на вопросы развернуто, либо сразу, либо чуть позднее в разговоре.</t>
  </si>
  <si>
    <t>[00:15:20.00] – Клиент – Я еще хотела уточнить, если, допустим, начинается учеба, я так понимаю, что это без каникул, так скажем, в августе месяце?, [00:16:06.96] – Продавец – Ну да, нет, там получается будет, по-моему, неделя каникул в августе месяце должна быть..., [00:22:02.00] – Клиент – Это на вот этот номер?, [00:22:04.98] – Продавец – Это вот где вы как раз с моей коллегой переписывались по поводу обучения...</t>
  </si>
  <si>
    <t>Менеджер согласовал следующий контакт: 'С вами я свяжусь первого числа, после двух часов. Если будут у вас вопросы, мы их с вами обсудим по поводу подготовки.' Конкретный срок и цель созвона обозначены.</t>
  </si>
  <si>
    <t>[00:20:27.78] – Продавец – Хорошо, я вам тогда информацию отправлю по подготовке к терминам. С вами я свяжусь первого числа, после двух часов.</t>
  </si>
  <si>
    <t>Менеджер четко сообщил о поддержке и готовности отвечать на вопросы: 'Если появляются вопросы, обязательно пишите в чат. В WhatsApp-чате, и я с вами на связи отвечу на все вопросы.' Открыт канал коммуникации и повторно подтверждена поддержка.</t>
  </si>
  <si>
    <t>[00:21:36.84] – Продавец – Да, поэтому попробуем. Я сейчас информацию отправлю, подготовку к термину, и уже потихонечку будем готовиться, а там уже передам нашему специалисту, чтобы она вас уже полностью перед термином подготовила. Хорошо. Если появляются вопросы, обязательно пишите в чат. В WhatsApp-чате, и я с вами на связи отвечу на все вопросы.</t>
  </si>
  <si>
    <t>Менеджер не уточнял у клиента, стало ли тому понятнее или уверенность повысилась после звонка. Не было прямого или косвенного вопроса об изменении состояния после обсуждения.</t>
  </si>
  <si>
    <t>Менеджер не озвучил, что происходит после успешного прохождения термина, не рассказал про передачу документов или дальнейшие шаги. Обсуждались действия только до и в момент термина.</t>
  </si>
  <si>
    <t>Менеджер объяснил, что делать при отказе в финансировании: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</si>
  <si>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[00:11:03.18] – Продавец – если по каким-либо причинам бератор не одобрит финансирование нашего курса обучения, то во время термина нужно сразу выяснить причину и спросить, как он видит ваше развитие и чего, по его мнению, вам не хватает, чтобы получить финансирование.</t>
  </si>
  <si>
    <t>Менеджер не озвучил, что свяжется с клиентом именно после термина и поможет с дальнейшими шагами. Было обещание созвониться до термина для подготовки, но не после.</t>
  </si>
  <si>
    <t>Менеджер использовала уважительное, поддерживающее и корректное общение, благодарила и использовала вежливые обороты: 'прошу прощения', 'я вас поняла', 'пожалуйста', 'Спасибо большое', несколько раз обращалась по имени. Эмоциональный фон доброжелательный и поддерживающий.</t>
  </si>
  <si>
    <t>[00:00:02.66] – Продавец – Инна, добрый вечер..., [00:05:37.94] – Продавец – Хорошо, я вас поняла..., [00:22:41.30] – Клиент – Спасибо большое., [00:00:13.56] – Продавец – Прошу прощения..., [00:21:36.84] – Продавец – ...обязательно пишите в чат. В WhatsApp-чате, и я с вами на связи отвечу на все вопросы.</t>
  </si>
  <si>
    <t>Менеджер отражал высказывания клиента ('я вас поняла'), поддерживал контакт и реакцию на комментарии ('я вас поняла, значит, нужно будет с аргументацией поработать', 'я вас поняла, хорошо', 'Поняла, про что вы говорите. Да-да-да, поняла'). Часто подтверждал понимание нюансов ситуации клиента.</t>
  </si>
  <si>
    <t>[00:05:37.94] – Продавец – Хорошо, я вас поняла, значит, нужно будет с аргументацией поработать., [00:13:59.96] – Продавец – Я поняла, поняла. Поняла, про что вы говорите. Да-да-да, поняла., [00:16:36.54] – Продавец – Катастрофично, конечно, когда все на голове., [00:16:06.96] – Продавец – Ну да, нет, там получается будет, по-моему, неделя каникул в августе месяце должна быть.</t>
  </si>
  <si>
    <t>Критических ошибок не выявлено. Менеджер не высказывался негативно о компании, не дезинформировал по сертификатам или лицензии, не сливал клиента без шага. Было обозначено дальнейшее взаимодействие и предложена поддержка.</t>
  </si>
  <si>
    <t>Ошибок, которые могли бы нарушить доверие клиента, не обнаружено. Менеджер держала уважительную позицию, давала корректные ответы, отношение клиента осталось доброжелательным.</t>
  </si>
  <si>
    <t>Критических юридических ошибок не обнаружено. Нарушений норм B2C-коммуникаций и законодательства Германии не было. Обещаний трудоустройства, разглашения конфиденциальной информации или ложных комментариев относительно лицензии не допущено.</t>
  </si>
  <si>
    <t>А) Скрипт: В начале приветствие, представление, выяснение, удобно ли говорить, поздравление с термином, уточнение о состоянии и волнении, сбор информации о ситуации клиента, подчеркивание поддержки, объяснение сути встречи с бератором, предложение памятки и тренажёра, обсуждение типичных вопросов и стратегии на случай отказа, договоренность о следующем контакте.
Б) Особенность: Менеджер очень гибко переходила между поддержкой, выяснением деталей и аргументацией. Сильнее всего упор делала на сопровождении и ощущении "вы не одни". 
В) Заинтересованность клиента проявилась в ряде уточняющих вопросов, поддержке коммуникации, желании получить чёткие инструкции и материалы.
Г) Клиент остался с сомнениями из-за внешних факторов, но по части программы согласен и готов к подготовке.</t>
  </si>
  <si>
    <t>[00:00:02.66] – Продавец – Инна, добрый вечер. Здравствуйте. Кристина, компания Штарммастеров., [00:00:27.64] – Продавец – В первую очередь хочу вас поздравить с назначенным термином. Я буду с вами на связи до самого дня термина., [00:04:43.10] – Продавец – ...бератор не экзаменатор, не ставит оценок за немецкий язык, он хочет видеть вашу именно мотивацию и осознанную работу., [00:05:37.94] – Продавец – ...прямо сейчас отправлю вам нашу специальную памятку..., [00:06:22.00] – Продавец – ...я вам отправлю наш GPT-EI чат-бот...., [00:20:27.78] – Продавец –...я вам тогда информацию отправлю по подготовке к терминам. С вами я свяжусь первого числа, после двух часов.</t>
  </si>
  <si>
    <t>А) Разговор завершился договоренностью о следующем шаге: менеджер пообещал связаться в конкретное время ('С вами я свяжусь первого числа, после двух часов'). 
Б) Клиент согласился, поблагодарил, не прозвучало ни отказа, ни отложения решения. 
В) Менеджер зафиксировал следующий шаг и был поддерживающим до конца. 
Г) Для усиления можно было бы добавить короткое резюме договоренностей и повторно подчеркнуть пользу курса.</t>
  </si>
  <si>
    <t>[00:20:27.78] – Продавец – ...С вами я свяжусь первого числа, после двух часов., [00:22:41.30] – Клиент – Спасибо большое.</t>
  </si>
  <si>
    <t>А) В звонке обсуждали: подготовку к термину в Jobcenter, эмоциональное состояние клиента, сложности и страхи, индивидуальные обстоятельства (дети, образование, оператор Jobcenter), формат встречи с бератором, содержание памятки, аргументацию на встрече, технику вопросов, инструкцию в случае отказа и режим сопровождения. Презентация курса как таковая не была ключевой, но сопровождение и поддержка — да. 
Б) Клиент проявил обеспокоенность, делился страхами и сомнениями, активно уточнял нюансы, выразил благодарность за поддержку. Интерес был мягко положительным. 
В) Договорённость зафиксирована: менеджер отправляет памятку и тренажёр, в чатах готовы сопровождать, следующий контакт — после изучения памятки в конкретное время. Оформление онлайн-записи не обсуждалось в момент звонка.</t>
  </si>
  <si>
    <t>1. Не был задан вопрос про уровень уверенности и понятности после объяснений.
Контекст: после блока инструкций не уточнил, стало ли клиенту спокойнее — это могло бы повысить релаксацию и усилить доверие. Как следовало: 'Скажите, стало ли вам понятнее, что вас ждёт на встрече, и появилась ли уверенность?'.
Ожидаемый эффект: клиенту проще договариваться о следующих шагах.
2. Не разъяснён процесс после успешного прохождения термина.
Контекст: не объяснил, что будет после успешного финанса (следующий шаг, документы, дальнейшая поддержка). Как следовало: 'После того, как вы пройдёте термин, мы поможем вам подготовить документы и подскажем, как двигаться дальше по профессии.'
Ожидаемый эффект: больше осознанности, меньше тревоги.
3. Не обозначил чётко дальнейшее сопровождение именно после термина.
Контекст: фокус на подготовке, а на сопровождении после — нет. Как следовало: 'Я буду с вами на связи и после термина, помогу с дальнейшими вопросами.'
Ожидаемый эффект: клиент меньше боится 'потеряться' на пути.</t>
  </si>
  <si>
    <t>1. Техника нормализации и поддержки страхов
Фраза: 'Это абсолютно нормально', 'мы готовим к таким терминам каждый день.'
Контекст: клиент волновался. Почему сработало: даёт ощущение, что его опыт типичен, снимает тревожность. Техника: storytelling, рефрейминг. Тип — массовая техника.
2. Детальная презентация памятки и инструментов
Фраза: 'В нем собрано 19 самых частых вопросов администратора с готовыми вариантами ответов прямо на немецком языке...' и далее по структуре памятки.
Контекст: после вопросов клиента о подготовке. Почему сработало: снижает страх неизвестности, даёт клиенту инструмент контроля. Техника: детализация, продуктовый сторителлинг. Тип — массовая техника.
3. Индивидуальный подход и отзеркаливание ситуации
Фраза: 'Я вас поняла, значит, нужно будет с аргументацией поработать. ... Попробуем выстроить аргументацию.'
Контекст: когда клиент жалуется на жёсткость бератора или свою ситуацию. Почему сработало: создаётся ощущение партнерства и индивидуального подхода. Техника: активное слушание, отзеркаливание. Тип — массовая, рекомендуема к масштабированию.</t>
  </si>
  <si>
    <t>А) Психологический и демографический портрет:
Имя — Инна или Зинаида (менеджер обращался по разному; вероятно, Инна). Женщина, трое детей, проживает в Германии (Бавария). Проявляет высокую тревожность, неконфликтная, открыто делится страхами, ищет поддержку, склонна к рассуждениям 'за' и 'против'. Самостоятельна в вопросах — уточняет, анализирует ситуации по опыту знакомых, не боится озвучивать трудности (образование, работа, немецкий язык, здоровье, дети). Темперамент — тревожно-мыслящий, склонен к опасениям и поиску гарантированной поддержки.
Б) Цели и приоритеты:
Стремится к стабильности и возможности реализоваться профессионально, при этом важна совместимость с семейными обязанностями. Сильно боится отказа, бюрократии, дискриминации, потери времени и сил. Очень волнуется по поводу языка и недостатка поддержки/понимания со стороны чиновников. Ожидания: получить реальный шанс пройти обучение или переквалификацию, не потерять время зря, поддержка со стороны обучающей компании. Мотивация — желание работать в более квалифицированной (профессии бухгалтера) и не физически сложной работе, быть реализованной в Германии. Цитаты: 'я бы не ходила, если бы был другой выбор', 'страх отказа', 'где поддержка'.
В) Доп. характеристики и предложения:
Для маркетинга — ценятся сопровождение, поддержка после термина, простые и понятные инструменты подготовки (памятки, чат-боты). Сильнее всего сработает УТП: 'Мы поможем не только подготовиться к собеседованию, но и сопровождать после', 'индивидуальные разборы аргументации', 'рассказываем, как работать с трудными бераторами'. Для сегмента работают инструменты снятия страхов, кейсы успеха похожих женщин. Можно упаковать продукт под нишу многодетных/женщин без поддержки, предложить 'сообщество выпускников', 'ассистирование при обращениях в Jobcenter', бонусом — максимум инструкций на русском, персональный куратор.</t>
  </si>
  <si>
    <t>Разговор завершился логично: стороны попрощались, обменялись финальными фразами, обсуждение было завершено плавно и с благодарностью.</t>
  </si>
  <si>
    <t>[00:22:41.30] – Клиент – Спасибо большое., [00:22:43.92] – Продавец – До свидания.</t>
  </si>
  <si>
    <t>Звонок — первый контакт по сопровождению: звучит поздравление с назначением термина, менеджер объясняет цель звонка как подготовку к встрече, впервые даёт памятку и чат-бот для подготовки, согласует дальнейшее сопровождение и следующий контакт. Не было проверки выполнения домашних заданий или финального напутствия — это не финальный и не промежуточный звонок.</t>
  </si>
  <si>
    <t>[00:00:27.64] – Продавец – В первую очередь хочу вас поздравить с назначенным термином. Я буду с вами на связи до самого дня термина. Моя задача помочь вам подготовиться, ответить на все вопросы и сделать так, чтобы вы пришли на встречу с бератором спокойно и, соответственно, уверенно., [00:05:37.94] – Продавец – ...я прямо сейчас отправлю вам нашу специальную памятку, называется «Подготовка к термину». Там документ, который мы разработали специально для наших клиентов.</t>
  </si>
  <si>
    <t>173133879_1891955117_b563f1</t>
  </si>
  <si>
    <t>https://docs.google.com/document/d/1GSNp7oYDpWR5SQzvEG02aqzi5El4rLPmLTXG-QYb2Dk/edit?usp=drivesdk</t>
  </si>
  <si>
    <t>619</t>
  </si>
  <si>
    <t>173133879_1891955117</t>
  </si>
  <si>
    <t>+380678110859, Статус: Разговор состоялся</t>
  </si>
  <si>
    <t>09:42:30+01:00</t>
  </si>
  <si>
    <t>21453356</t>
  </si>
  <si>
    <t>Svitlana</t>
  </si>
  <si>
    <t>2026-03-27T09:30:07+01:00</t>
  </si>
  <si>
    <t>18605498</t>
  </si>
  <si>
    <t>https://sternmeister.kommo.com/leads/detail/18605498</t>
  </si>
  <si>
    <t>Менеджер корректно поприветствовал клиента, представился и назвал компанию. Это видно из того, что менеджер начал разговор с приветствия, назвал своё имя, должность и компанию, от которой звонит. Рекомендация: продолжать использовать полное приветствие с указанием компании и своей роли, это повышает доверие клиента.</t>
  </si>
  <si>
    <t>[00:00:02.00] – Продавец – Светлана, добрый день. Алло, да, добрый день. Меня зовут Кристина, менеджер сопровождения компании «Штерммастер».</t>
  </si>
  <si>
    <t>Менеджер обозначил цель звонка (обсудить дальнейшие шаги перед термином), упомянул примерную длительность разговора (буквально минут 10) и уточнил, удобно ли клиенту говорить ('будет у вас буквально минут 10 для того, чтобы мы с вами обсудили...'). Рекомендация: для ещё большего комфорта можно в явной форме спросить, удобно ли говорить, но текущая формулировка приемлема.</t>
  </si>
  <si>
    <t>[00:00:02.00]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t>
  </si>
  <si>
    <t>Менеджер прямо спросил о переживаниях и волнении клиента перед термином: 'Подскажите, пожалуйста, есть ли у вас какие-то переживания, волнения перед предстоящим термином?'. Это позволяет выявить возможные страхи или неуверенность клиента. Рекомендация: продолжать включать в скрипт такой вопрос.</t>
  </si>
  <si>
    <t>[00:00:18.86] – Продавец – ...Подскажите, пожалуйста, есть ли у вас какие-то переживания, волнения перед предстоящим термином?</t>
  </si>
  <si>
    <t>Клиент сообщил, что волнуется из-за незнания языка. Менеджер поддержал клиента, нормализовал его переживания ('переживать по этому поводу абсолютно нормально'), показал опыт компании по помощи таким студентам и заверил, что подготовка будет полной. Рекомендация: данный приём следует применять всегда.</t>
  </si>
  <si>
    <t>[00:01:04.70] – Продавец – Да. Я вас поняла. Ну, в целом переживать по этому поводу абсолютно нормально... Мы готовим к таким встречам каждый день. У нас огромный опыт подготовки к термину. Вы будете не одна, мы поможем вам и подготовиться на немецком языке, и проведем вас через весь этот процесс.</t>
  </si>
  <si>
    <t>Менеджер подробно объяснил, что бератер — это консультант в джоб-центре, его задача — убедиться, что курс поможет выйти на рынок труда, а задача клиента — доказать это. Была раскрыта роль встречающего и цели встречи. Рекомендация: структура объяснения достаточно полная.</t>
  </si>
  <si>
    <t>[00:02:42.50] – Продавец – Светлана, в первую очередь, бюратор – это ваш консультант в джоб-центре, и его задача убедиться, что выбранный вами курс повышения квалификации действительно поможет вам выйти на рынок труда. Ваша задача в этом его убедить.</t>
  </si>
  <si>
    <t>Менеджер привёл примеры типичных вопросов бератера, которыми интересуются на встрече (мотивация, содержание курса, планы по работе, знание бухгалтерии и т.д.), и объяснил, что их цель — проверить мотивированность и осознанность выбора. Рекомендация: и далее детализировать вопросы в разговоре с каждым клиентом.</t>
  </si>
  <si>
    <t>[00:02:42.50] – Продавец – ...Типичные вопросы, которые часто задают: почему выбрали бухгалтерию, знаете ли вы содержание курса, сколько у меня лиц, где планируете работать после обучения. То есть это все стандартные вопросы на данном термине...</t>
  </si>
  <si>
    <t>Менеджер объяснил, что встреча не является экзаменом, и что бератер не оценивает немецкий, а смотрит мотивацию, можно отвечать простыми фразами. Это явно снижает страх клиента. Рекомендация: использовать подобные приемы для поддержки неуверенных студентов.</t>
  </si>
  <si>
    <t>[00:02:42.50] – Продавец – ...Здесь важно понимать, что бюратор это не экзаменатор. Он не ставит оценку на немецкий язык, он хочет видеть вашу мотивацию и осознанный выбор. Даже если ваш немецкий пока на уровне A2, это нормально. Главное говорить уверенно, четко и пусть даже простыми фразами.</t>
  </si>
  <si>
    <t>Менеджер сообщил о памятке, которую отправит клиенту для подготовки к встрече с бератером, и упомянул, что отправка будет через e-mail или WhatsApp. Это важный элемент сопровождения. Рекомендация: всегда проверять, удобен ли канал для клиента.</t>
  </si>
  <si>
    <t>[00:03:50.90] – Продавец – ...я вам отправлю нашу памятку на e-mail. Единственное, что я вижу, что e-mail не указан, если будет удобно, в WhatsApp Штерммастер напишите e-mail.</t>
  </si>
  <si>
    <t>Менеджер подробно объяснил структуру памятки, включая разделы с вопросами и ответами, фразами-спасателями, ловушками-бератера и примерами правильных ответов. Также говорил о полезности — тренировка, уверенность, практика. Рекомендация: продолжать подробно раскрывать наполнение памятки.</t>
  </si>
  <si>
    <t>[00:03:52.45] – Продавец – Что это за памятка? Это документ, который мы разработали специально для наших клиентов. В нем собрано 19 самых частых вопросов от бюратора с готовыми вариантами ответов на немецком, транскрипцией и переводом на русский язык. ... В памятке есть очень интересные разделы, фразы-спасатели... еще один важный раздел – это каверзные ловушки бюратора.</t>
  </si>
  <si>
    <t>Менеджер сообщил об отправке чат-бота — тренажёра для подготовки к термину, который помогает моделировать реальные вопросы от бератера, и расписал его пользу. Рекомендация: использовать конкретные инструкции по работе с тренажёром.</t>
  </si>
  <si>
    <t>[00:05:16.60] – Продавец – ...я вам еще отправлю чат-бот. Этот бот открывается в браузере и задает вопросы от лица бюратора. И вы сможете, после того как памятку изучите, опираясь на нее, поговорить это вслух с ботом. Это вам поможет и в тренировке, и вы будете себя чувствовать гораздо увереннее...</t>
  </si>
  <si>
    <t>В разговоре Клиент озвучил следующие сомнения и страхи: Низкий уровень немецкого ('я знаю плохо язык...'), Страх перед термином ('конечно, есть. Волнуюсь...'), Недостаточная подготовка ('у меня не хватает самой практики'), Страх отказа в финансировании ('курсы мне не дают... нужно B1...'), Непонимание процесса Jobcenter ('...не знаю, чего ожидать... неизвестность пугает'). Не звучали явные возражения против самого курса или недоверия к компании.</t>
  </si>
  <si>
    <t>[00:00:37.75] – Клиент – Ну, конечно, есть. Волнуюсь то, что я знаю плохо язык, у меня нет уровня. ... Потому что я сама не понимаю и говорю я плохо. ... у меня не хватает самой практики. [00:02:26.45] – Клиент – Нет, сейчас никого не отправляют, да. [00:06:46.00] – Клиент – ...тревожно...я просто не знаю, что оно будет, чего ожидать. Неизвестных как-то немножко пугает. Может, это от того, что я не уверена в своем знании немецкого, и вот это у меня... Я теряюсь всегда, когда ко мне обращаются, я теряюсь, у меня из головы вылетает все. ... Такая уже у меня натура.</t>
  </si>
  <si>
    <t>Все основные тревоги и страхи клиента были отработаны корректно: Менеджер давал объяснения, поддерживал, нормализовывал волнение, демонстрировал опыт, приводил примеры, рассказывал про поддержку программы. Ответы были развернуты и снижали тревожность.</t>
  </si>
  <si>
    <t>[00:01:04.70] – Продавец – Да. Я вас поняла. Ну, в целом переживать по этому поводу абсолютно нормально. ... Но я хочу вас успокоить, мы готовим к таким встречам каждый день. У нас огромный опыт подготовки к термину. ... Вы будете не одна, мы поможем вам...</t>
  </si>
  <si>
    <t>Клиент не задавал прямых вопросов менеджеру в течение разговора, основной поток был именно в ответах на вопросы менеджера и в описании своей ситуации. Менеджер инициировал диалог, а не отвечал на прямые вопросы.</t>
  </si>
  <si>
    <t>Менеджер обозначил следующий звонок (созвон первого числа), связал это с возможными вопросами клиента по обучению и памятке. Был назван конкретный временной ориентир, для чего нужен следующий контакт.</t>
  </si>
  <si>
    <t>[00:06:15.50] – Продавец – ...если мы с вами созвонимся первого числа, если у вас появятся какие-либо вопросы, чтобы я на них ответила по обучению, может быть какие-то возникнут, по памятке, что-то вдруг не найдете на почте, удобно будет ответить? [00:06:15.50] – Клиент – Да, конечно, конечно.</t>
  </si>
  <si>
    <t>Менеджер сообщил, что Клиент может обращаться по любым вопросам в WhatsApp до самого дня термина, независимо от срочности. Это способствует доверию и снижает тревожность.</t>
  </si>
  <si>
    <t>[00:06:17.40] – Продавец – ...если у вас какие-то вопросы возникнут, вы можете их написать еще в WhatsApp обязательно, а я с вами до самого дня термина отвечу на все вопросы, даже если вы считаете, что вопросы не сильно срочные, не важно, пишите в любом случае, я отвечу.</t>
  </si>
  <si>
    <t>Менеджер прямо спросил о состоянии клиента после разговора, уточнил, стало ли ему более понятно, чего ожидать, и появилась ли уверенность.</t>
  </si>
  <si>
    <t>[00:06:46.00] – Продавец – ...как вы себя чувствуете после нашего разговора? Стало ли вам более понятно, чего ждать на термине? Появилось ли больше у вас уверенности?</t>
  </si>
  <si>
    <t>Менеджер объяснил, что после успешного термина документы клиента передаются в агентство ФаирАрбайт, где назначается новый термин. Также дал практический совет — просить назначить следующий термин как можно быстрее.</t>
  </si>
  <si>
    <t>[00:08:15.50] – Продавец – ...Если термин в джоб-центре пройдет успешно, ваши документы должны передать в агентство ФаирАрбайт. ...вам назначат новый термин уже в агентстве ФаирАрбайт. ... И важно попросить сделать его как можно быстрее, чтобы не пропустить начало потока.</t>
  </si>
  <si>
    <t>Менеджер дал инструкцию на случай отказа: важно выяснить причину, получить письменный отказ, понять, что препятствует финансированию, чтобы можно было подать апелляцию. Подчеркнул значимость понимания результата.</t>
  </si>
  <si>
    <t>[00:09:53.00] – Продавец – ...очень важно выяснить, что не хватает для получения финансирования, потому что уровень адекватен под наш курс. Важно, чтобы вы выйдете с термина с полным пониманием, какое решение принято и как вы можете на это повлиять. ... обязательно письменный отказ, чтобы было решение принято какое-то специфическое, которое не относится ни к обучению, ни к образованию, а какое-то личное мнение бюратора. Тогда можно будет подать апелляцию.</t>
  </si>
  <si>
    <t>Менеджер сообщил, что после термина обязательно свяжется с клиентом и поможет сориентироваться по дальнейшим действиям.</t>
  </si>
  <si>
    <t>[00:09:53.30] – Продавец – Ну и после термина мы, конечно же, с вами обязательно свяжемся, сориентируемся. Хорошо, тогда я от вас жду почту...</t>
  </si>
  <si>
    <t>Продавец не менее трёх раз обратился по имени ('Светлана, добрый день', 'Светлана, сразу обозначу...', 'Светлана, это первый будет термин...'), регулярно использовал вежливую лексику ('пожалуйста', 'я вас поняла', 'спасибо', 'до свидания'), поддерживал спокойную и эмпатичную интонацию, корректно реагировал на все эмоции клиента, демонстрировал доброжелательность.</t>
  </si>
  <si>
    <t>[00:00:02.00] – Продавец – Светлана, добрый день. [00:00:18.86] – Продавец – ...Светлана, сразу обозначу... [00:01:43.45] – Продавец – ...Светлана, это первый будет термин... [00:03:50.90] – Продавец – ...пожалуйста... [00:00:37.75] – Продавец – Я вас поняла. [00:10:11.20] – Продавец – Хорошо, тогда на связи. Всё, спасибо. До свидания. [00:10:16.60] – Продавец – Хорошо, до свидания.</t>
  </si>
  <si>
    <t>Продавец проявлял активное слушание (фразы 'я вас поняла', 'да', 'я понимаю ваше беспокойство', уточнения и перефразирования ответа клиента по поводу языка и страхов), комментарии по сути сказанного клиентом, отзеркаливание эмоций ('тревожно', 'нормально переживать' и т.д.), поддерживал диалог в живом темпе.</t>
  </si>
  <si>
    <t>[00:01:04.70] – Продавец – Да. Я вас поняла. ... [00:07:14.30] – Продавец – Да. Я понимаю ваше беспокойство, но хочу вас успокоить. ... [00:02:31.00] – Продавец – Я поняла.</t>
  </si>
  <si>
    <t>Нет критических ошибок: Продавец не высказывался негативно о компании или курсе, не отговаривал клиента, не "сливал" клиента, фиксировал следующий шаг, не было дезинформации по AZAV или сертификатам. Завершил разговор корректно, обозначил следующий контакт и сопровождение.</t>
  </si>
  <si>
    <t>[00:06:15.50] – Продавец – если мы с вами созвонимся первого числа...удобно будет ответить?</t>
  </si>
  <si>
    <t>Нет ошибок, которые могли бы вызвать недоверие или негатив у клиента: Продавец был вежлив, давал корректную информацию, не грубил, не перебивал, структуру курса и процессы не искажал, поведение со стороны Продавца было уважительным.</t>
  </si>
  <si>
    <t>[00:00:02.00] – Продавец – Меня зовут Кристина, менеджер сопровождения компании «Штерммастер»... [00:02:42.50] – Продавец – ...бюратор – это ваш консультант...его задача убедиться...Ваша задача – убедить.</t>
  </si>
  <si>
    <t>В разговоре не было юридически опасных высказываний или обещаний. Продавец не дал никаких ложных гарантий, не раскрывал внутреннюю информацию компании, не обещал 100% результат по трудоустройству, корректно рассказывал о преимуществах программы.</t>
  </si>
  <si>
    <t>[00:03:52.45] – Продавец – ...В нем собрано 19 самых частых вопросов от бюратора с готовыми вариантами ответов на немецком, транскрипцией и переводом на русский язык...</t>
  </si>
  <si>
    <t>А) Скрипт: 1) Приветствие и представление (продавец и компания), 2) Программирование — цель звонка и время, 3) Уточнение эмоционального состояния и проблем клиента, 4) Снятие волнения, нормализация, 5) Диагностика истории клиента (смена бератора, посещение курсов и т.д.), 6) Объяснение формата встречи с бератором, типичные вопросы, 7) Снижение страха, 8) Обещание памятки и тренажёра, 9) Разъяснение пользы памятки, 10) Озвучивание планов дальнейших шагов, 11) Открытие канала связи, 12) Проверка состояния после разговора, 13) Объяснение следующих этапов и возможных случаев отказа, 14) Фиксация следующего контакта и финальное сопровождение. Б) Особенности: отдельное внимание эмоциям клиента, подробные объяснения страхов и структуры встречи. В) Сработало: Клиент соглашался на предложения, был вовлечён. Г) Не сработало: Клиент так и остался тревожным и неуверенным, хотя скрипт шел по плану.</t>
  </si>
  <si>
    <t>[00:00:02.00] – Продавец – Светлана, добрый день. ... [00:00:18.86] – Продавец – ...есть ли у вас какие-то переживания, волнения... [00:03:50.90] – Продавец – ...я вам отправлю нашу памятку на e-mail. ... [00:05:16.60] – Продавец – ...я вам еще отправлю чат-бот...</t>
  </si>
  <si>
    <t>А) Разговор завершился логично: клиент не отказывался, не откладывал решение, согласился с планом действий (отправка почты, ожидание материалов, звонок первого числа и последующее сопровождение). Б) Клиент: 'Хорошо, хорошо, я поняла.' В) Продавец подробно обозначил следующие действия, не было явных ошибок. Г) Можно было бы добавить элемент вдохновения/мотивации в финале, например: 'Светлана, вы точно справитесь, вы уже многое сделали — вместе подготовим все ответы!'</t>
  </si>
  <si>
    <t>[00:10:09.00] – Клиент – Хорошо, хорошо, я поняла. [00:10:11.20] – Продавец – Хорошо, тогда на связи. Всё, спасибо. До свидания.</t>
  </si>
  <si>
    <t>А) Звонок посвящён первичному сопровождению клиента перед термином в Jobcenter: приветствие, разъяснение цели встречи, обсуждение барьеров клиента (главный — низкий немецкий), объяснён формат встречи, приведены типовые вопросы бератора, даны инструкции по подготовке, обещана памятка, тренажер и канал связи, описан дальнейший процесс и реакция на возможный отказ, зафиксирован следующий созвон. Б) Клиент заинтересован, но тревожен и неуверен, часто возвращается к теме неизвестности, неоднократно благодарит менеджера, соглашается на шаги. В) Достигнуты договорённости: обмен контактами, отправка материалов, следующий звонок после ознакомления с памяткой.</t>
  </si>
  <si>
    <t>1) Упущение работы с тревожностью клиента: после ответа на вопрос о тревоге менеджер мог бы дать более вдохновляющую установку ('Вы уже делаете многое, у многих такой страх — мы вместе пройдём этот путь'). Это повысило бы мотивацию. 2) Недостаточно конкретно проговорен конкретный канал для связи (больше конкретики: 'я жду ваш e-mail сегодня, чтобы сразу отправить памятку и тренажер'). Это уменьшит риск проволочек. 3) Не задан вопрос о времени, когда будет удобен следующий контакт (лучше вместо абстрактного 'первого числа' уточнить время и согласовать его). Ожидаемый эффект: клиент будет более вовлечен, повысится ощущение личной заботы и чёткости сопровождения.</t>
  </si>
  <si>
    <t>1) Нормализация переживаний — 'В целом переживать по этому поводу абсолютно нормально. ... Мы готовим к таким встречам каждый день.' (снимает острое волнение, массовая техника); 2) Чёткое и структурированное объяснение, что будет происходить на встрече с бератором — 'Ваша задача в этом его убедить. ... Стандартные вопросы ...' (mass-массовая техника структурального информирования, повышает уверенность клиента); 3) Поддержка по открытию канала связи — 'я с вами до самого дня термина отвечу на все вопросы, даже если вопросы не сильно срочные...' (массовая техника сопровождения, уменьшает страхи и формирует лояльность).</t>
  </si>
  <si>
    <t>А) Демографический и психологический портрет: Женщина, имя — Светлана. Осторожный, тревожный тип; проявляет страхи по поводу языка, неуверенность перед неизвестностью, редко проявляет инициативу, но открыта к диалогу, педантичная ('я хожу, нашла бесплатные', 'сама не понимаю и говорю я плохо'). Склонна уходить в эмоции: тревога, стеснение, личная неуверенность ('я теряюсь всегда, когда ко мне обращаются'). Б) Цели: хочет повысить квалификацию и знание языка, ожидает от курса реальной помощи с трудоустройством, критично относится к бюрократии и формальностям в Германии ('мне не дают курсы', 'никому не дают'). Основная боль — языковой барьер и страх неудачи на встрече с бюратором. В) Для маркетинга: в этом сегменте работают триггеры 'сопровождение до конца', 'поддержка на каждом шагу', важна максимальная конкретика о процессе и примеры жизненных ситуаций. Лучше работают материалы и скрипты, в которых снизить страх неизвестности и много примеров "было так — стало так", упор на практику немецкого и тестовые вопросы.</t>
  </si>
  <si>
    <t>Разговор завершен логично: участники попрощались, не было технических сбоев, финальная часть содержит прощальные фразы и подведение итогов.</t>
  </si>
  <si>
    <t>[00:10:11.20] – Продавец – Хорошо, тогда на связи. Всё, спасибо. До свидания. [00:10:14.80] – Клиент – До свидания. [00:10:16.60] – Продавец – Хорошо, до свидания.</t>
  </si>
  <si>
    <t>Звонок — первый контакт сопровождения: менеджер поздравил с назначенным термином, объяснял процесс подготовки к встрече с бератором, впервые поэтапно рассказал о типичных вопросах, структуре встречи и памятке, впервые озвучил канал для отправки материалов и договорился о следующем контакте. Признаки первого контакта полностью присутствуют.</t>
  </si>
  <si>
    <t>[00:00:02.00] – Продавец – Поздравляю вас с назначенным термином... буду с вами до самого дня термина... чтобы мы с вами обсудили дальнейшие шаги...</t>
  </si>
  <si>
    <t>173357643_1892771200_019dd3</t>
  </si>
  <si>
    <t>https://docs.google.com/document/d/1g-lnQHWg97FJwltU31A7cjbMYEZt76CH5Yo9YHQszsA/edit?usp=drivesdk</t>
  </si>
  <si>
    <t>2026-03-30 - 2026-04-05</t>
  </si>
  <si>
    <t>2026-03-30 22:28:32</t>
  </si>
  <si>
    <t>2026-03-30 22:36:00</t>
  </si>
  <si>
    <t>2026-03-30</t>
  </si>
  <si>
    <t>173357643_1892771200</t>
  </si>
  <si>
    <t>+380982087200, Статус: Разговор состоялся</t>
  </si>
  <si>
    <t>16:16:02+02:00</t>
  </si>
  <si>
    <t>Аlla Hryhorieva</t>
  </si>
  <si>
    <t>2026-03-30T16:09:30+02:00</t>
  </si>
  <si>
    <t>Автосделка: Facebook №1570042180922811</t>
  </si>
  <si>
    <t>https://sternmeister.kommo.com/leads/detail/18647700</t>
  </si>
  <si>
    <t>Менеджер корректно поприветствовал клиента: сказал 'Добрый день, Алла, здравствуйте' и представился: 'Меня зовут Кристина, менеджер сопровождения компании SternMaster'. Также четко указал компанию, что полностью соответствует требованиям этого критерия.</t>
  </si>
  <si>
    <t>[00:00:02.800] – Продавец – Добрый день, Алла, здравствуйте., [00:00:06.240] – Продавец – Меня зовут Кристина, менеджер сопровождения компании SternMaster.</t>
  </si>
  <si>
    <t>Менеджер обозначил цель звонка: 'Я буду с вами на протяжении всего времени до самого дня термина. Моя задача подготовить вас, так что вы пришли на встречу с бюратором, соответственно, спокойно и уверенно.' Также спросила, удобно ли говорить: 'Подскажите, пожалуйста, вам удобно сейчас разговаривать?' Однако не прозвучала длительность, но цель и формат обозначены.</t>
  </si>
  <si>
    <t>[00:00:06.240] – Продавец – Меня зовут Кристина, менеджер сопровождения компании SternMaster. Подскажите, пожалуйста, вам удобно сейчас разговаривать?, [00:00:14.140] – Продавец – Отлично. Поздравляю вас с назначенным термином. Я буду с вами на протяжении всего времени до самого дня термина. Моя задача подготовить вас, так что вы пришли на встречу с бюратором, соответственно, спокойно и уверенно.</t>
  </si>
  <si>
    <t>Менеджер прямо спросила о волнении: 'Подскажите, пожалуйста, есть ли какие-то переживания, волнения по поводу предстоящего термина?' — вопрос задан явно.</t>
  </si>
  <si>
    <t>[00:00:14.140] – Продавец – ...Подскажите, пожалуйста, есть ли какие-то переживания, волнения по поводу предстоящего термина?</t>
  </si>
  <si>
    <t>Клиент озвучил спокойствие: 'Да нет, или дадут, или не дадут. Что переживать?' Менеджер поддержала, нормализовала ситуацию через последовательное объяснение процесса, разъяснила, что это не экзамен, и убеждала, что бератор не ставит оценки за немецкий: 'Здесь важно понимать, что оператор не экзаменатор... Главное говорить спокойно, четко и уверенно.'</t>
  </si>
  <si>
    <t>[00:00:33.600] – Клиент – Да нет, или дадут, или не дадут. Что переживать?, [00:01:31.168] – Продавец – Здесь важно понимать, что оператор не экзаменатор, оценок за немецкий он не ставит. ... Главное говорить спокойно, четко и уверенно.</t>
  </si>
  <si>
    <t>Менеджер подробно объяснила формат и роль бератера: 'В первую очередь бюратор – это ваш консультант в субцентре. И его задача – убедиться, что выбранный вами курс повышенной квалификации действительно поможет вам выйти на рынок труда, то есть трудоустроиться.'</t>
  </si>
  <si>
    <t>[00:00:49.340] – Продавец – ...В первую очередь бюратор – это ваш консультант в субцентре. И его задача – убедиться, что выбранный вами курс повышенной квалификации действительно поможет вам выйти на рынок труда, то есть трудоустроиться.</t>
  </si>
  <si>
    <t>Менеджер привела конкретные примеры вопросов: 'Почему вы брали именно бухгалтерию, знаете ли вы содержание курса, сколько он длится, где планируете работать по завершению обучения, то есть такая картина будущего. Это все абсолютно стандартные вопросы...'. Объяснила их цель — увидеть мотивацию клиента.</t>
  </si>
  <si>
    <t>[00:01:09.910] – Продавец – ...почему вы брали именно бухгалтерию, знаете ли вы содержание курса, сколько он длится, где планируете работать по завершению обучения, то есть такая картина будущего. Это все абсолютно стандартные вопросы...</t>
  </si>
  <si>
    <t>Менеджер сняла возможные страхи: 'оператор не экзаменатор, оценок за немецкий он не ставит... Даже если ваш немецкий не на уровне носителя, это абсолютно нормально. Главное говорить спокойно, четко и уверенно.' Это помогает снизить тревожность.</t>
  </si>
  <si>
    <t>[00:01:31.168] – Продавец – Здесь важно понимать, что оператор не экзаменатор, оценок за немецкий он не ставит. Он хочет именно увидеть вашу мотивацию и осознанный выбор. Даже если ваш немецкий не на уровне носителя, это абсолютно нормально. Главное говорить спокойно, четко и уверенно.</t>
  </si>
  <si>
    <t>Менеджер сообщила о памятке: 'я прямо сейчас отправлю вам нашу специальную памятку. Называется она «Подготовка к термину». Отправлю вам её на e-mail.' Канал отправки — e-mail — обозначен.</t>
  </si>
  <si>
    <t>[00:02:07.880] – Продавец – Чтобы вы могли начать готовиться уже сегодня, я прямо сейчас отправлю вам нашу специальную памятку. Называется она «Подготовка к термину». Отправлю вам её на e-mail.</t>
  </si>
  <si>
    <t>Менеджер подробно описала разделы памятки: 'В нем собраны 19 самых частых вопросов адбератора с готовыми вариантами ответов на немецком языке, с транскрипцией и переводом на русский язык соответственно. Также в памятке есть фраза спасателя... И еще один важный раздел – это типичные ловушки адбератора... и правильная стратегия ответа на них.'</t>
  </si>
  <si>
    <t>[00:02:17.080] – Продавец – Это документ, который мы разработали специально для наших студентов. В нем собраны 19 самых частых вопросов адбератора с готовыми вариантами ответов на немецком языке, с транскрипцией и переводом на русский язык соответственно. Также в памятке есть фраза спасателя. ...И еще один важный раздел – это типичные ловушки адбератора. Там описаны каверзные вопросы, которые адбератор иногда задаёт, и правильная стратегия ответа на них.</t>
  </si>
  <si>
    <t>Менеджер сообщила об отправке тренажёра: 'Отправлю вам GPT-eChatBot, он открывается в браузере и задает вопросы от лица адбератора. И вы сможете опираться на памятку... потренироваться перед встречей...'. Это понятно и ясно сформулировано.</t>
  </si>
  <si>
    <t>[00:03:22.880] – Продавец – Тогда точно. Отправлю вам GPT-eChatBot, он открывается в браузере и задает вопросы от лица адбератора. И вы сможете опираться на памятку... потренироваться перед встречей с абератором...</t>
  </si>
  <si>
    <t>Клиент фактически не озвучивал возражений. Его реплика 'Да нет, или дадут, или не дадут. Что переживать?' свидетельствует о спокойствии и принятии возможностей, а не о ярком сопротивлении или сомнениях.</t>
  </si>
  <si>
    <t>[00:00:33.600] – Клиент – Да нет, или дадут, или не дадут. Что переживать?</t>
  </si>
  <si>
    <t>Клиент не озвучил явных возражений или сомнений. Соответственно, отработка была не требуется.</t>
  </si>
  <si>
    <t>Клиент не задавал вопросов Менеджеру по ходу разговора.</t>
  </si>
  <si>
    <t>Менеджер зафиксировала следующий контакт: 'Я бы хотела, чтобы с вами до 2-го числа связалась уже моя коллега... Она связывается с вами в течение дня, удобное для вас время, сейчас посмотрим.' Конкретные сроки и цель ('проведет с вами полноценную репетицию разговора') обозначены.</t>
  </si>
  <si>
    <t>[00:04:00.220] – Продавец – Я бы хотела, чтобы с вами до 2-го числа связалась уже моя коллега. ... Она связывается с вами в течение дня, удобное для вас время, сейчас посмотрим.</t>
  </si>
  <si>
    <t>Менеджер не проговорила явно, что клиент может обращаться к ней или писать в случае возникновения вопросов до следующего контакта. Такая поддержка не была озвучена напрямую.</t>
  </si>
  <si>
    <t>Менеджер не задала вопрос о состоянии или уверенности Клиента после разговора, не уточнила, стало ли ему понятнее, чего ждать на термине.</t>
  </si>
  <si>
    <t>Менеджер не объяснила, какие действия и процессы следуют после успешного прохождения термина (например, что документы передаются дальше и т.п.). Краткого или полного пояснения этапов после встречи не было.</t>
  </si>
  <si>
    <t>Менеджер не дала инструкции на случай отказа бератера в финансировании курса. Клиенту не объяснили, как поступить при отказе и какие шаги предпринять.</t>
  </si>
  <si>
    <t>Менеджер не сообщил, что будет на связи после термина, не обозначил сопроводительные действия после встречи с бератором.</t>
  </si>
  <si>
    <t>Менеджер обращалась по имени: 'Добрый день, Алла, здравствуйте.' Использовала вежливые фразы: 'Пожалуйста', 'Поздравляю вас...', объясняла спокойно и с теплотой, подстроившись под спокойствие клиента. Не было грубости, резкости или шаблонного подхода.</t>
  </si>
  <si>
    <t>[00:00:02.800] – Продавец – Добрый день, Алла, здравствуйте., [00:00:06.240] – Продавец – ...Подскажите, пожалуйста..., [00:01:15.320] – Продавец – Это все абсолютно стандартные вопросы, которые можно и нужно нам будет с вами подготовиться., [00:03:20.120] – Продавец – ...Прошу прощения, за 5 часов бота я вам отправлю.</t>
  </si>
  <si>
    <t>Менеджер реагировала на реплики клиента: 'Я вас поняла', уточняла детали ('первый раз... Отлично. Давайте тогда расскажу...'), использовала согласительные ответы и фразы активного слушания. Отзеркаливание было ('Термин уже достаточно скоро...'), темп диалога поддерживался.</t>
  </si>
  <si>
    <t>[00:00:38.380] – Продавец – Я вас поняла., [00:00:49.340] – Продавец – Первый раз. Отлично. Давайте тогда расскажу, как обычно проходят встречи с бюратором именно на тему вайтербильдунга. Хорошо?</t>
  </si>
  <si>
    <t>Менеджер не допускал критических ошибок: не давал негативных комментариев о компании или курсе, не отговаривал клиента, не 'сливал' без шага и не дезинформировал. Следующий шаг зафиксирован, конкретика дано.</t>
  </si>
  <si>
    <t>[00:04:00.220] – Продавец – Я бы хотела, чтобы с вами до 2-го числа связалась уже моя коллега...</t>
  </si>
  <si>
    <t>Менеджер не дал ложной или искаженной информации, был корректен и вежлив, не было грубости или пренебрежения, всё объяснял подробно и ясно. Доверие клиента не нарушено.</t>
  </si>
  <si>
    <t>В разговоре не озвучивались внутренние схемы, не давались запрещённые гарантии, не было ложных сведений про лицензии, AZAV и др. Всё в рамках допустимой клиентской консультации.</t>
  </si>
  <si>
    <t>А) Скрипт: 1. Приветствие, представление и уточнение, удобно ли говорить. 2. Обозначение цели звонка и задачи Менеджера — сопровождение до термина. 3. Уточнение эмоционального состояния. 4. Уточнение, первый ли раз на термине. 5. Описание формата встречи с бератором и типичных вопросов. 6. Снятие волнения — не экзамен, важна мотивация, не обязательно идеальное знание языка. 7. Сообщение об отправке памятки и объяснение её содержания. 8. Уточнение уровня языка, отправка тренажёра и дополнительной памятки. 9. Предложение следующего шага — контакт с коллегой, которая проведёт репетицию.  Б) Особенности: отсутствует формальное завершение; хорошо выстроена логика, но нет обсуждения этапов после термина/в случае отказа.  В) Сработало: клиент спокойно отвечал, не возражал, проявил готовность к следующему шагу.  Г) Не сработало: нет явного закрытия, нет проверки понимания, не обозначены этапы после термина. Следовало бы добавить финальный рекап и обещание поддержки до и после встречи.</t>
  </si>
  <si>
    <t>[00:00:02.800] – Продавец – Добрый день, Алла, здравствуйте., [00:00:12.940] – Клиент – Да., [00:01:56.619] – Продавец – Термин уже достаточно скоро, на следующей неделе. ...</t>
  </si>
  <si>
    <t>А) Разговор завершился договорённостью о следующем контакте: Продавец сам инициировал следующий шаг — коллега свяжется с клиентом до 2-го числа для репетиции (совместная подготовка). Б) Клиент не выразил отказа или сомнения; согласился на сопровождение. В) Продавец не допустил ошибок на финальном этапе, шаг прозвучал конкретно и логично. Г) Для усиления эффекта следовало бы ещё раз проговорить: 'Мы всегда на связи для ваших вопросов, буду рада помочь даже в день термина.'</t>
  </si>
  <si>
    <t>[00:04:00.220] – Продавец – Я бы хотела, чтобы с вами до 2-го числа связалась уже моя коллега.</t>
  </si>
  <si>
    <t>А) Обсуждались: цель и процесс предстоящей встречи с бератором, подготовка к терминy, разъяснение формата и возможных вопросов, инструменты для подготовки (памятка и тренажёр), договорённости о личном сопровождении и репетиции ответа. Б) Клиент реагировал спокойно, доверительно, без опасений и возражений ('или дадут, или не дадут'). В) Достигнута договорённость: следующий контакт с коллегой для тренировки; Продавец зафиксировал следующий шаг, обозначил полезные материалы и инструменты сопровождения.</t>
  </si>
  <si>
    <t>1. Не проговорил явно открытый канал связи: – Не прозвучало, что Клиент может обращаться к Менеджеру с вопросами – Следовало добавить: 'Если появятся вопросы, обязательно пишите или звоните, я всегда на связи.' – Это усилило бы ощущение поддержки и повышает лояльность. 2. Не уточнил, стало ли клиенту понятнее и комфортнее после консультации: – Не было фразы проверки состояния ('Вам стало понятнее/Вы чувствуете себя увереннее?') – Следовало спросить: 'Стало ли вам теперь проще понимать, что ждать и как готовиться?' – Клиент бы закрепил эффект подготовки. 3. Отсутствует обсуждение этапов после термина и действий на случай отказа: – Не объяснил, что делать, если отказ – Следовало бы: 'Если вдруг возникнут сложности или отказ, дайте знать — разберёмся вместе.' – Это снизило бы страхи, даже если клиент их не озвучил.</t>
  </si>
  <si>
    <t>1. Доброжелательное и персонализированное приветствие. – 'Добрый день, Алла, здравствуйте.' – С первых секунд контакт и создание доверия – Массовая техника – работает на вовлечение клиента. 2. Проактивное разъяснение формата термина, типовых вопросов. – 'В первую очередь бюратор – это ваш консультант в субцентре...' – Клиент быстро получает прозрачную картину процесса – Storytelling, Массовая техника. 3. Предложение инструментов подготовки – памятки и тренажёра – 'Отправлю вам GPT-eChatBot...' – Акцент на проактивной поддержке, что снимает неопределённость – Массовая, хорошо тиражируемая практика персонализированного сопровождения.</t>
  </si>
  <si>
    <t>А) Демографический портрет: Женщина, имя Алла. Темперамент — спокойный, рациональный; стиль принятия решений — взвешенный, без лишних эмоций. Проявляет реализм: 'или дадут, или не дадут. Что переживать?' Не склонна к панике. Б) Цели: Получить одобрение на обучение (вайтербильдунг), впервые проходит собеседование с бератором, хочет повысить квалификацию и устроиться на работу. Особых страхов не выражает — возможно, есть скрытая тревога относительно языка ('B2 я прослушала, но не сдала'). В) Предложения: Для этого сегмента подойдут сопровождение, акцент на уверенность в поддержке, подробные чек-листы и инструменты тренировки, гарантии обратной связи. Такой портрет часто встречается среди зрелых клиентов, для которых главный триггер — 'Вы не останетесь одни, всё разберём поэтапно'.</t>
  </si>
  <si>
    <t>[00:00:33.600] – Клиент – Да нет, или дадут, или не дадут. Что переживать?, [00:03:13.360] – Клиент – P1 на руках, B2 я прослушала, но не сдала.</t>
  </si>
  <si>
    <t>Разговор прервался на этапе разъяснения процесса участия коллеги ('если вдруг возникнет вопрос у бератора ... на которое вы можете затрудняться ответить...'). Не было финальной фразы, прощания и логического завершения.</t>
  </si>
  <si>
    <t>[00:04:00.220] – Продавец – Она будет с вами на связи прямо во время самого термина. Если вдруг возникнет вопрос у бератора по поводу обучения, сертификатов, может быть, еще что-то, на которое вы можете затрудняться ответить, она может связаться с нашей коллегой, и она уже подскажет, ответит бератору. Чтобы во время термина решить этот вопрос, закрыть,.///</t>
  </si>
  <si>
    <t>Звонок соответствует первому контакту: Менеджер поздравляет с термином ('Поздравляю вас с назначенным термином'), объясняет, что будет сопровождать клиента до самого дня встречи; впервые рассказывает про процесс встречи с бератором, впервые отправляет памятку и тренажёр, договаривается о следующем контакте для совместной подготовки. Все признаки первичного сопровождения присутствуют.</t>
  </si>
  <si>
    <t>[00:00:14.140] – Продавец – Отлично. Поздравляю вас с назначенным термином. Я буду с вами на протяжении всего времени до самого дня термина. ..., [00:02:07.880] – Продавец – ...я прямо сейчас отправлю вам нашу специальную памятку...</t>
  </si>
  <si>
    <t>173572089_1893505394_ec3c0f</t>
  </si>
  <si>
    <t>https://docs.google.com/document/d/1D1NXDjzLrpho5h-31_Ck0Gxx-Oz7N0jXrSwYX8soOVU/edit?usp=drivesdk</t>
  </si>
  <si>
    <t>2026-04-02 16:51:54</t>
  </si>
  <si>
    <t>2026-04-02 16:58:52</t>
  </si>
  <si>
    <t>2026.04</t>
  </si>
  <si>
    <t>2026-04-02</t>
  </si>
  <si>
    <t>173572089_1893505394</t>
  </si>
  <si>
    <t>12:00:56+02:00</t>
  </si>
  <si>
    <t>Менеджер не поприветствовал клиента, не представился и не назвал компанию в начале разговора. Разговор начинается с реплики клиента о своей занятости за рулём, после чего менеджер отвечает только по сути ситуации. С точки зрения стандартов делового общения, это значимый пропуск и может негативно сказаться на доверии клиента.</t>
  </si>
  <si>
    <t>[00:00:00.031] – Клиент – Я могу говорить, но буквально несколько минут, потому что езжу за рулем.
[00:00:06.760] – Продавец – Ой, давайте лучше я вам потом, это небезопасно, да, и штрафы большие.</t>
  </si>
  <si>
    <t>Менеджер не обозначил цель звонка прямо, не объяснил примерную длительность и не уточнил, удобно ли клиенту говорить. Разговор начался с инициативы клиента, а менеджер лишь реагирует на ситуацию в моменте, не структурируя диалог в начале. Это приводит к ощущению неформального и неструктурированного общения.</t>
  </si>
  <si>
    <t>[00:00:06.760] – Продавец – Ой, давайте лучше я вам потом, это небезопасно, да, и штрафы большие.</t>
  </si>
  <si>
    <t>Менеджер уточнила, как клиент себя чувствует перед предстоящим термином, задав прямой вопрос о том, стало ли более комфортно после изучения памятки. Это свидетельствует об эмпатии и внимании к эмоциональному состоянию.</t>
  </si>
  <si>
    <t>[00:00:35.828] – Продавец – ...Вот вы изучили памятку, скажите, пожалуйста, вам стало ли более комфортно вообще себя ощущать перед термином? Ну, как?</t>
  </si>
  <si>
    <t>Клиент выразила волнение («Посмотрим», «Что вообще меня ждёт»), и менеджер реагирует пониманием и предложением поддержки, в целом проявляя заботу, хотя явной фразы для нормализации переживаний не звучит, однако структура поддержки присутствует. При этом менеджер предлагает дальнейшее сопровождение и помощь с аргументацией для терминов.</t>
  </si>
  <si>
    <t>[00:00:35.828] – Продавец – ...вам стало ли более комфортно вообще себя ощущать перед термином? Ну, как?
[00:01:16.320] – Продавец – ...Я хочу с ними связаться для того, чтобы они вас полностью проконсультировали перед встречей с берейтором на немецком языке... чтобы у вас была сильная позиция.</t>
  </si>
  <si>
    <t>Менеджер не объяснил, кто такой бератер и какова цель встречи. Разговор фокусируется на подготовке к встрече, но формат и назначение этой роли клиенту не раскрыты.</t>
  </si>
  <si>
    <t>[00:01:16.320] – Продавец – ...перед встречей с берейтором на немецком языке, составили как раз аргументацию...</t>
  </si>
  <si>
    <t>Менеджер не рассказал о типичных вопросах, которые может задавать бератер, не проговорил варианты развития встречи и не подготовил клиента к возможным формулировкам.</t>
  </si>
  <si>
    <t>[00:01:16.320] – Продавец – ...составили как раз аргументацию, чтобы у вас было больше аргументации как раз-таки по поводу диплома, всю эту информацию...</t>
  </si>
  <si>
    <t>Менеджер не дал объяснений, что встреча не экзамен, не нормализовал ожидания клиента от термина и не описал требования бератера в облегчающей форме.</t>
  </si>
  <si>
    <t>[00:01:16.320] – Продавец – ...я хочу с ними связаться для того, чтобы они вас полностью проконсультировали перед встречей с берейтором на немецком языке...</t>
  </si>
  <si>
    <t>В диалоге менеджер не говорит о памятке «Подготовка к термину», её отправке или способе передачи клиенту.</t>
  </si>
  <si>
    <t>[00:00:35.828] – Продавец – Да, Финаида, вчера разговаривали именно по поводу подготовки. Знаю, что вы переживаете по поводу исполнения, вот по поводу термина. Вот вы изучили памятку, скажите, пожалуйста, вам стало ли более комфортно вообще себя ощущать перед термином? Ну, как?</t>
  </si>
  <si>
    <t>Менеджер не объяснил, что содержит памятка и чем помогает клиенту подготовиться к термину, несмотря на упоминание памятки. Польза не раскрыта.</t>
  </si>
  <si>
    <t>[00:00:35.828] – Продавец – ...вы изучили памятку, скажите, пожалуйста, вам стало ли более комфортно вообще себя ощущать перед термином?</t>
  </si>
  <si>
    <t>Нет упоминания о тренажёре для подготовки или сродном инструменте в ходе диалога.</t>
  </si>
  <si>
    <t>Страх перед термином, Сомнение в курсе, Недостаточная подготовка, Другое</t>
  </si>
  <si>
    <t>Озвучены: опасения относительно исхода встречи с бератером, неуверенность в дальнейшем («Посмотрим, что она ответит и что меня вообще ждет»), наличие других вопросов, необходимость совмещать заботу о детях и обучение, опасения по поводу будущей работы.</t>
  </si>
  <si>
    <t>[00:00:54.729] – Клиент – ...осталось только пойти на термин. А там уже будет понятно, что она ответит и что меня вообще ждет. Посмотрим.
[00:02:05.179] – Клиент – ...Мне нужно сначала сходить с ней на термин, потому что есть еще другие вопросы, которые нужно решить... Я думаю, что меня хотят отправить на работу...
[00:03:01.099] – Клиент – ...А потом уже с вами сразимся и будем думать как и что.
[00:04:53.080] – Клиент – ...я ориентируюсь и на детей, и на операцию...
[00:06:25.020] – Клиент – ...я не могу разорваться между... как бы тремя детьми, вот старший ребенок тоже, и все они хотят, чтобы я работала, и чтобы у меня все было. Реально.</t>
  </si>
  <si>
    <t>Менеджер выслушала опасения клиента и предложила помощь: «Я хочу с ними связаться для того, чтобы они вас полностью проконсультировали…», проявила понимание ситуации и предложила дополнительную подготовку, тем самым снизив часть тревожности.</t>
  </si>
  <si>
    <t>[00:01:16.320] – Продавец – ...Я хочу с ними связаться для того, чтобы они вас полностью проконсультировали перед встречей с берейтором на немецком языке... чтобы у вас была сильная позиция.</t>
  </si>
  <si>
    <t>Клиент прямо не задавал вопросов продавцу, диалог шёл в виде обмена мнениями и ситуацией, продавец реагировал по ходу обсуждения.</t>
  </si>
  <si>
    <t>Менеджер и клиент договорились обсудить детали после праздников и визита мамы, клиент также обозначил готовность связаться после определённых событий, а менеджер это поддержала.</t>
  </si>
  <si>
    <t>[00:09:38.202] – Клиент – ...если можно, как бы, то связаться, то уже, наверное, на следующей неделе, потому что сейчас выходные, да, праздники, и то, с чем мама приехала. Ну, тут твоя история.</t>
  </si>
  <si>
    <t>Продавец не озвучил прямо, что клиент может обращаться по вопросам, не были произнесены фразы о постоянной поддержке или открытом канале связи.</t>
  </si>
  <si>
    <t>Менеджер не спросил у клиента, стало ли ему понятнее, уверенно ли он себя чувствует после обсуждения, и не проверил изменения в эмоциональном состоянии после разговора.</t>
  </si>
  <si>
    <t>Менеджер не объяснил, что происходит после успешного прохождения термина: дальнейшая процедура, документы и т.п., остаются нераскрытыми.</t>
  </si>
  <si>
    <t>Менеджер не объяснил действия на случай отказа бератера, не проговорил о том, что делать, если будет отказано в финансировании.</t>
  </si>
  <si>
    <t>Менеджер не сообщил, что свяжется после термина для обсуждения дальнейших шагов, не обозначил эту поддержку.</t>
  </si>
  <si>
    <t>Менеджер обращается к клиенту по имени («Финаида»), проявляет тактичность, избегает давления, реагирует с теплотой; присутствует уважительная коммуникация, в завершении использует фразы вежливости.</t>
  </si>
  <si>
    <t>[00:00:35.828] – Продавец – Хорошо, я вас поняла. Да, Финаида, вчера разговаривали... , [00:10:20.919] – Продавец – Хорошо, да, я поняла. Хорошо, я вам желаю хороших выходных и, конечно же, попасться. Хорошо тогда, доброго дня вам. Да, до свидания.</t>
  </si>
  <si>
    <t>Менеджер применяла элементы активного слушания, использовала фразы подтверждения, активно перефразировала мысли клиента, не уходила в монолог, слышна живая реакция.</t>
  </si>
  <si>
    <t>[00:03:35.940] – Продавец – Хорошо, я вас поняла. А курсы, получается, это языковые курсы? , [00:03:00.718] – Продавец – Угу.</t>
  </si>
  <si>
    <t>Менеджер не допускала критических ошибок: не было негативных высказываний о курсе или компании, не отговаривала клиента, не вводила в заблуждение, зафиксирован следующий шаг — возможный контакт после праздников.</t>
  </si>
  <si>
    <t>[00:09:38.202] – Клиент – ...то уже, наверное, на следующей неделе, потому что сейчас выходные, да, праздники, и то, с чем мама приехала.</t>
  </si>
  <si>
    <t>Менеджер не давал ложной или искажённой информации, был вежлив, не перебивал и не обвинял клиента: атмосфера диалога была корректной и располагающей, что сохраняет доверие клиента.</t>
  </si>
  <si>
    <t>Нарушений, способных вызвать юридические риски (обещания трудоустройства, ложная информация о лицензиях, разглашение внутренних данных) не зафиксировано.</t>
  </si>
  <si>
    <t>А) Скрипт построен не по структуре: Продавец не приветствует и не представляется, начинает обсуждение с вопроса клиента. Плавно переходит к обсуждению состояния клиента, далее предлагает сопровождение, но без чёткого объяснения сути встречи с бератером, не проговаривает типовые вопросы, не даёт заверений или памяток. Конкретных шагов по движению к покупке (например, подчёркивания преимуществ Sternmeister/курса, объяснения сертификата и AZAV, или предложение записаться на встречу/курс) в явной форме нет. Б) Продавец раскрывает сложности клиента, выражает сочувствие, ориентируется на клиента. В) Клиент открыт, делится сомнениями и трудностями. Г) Много неиспользованных возможностей: отсутствие презентации продукта, этапа фиксации выгод и прояснения деталей дальнейших шагов.</t>
  </si>
  <si>
    <t>[00:00:00.031] – Клиент – Я могу говорить, но буквально несколько минут, потому что езжу за рулем.
[00:01:16.320] – Продавец – ...Я хочу с ними связаться для того, чтобы они вас полностью проконсультировали...
[00:09:38.202] – Клиент – ...если можно, как бы, то связаться... на следующей неделе...</t>
  </si>
  <si>
    <t>А) Разговор завершился в нейтральной зоне — без фиксации чёткого шага или явного дожима. Б) Клиент откладывает решение и просит связаться позже; продавец соглашается, не проявляя инициативы для усиления мотивации. В) Продавец не дожал, не предложил зафиксировать дату/действие (например, назначить точный следующий разговор или записать клиента на консультацию). Г) Возможная тактика: "Давайте после вашего следующего визита к бератеру назначим короткий звонок, чтобы обсудить ваши впечатления и спланировать дальнейшие шаги — когда вам будет удобно?"</t>
  </si>
  <si>
    <t>[00:09:38.202] – Клиент – ...если можно, как бы, то связаться, то уже, наверное, на следующей неделе, потому что сейчас выходные, да, праздники, и то, с чем мама приехала.</t>
  </si>
  <si>
    <t>А) Звонок посвящён обсуждению подготовки к встрече с бератером (термину), раскрытию сложностей клиента (работа, дети, операция) и возможным способам поддержки со стороны Sternmeister. Обсуждается только подготовка к собеседованию, дополнительное обучение, коучинг и текущие курсы клиента. Мотивацию, цели и причины выбора направления продавец не презентует. Б) Клиент открыт, настроен больше на получение информации, волнуется за исход встречи с бератером, осторожно оценивает перспективы. В отношении Sternmeister нейтрален, скорее рассматривает, но не переходит к активному действию. В) Договорённость о следующем контакте есть, но нефиксирована дата/время — продавец соглашается на инициативу клиента связаться позже.</t>
  </si>
  <si>
    <t>1. Не представился и не обозначил компанию. Контекст: начало разговора, продавец никак не идентифицирует себя или компанию, что снижает доверие. Альтернатива: "Добрый день, это [Имя], Sternmeister. Подскажите, удобно ли говорить?" — это сразу задаёт тон делового диалога. Эффект: формирует доверие, показывает профессионализм. 
2. Не объяснил суть встречи с бератером и не указал цели подготовки: клиент остаётся в неведении относительно того, чего ожидать на термине. Альтернатива: кратко пояснить, кто такой бератер и чего он ждёт. Эффект: снимет часть беспокойств, повысит лояльность. 
3. Не дожал до фиксированного следующего шага: завершение на «свяжемся позже». Следовало бы предложить: "Давайте зафиксируем дату следующей встречи, чтобы вы могли заранее подготовить вопросы". Эффект: уменьшит шанс потери клиента, повысит эффективность сопровождения и результаты продаж.</t>
  </si>
  <si>
    <t>1. Внимательно слушал клиента и предлагал помощь, не перебивал. Фраза: «Я хочу с ними связаться для того, чтобы они вас полностью проконсультировали…» Контекст: когда клиент обозначил тревоги по поводу встречи с бератером. Техника: эмпатическое слушание, массовая техника. 
2. Перефразирование и дополнительные вопросы для уточнения потребностей: «А курсы, получается, это языковые курсы?» — помогает свериться с видением клиента. Массовая техника. 
3. Поддержание доброжелательного и спокойного тона, завершение вежливыми фразами: «Я вам желаю хороших выходных…» — способствует сохранению доброжелательного контакта через интонацию. Техника: массовая.</t>
  </si>
  <si>
    <t>А) Демографически — женщина, имя Финаида. Проявляет сдержанность, рациональность, склонна к анализу ситуации, принимает решения осторожно, учитывая множество факторов (дети, здоровье, график, убеждённость в необходимости курса). Инициативна («Мне лучше сейчас обсудить…»), одновременно озвучивает множество забот и сомнений. Б) Основная цель — найти оптимальное решение по сочетанию учёбы и работы с учетом забот о семье и операции. Боится не справиться с совмещением всех задач, волнуется по поводу позиции Jobcenter. Мотивация: стабильность, соблюдение интересов детей, улучшение профессионального статуса. В) В маркетинге важны: аргументация для Jobcenter, демонстрация гибкости форматов, чёткое сопровождение. Для повышения конверсии стоит давать клиенту инструкции для разговоров с Jobcenter, обучать аргументации и гарантировать поддержку персонального куратора. Важно использовать в коммуникации приемы заботы ("как совместить с детьми", "операцию в приоритете" и т.п.).</t>
  </si>
  <si>
    <t>Разговор завершился логично: участники обменялись финальными прощальными фразами и добрыми пожеланиями, никаких технических сбоев или неожиданных обрывов не было.</t>
  </si>
  <si>
    <t>[00:10:20.919] – Продавец – Хорошо, я вам желаю хороших выходных и, конечно же, попасться. Хорошо тогда, доброго дня вам. Да, до свидания.
[00:10:25.865] – Клиент – Да, взаимно.
[00:10:32.631] – Клиент – Да, до свидания...</t>
  </si>
  <si>
    <t>По сути, звонок не является первым контактом: менеджер ссылается на вчерашний разговор, обсуждает уже изученную памятку и детали подготовки, говорит о предстоящих шагах после визита к бератеру. Это скорее промежуточный контакт сопровождения, а не стартовая консультация. Признаки: "вчера разговаривали", "вы изучили памятку...", "после вашего следующего визита..." и обсуждение конкретных деталей процесса, уже известных клиенту.</t>
  </si>
  <si>
    <t>[00:00:35.828] – Продавец – Хорошо, я вас поняла. Да, Финаида, вчера разговаривали именно по поводу подготовки. Знаю, что вы переживаете по поводу исполнения, вот по поводу термина. Вот вы изучили памятку, скажите, пожалуйста, вам стало ли более комфортно вообще себя ощущать перед термином? Ну, как?</t>
  </si>
  <si>
    <t>174331729_1893554498_5fa72c</t>
  </si>
  <si>
    <t>https://docs.google.com/document/d/1pvNhP_agZf9wYyBRgF-dafBY3MYFb7XKNhBPaabIwwU/edit?usp=drivesdk</t>
  </si>
  <si>
    <t>2026-04-02 19:22:01</t>
  </si>
  <si>
    <t>2026-04-02 19:29:08</t>
  </si>
  <si>
    <t>174331729_1893554498</t>
  </si>
  <si>
    <t>+4915125060855, Статус: Разговор состоялся</t>
  </si>
  <si>
    <t>14:16:14+02:00</t>
  </si>
  <si>
    <t>Iryna</t>
  </si>
  <si>
    <t>2026-03-30T14:38:18+02:00</t>
  </si>
  <si>
    <t>https://sternmeister.kommo.com/leads/detail/18646074</t>
  </si>
  <si>
    <t>Менеджер поприветствовал клиента по имени, но не представился сам и не назвал компанию. Фраза приветствия прозвучала, идентификации себя или SternMeister не было. Рекомендуется всегда кратко представляться ('Меня зовут ... из компании SternMeister'), чтобы клиент точно понимал, кто ему звонит.</t>
  </si>
  <si>
    <t>[00:00:03.14] – Продавец – Ирина, добрый день, здравствуйте.</t>
  </si>
  <si>
    <t>Менеджер не обозначил цель звонка, не объяснил, сколько времени займёт разговор, и не уточнил, удобно ли говорить. Сразу начал по сути обращения (техническая проблема клиента), не озвучивая структуру диалога. Рекомендуется: 'Ирина, я звоню, чтобы помочь вам с открытием тренажёра, это займёт примерно 10 минут. Вам сейчас удобно говорить?'</t>
  </si>
  <si>
    <t>[00:00:09.58] – Продавец – Да, видимо, у нас какой-то рассинхрон с вами по времени произошел, ничего страшного, я свободно с удовольствием с вами поговорю, вижу, что у вас проблемы возникли на открытии термина джип-чат-бота, верно?</t>
  </si>
  <si>
    <t>Менеджер не задал вопросов о волнении или эмоциональном состоянии клиента перед термином. Эмоции обсуждались опосредованно, когда клиент начала рассказывать сама, но прямого вопроса не было. Рекомендуется: 'Как вы себя чувствуете перед предстоящей встречей? Есть ли волнение?'</t>
  </si>
  <si>
    <t>Клиент озвучила эмоциональные трудности (слёзы от новых технологий, чувство себя 'древней'), и менеджер корректно поддержал, нормализовал переживания, проявил сочувствие и ободрение ('всем нужно время, кому-то чуть больше, кому-то чуть меньше', 'у вас такой молодой и бодрый голос, ... не накручивайте себя'). Рекомендация: сделать упор на аналогию с освоением чего-то нового более явно, чтобы ещё больше снизить тревогу.</t>
  </si>
  <si>
    <t>[00:02:38.90] – Продавец – Я понимаю, понимаю., [00:02:45.58] – Продавец – Было принятие, и агрессия, да?, [00:02:55.92] – Продавец – Ну да, когда мы что-то новое осваиваем, новую технику, обижаемся на себя, что не понимаем, хотя казалось бы... всем нужно время, кому-то чуть больше, кому-то чуть меньше., [00:04:47.04] – Продавец – У вас такой молодой и бодрый голос, вы сами на себя так не накручивайте, всем дается непросто общаться с техникой, это абсолютно нормально., [00:15:06.06] – Продавец – Все у вас получится, не наговаривайте на себя.</t>
  </si>
  <si>
    <t>Менеджер ни разу не объяснил, кто такой бератер/бюратор, как проходит встреча и какова её цель. Это остаётся пропущенным звеном, хотя обсуждаются сопутствующие вопросы (документы, подготовка). Рекомендуется добавить: 'Бюратор — это консультант службы занятости, который проверяет вашу мотивацию и целесообразность курса.'</t>
  </si>
  <si>
    <t>В разговоре не было приведено ни одного примера того, какие вопросы может задать бератер, не объяснено их назначение. Рекомендуется: 'Бератор обычно спрашивает о том, почему вы выбрали этот курс, какие у вас планы после обучения, почему хотите работать по специальности и т.д.'</t>
  </si>
  <si>
    <t>Менеджер не пояснял, что встреча с бератером не является экзаменом, не акцентировал, что главное — мотивация и не нужно бояться. Вся поддержка касалась лишь освоения техники. Рекомендуется: 'Ваша встреча с бератором — это не экзамен, главное быть мотивированным и честно рассказать о своих целях.'</t>
  </si>
  <si>
    <t>Менеджер сообщил о памятке, отправил и обозначил канал отправки (почта, WhatsApp), несколько раз обозначал важность открыть ее на ноутбуке для удобства ('я отправлю ссылку на тренажер', 'памятку вы открывали, смотрели, которую я вам отправляла', 'отправлю туда и памятку', 'всю информацию дублирую на почту'). Рекомендация: добавить чёткое название и кратко описывать, для чего памятка пригодится.</t>
  </si>
  <si>
    <t>[00:05:33.00] – Продавец – Я хочу предложить, чтобы вы могли на ноутбуке открыть, там будет браузер, вы мне напишите на WhatsApp свой украинский email, я отправлю ссылку на тренажер, чтобы был на компьютере., [00:15:56.92] – Продавец – Чтобы у вас GPT-чат точно открылся, напишите мне почту, я отправлю туда и памятку., [00:25:07.00] – Продавец – Всю информацию дублирую на почту.</t>
  </si>
  <si>
    <t>Менеджер ни разу не описал, что именно содержится в памятке, чем она поможет подготовиться к термину, какие в ней разделы, как её использовать. Рекомендуется всегда проговаривать ('в памятке есть список частых вопросов бератора, советы по подготовке, типовые ответы').</t>
  </si>
  <si>
    <t>Менеджер сообщил о намерении отправить клиенту тренажёр для подготовки к термину ('я отправлю ссылку на тренажёр', 'чтобы у вас GPT-чат точно открылся'), уточнил канал (по почте/WhatsApp), но не описал функцию тренажёра. Тем не менее, факт отправки инструмента подтверждён.</t>
  </si>
  <si>
    <t>[00:05:33.00] – Продавец – ...я отправлю ссылку на тренажер, чтобы был на компьютере., [00:15:56.92] – Продавец – Чтобы у вас GPT-чат точно открылся, напишите мне почту, я отправлю туда и памятку.</t>
  </si>
  <si>
    <t>Клиент выражал затруднения и сомнения по техническим вопросам и собственным навыкам, но формальных возражений против курса, выбора программы, стоимости не звучало. Были только страхи, связанные с освоением техники, ролью в социальной системе и языком, но открытых возражений против самого продукта не прозвучало.</t>
  </si>
  <si>
    <t>[00:02:15.60] – Клиент – ...не могла ничего делать с телефоном, для меня это было новое..., [00:05:07.50] – Клиент – Надеюсь. Я пробиваюсь, как будто бьюсь об стену, а вокруг дороги закрыты, туда нельзя, туда нельзя, и это трудно...., [00:19:08.98] – Клиент – Если мне скажут B1, я не знаю, что делать, сложно воспринимаю на слух....</t>
  </si>
  <si>
    <t>Менеджер корректно поддерживает клиента на фоне неуверенности и страхов, успокаивает, делится примерами и даёт эмоциональную поддержку, что помогает снизить тревожность ('всем нужно время', 'это не занижает достоинства'). Примеры ответа клиента показывают, что поддержку она почувствовала.</t>
  </si>
  <si>
    <t>[00:04:47.04] – Продавец – У вас такой молодой и бодрый голос, вы сами на себя так не накручивайте..., [00:12:10.92] – Продавец – Я была тренером по обучению, у меня были разные студенты: кто-то лучше работал с техникой..., [00:15:06.06] – Продавец – Все у вас получится, не наговаривайте на себя.</t>
  </si>
  <si>
    <t>Клиент задавала вопросы о практических шагах ('это все вместе отсылать?', 'что именно нужно распечатать?', 'в уроке не сказано, что это все вместе нужно?') и получала на них полные, прямые ответы ('да, все вместе отправляются', 'только мотивационное письмо и ангибот... с первой по 21-й страницу'). Менеджер не пропустил ни одного вопроса без внимания.</t>
  </si>
  <si>
    <t>[00:07:16.54] – Клиент – У меня вопрос: это все вместе отсылать? Письмо вставляю в рамку, ангибот идет файлом и письмо тоже файлом, так и отправлять?, [00:08:17.82] – Клиент – Значит ангибот распечатываем и мотивационное письмо?, [00:08:54.48] – Клиент – ...распечатываю мотивационное письмо и ангибот. Что именно нужно распечатать из документов? Или все?, [00:09:20.32] – Продавец – Страницы все пронумерованы, с первой по 21-ю надо распечатать....</t>
  </si>
  <si>
    <t>Следующий контакт зафиксирован чётко: менеджер предложила конкретную дату и время ('я с вами сижу 7-го числа на 2 часа, в 2 часа дня' и согласовала ещё одно время — 8-го числа после практики клиента). Время обсуждалось до согласия клиентки.</t>
  </si>
  <si>
    <t>[00:20:48.30] – Продавец – Я с вами сижу 7-го числа на 2 часа, в 2 часа дня, расскажу по дальнейшим действиям перед термином..., [00:23:20.84] – Продавец – Может лучше ближе к вечеру, например в 17:30., [00:23:26.74] – Клиент – Можно в 17:30?, [00:23:28.90] – Продавец – Можно.</t>
  </si>
  <si>
    <t>Менеджер не раз ясно проговорила, что остаётся на связи: 'Если что-то непонятно, можете написать Кристине, чтобы связалась с вами, я объясню и расскажу', 'если появятся вопросы до термина, пишите, я помогу', 'всю информацию дублирую на почту'.</t>
  </si>
  <si>
    <t>[00:10:03.78] – Продавец – Если что-то непонятно, можете написать Кристине, чтобы связалась с вами, я объясню и расскажу., [00:25:07.00] – Продавец – Договорились, если появятся вопросы до термина, пишите, я помогу.</t>
  </si>
  <si>
    <t>Менеджер не задавала прямого вопроса о состоянии клиентки, но из диалога ясно, что удостоверилась в понимании ('Теперь у меня схема выстроилась в голове, могу конкретно что-то делать', и менеджер поддержала это). Тем не менее рекомендуется явно фиксировать: 'Вам стало понятнее, что делать?'</t>
  </si>
  <si>
    <t>[00:09:47.94] – Клиент – Теперь у меня схема выстроилась в голове, могу конкретно что-то делать и предпринимать конкретные шаги...</t>
  </si>
  <si>
    <t>Менеджер не объяснила, каков именно следующий процесс после успешного прохождения термина с бератором — ни про передачу документов, ни про дальнейшие шаги или сроки. Рекомендуется включать блок: 'После того как вы пройдёте термин и получите одобрение — дальше ваше дело переходит в Agentur für Arbeit...'.</t>
  </si>
  <si>
    <t>Менеджер никак не объяснил, что делать клиентке, если финансирование курса не будет одобрено (что спросить, к кому обратиться, каков план Б). Это важный блок, который позволяет клиенту чувствовать себя увереннее.</t>
  </si>
  <si>
    <t>Менеджер согласовала дальнейший контакт ('я с вами сижу 7-го... расскажу по дальнейшим действиям перед термином', '8-го числа обсудим дату и время звонка', 'если что-то не откроется, нам хватит полчаса, чтобы это устранить'). Хотя основное сопровождение относится к подготовке, по сути, менеджер озвучивает дальнейшие шаги.</t>
  </si>
  <si>
    <t>[00:20:48.30] – Продавец – Я с вами сижу 7-го числа на 2 часа, в 2 часа дня, расскажу по дальнейшим действиям перед термином..., [00:23:36.26] – Продавец – Если что-то не откроется, нам хватит полчаса...</t>
  </si>
  <si>
    <t>Менеджер не менее трёх раз обращалась к клиентке по имени ('Ирина') и поддерживала доброжелательную, уважительную тональность: 'добрый день', 'спасибо', 'всего хорошего', 'вы сами на себя не накручивайте', 'я понимаю', 'извините'. Весь разговор вежливый, уважительный и эмпатичный.</t>
  </si>
  <si>
    <t>[00:00:03.14] – Продавец – Ирина, добрый день, здравствуйте., [00:04:22.54] – Продавец – Абсолютно с вами согласна..., [00:25:18.44] – Клиент – Спасибо большое., [00:25:19.84] – Продавец – Всего хорошего дня и светлой Пасхи.</t>
  </si>
  <si>
    <t>Менеджер часто использует активное слушание ('я понимаю', 'да', 'угу', 'я была в такой ситуации', 'у всех свои таланты', 'всем нужно время, кому-то чуть больше'). Есть мини-рефреймы и перефразы ('вы так себя называете древней, хотя все бы так взяли и нашли ответы...'). Диалог ведётся живо, с подхватом мыслей клиента.</t>
  </si>
  <si>
    <t>[00:02:38.90] – Продавец – Я понимаю, понимаю., [00:03:57.82] – Продавец – У нас так же было, раскладка нарисованная клавиатуры., [00:06:30.60] – Продавец – Вы говорите, что вы так себя называете древней, хотя все бы так взяли и нашли ответы на все вопросы.</t>
  </si>
  <si>
    <t>Менеджер не допускал критических ошибок: не говорил негативно о компании, не отговаривал клиента, не вводил в заблуждение относительно лицензии или структуры курса, не сливал клиента и зафиксировал следующий шаг. Все действия соответствуют интересам SternMeister.</t>
  </si>
  <si>
    <t>Не выявлено ни грубости, ни давления, ни дезинформации, ни умалчивания важных моментов. Уровень доверия поддерживался, менеджер отвечал доброжелательно и ясно.</t>
  </si>
  <si>
    <t>Не было зафиксировано опасных формулировок, нарушающих закон: нет ложных гарантий трудоустройства, раскрытия внутренней информации, неправомерных обещаний, опасных по лицензии или сертификату заявлений.</t>
  </si>
  <si>
    <t>A) Скрипт: 1) Приветствие, 2) выяснение проблемы с открытием тренажёра, 3) обсуждение техники (почта, распечатка), 4) поддержка по освоению технологий, 5) практические инструкции по подготовке документов (что и как печатать/отправлять), 6) обсуждение вопросов клиента по формату документов, 7) немотивирующая поддержка, 8) согласование следующей встречи и времени, 9) финальное подведение итогов и открытый канал связи. Б) Пропущены: цель звонка (не озвучена прямо), нет объяснения роли бератора, нет описания памятки. B) Сработало: клиентоориентированность, поддержка, внятные инструкции, позитивная реакция клиента. Г) Не сработало: не проработаны детали предстоящего термина (роль бератора, формат вопросов, как действовать при отказе).</t>
  </si>
  <si>
    <t>[00:00:09.58] – Продавец – ...я свободно с удовольствием с вами поговорю, вижу, что у вас проблемы возникли на открытии термина джип-чат-бота, верно?, [00:05:33.00] – Продавец – ...я отправлю ссылку на тренажер..., [00:06:30.60] – Продавец – ...все бы так взяли и нашли ответы на все вопросы.</t>
  </si>
  <si>
    <t>A) Разговор завершился позитивно: следующий шаг согласован, отказа или паузы нет. Б) Клиент дала согласие на последующие шаги и была благодарна. В) Продавец согласовал дату и время следующего контакта, закрепил канал связи, не допустил ошибок. Г) Можно было добавить ещё одну попытку побудить клиента самостоятельно попробовать записаться на термин онлайн, но для этапа сопровождения тактично и достаточно.</t>
  </si>
  <si>
    <t>[00:23:28.90] – Продавец – Можно., [00:25:07.00] – Продавец – Договорились, если появятся вопросы до термина, пишите, я помогу. Всю информацию дублирую на почту.</t>
  </si>
  <si>
    <t>А) Звонок касался технических и организационных вопросов подготовки к термину для Jobcenter: доступ к тренажёру (GPT-чат), распечатка и подготовка документов, обсуждение процесса пересылки и печати, эмоциональные сложности освоения новых технологий и поддержка клиента. Мотивация и цели обсуждались через призму личной истории клиентки, однако презентация курса как таковая не велась. Б) Реакция клиентки преимущественно заинтересованная, с нотками неуверенности насчёт техники; на предложенные шаги реагировала позитивно, на поддержку — благодарно. В) Зафиксированы конкретные следующие шаги, согласованы время и дата следующего контакта, подтверждена готовность поддерживать связь.</t>
  </si>
  <si>
    <t>1) Ошибка: не озвучил цель звонка и не представился ('Ирина, добрый день, здравствуйте.'). Контекст — начало разговора, клиент не слышит, кто и откуда звонит. Следовало: 'Ирина, меня зовут [Имя], я представляю компанию SternMeister, мы с вами работаем над подготовкой к термину.' Ожидаемый эффект: сразу установить контекст, расположить клиента. 2) Ошибка: не объяснил формат встречи с бератером и его роль. Надо вставлять: 'Бератор — ваш консультант службы занятости, он оценит вашу мотивацию для курса.' Это снижает страхи и повышает информированность. 3) Пропущено: не приведены примеры типовых вопросов бератора. Лучше сказать: 'Часто спрашивают о целях, опыте, мотивации, планах — разберём эти вопросы вместе.' Это увеличит ощущение подготовленности. 4) Не описано содержание памятки — стоит кратко сообщать структуру и значение ('в памятке — список вопросов, типовые ответы, лайфхаки'). Это поможет использовать памятку по назначению.</t>
  </si>
  <si>
    <t>1) Эмпатия и нормализация переживаний ('всем нужно время, кому-то чуть больше, кому-то чуть меньше') — сказано после рассказа клиентки о страхе новой техники; эффективно, потому что снимает чувство вины, массовая техника: эмпатичное отзеркаливание. 2) Мотивирующая поддержка ('У вас такой молодой и бодрый голос, не накручивайте себя...') — в момент неуверенности клиентки, индивидуальная техника: построение доверия и оптимизма. 3) Чёткая детализация действий ('Страницы все пронумерованы, с первой по 21-ю надо распечатать') — клиентка сомневалась, что делать; успех — убирает неуверенность и формирует конкретный план, массовая техника: инструктивный дожим.</t>
  </si>
  <si>
    <t>А) Женщина, Ирина, 55 лет, украинка; высокий уровень самостоятельности, но эмоционална, склонна к самокритике ('мой сын говорит, мама, ты древняя', 'иногда плачу от стресса'), умеет справляться с трудностями, инициирует вопросы, просит о помощи. Стиль — вдумчивый, склонен анализировать; вопросы задаёт по ходу, не стесняется раскрывать свои страхи. Б) Цели: профессиональная адаптация в Германии, получение новой профессии (блогер, работа с соцсетями, бухгалтер), открытие бизнеса. Приоритет: стабильность, реальное трудоустройство. Боли: техническая неуверенность, низкий уровень немецкого, страх отказа, боязнь сделать что-то не так в процедурах Jobcenter. Мотивация подтверждается: 'сейчас изучаю профессию бухгалтера, это тоже нужно'. В) Для маркетинга — важно подчеркивать поддержку в технических вопросах и пошаговые инструкции, использовать эмпатичные обращения. УТП: быстрый отклик, чёткие инструкции, персональное сопровождение. Этот сегмент требует особого внимания к эмоциональной поддержке и конкретике, можно масштабировать на мигрантов старше 45-50 лет с низкой ИТ-грамотностью.</t>
  </si>
  <si>
    <t>[00:00:03.14] – Продавец – Ирина, добрый день, здравствуйте., [00:15:11.18] – Клиент – В прошлом году получила профессию блогера, в дальнейшем это нужно будет для бизнеса, который хочу открыть. Сейчас изучаю профессию бухгалтера, это тоже нужно.</t>
  </si>
  <si>
    <t>Разговор завершился логично, обе стороны попрощались, итоговая фраза менеджера — пожелание хорошего дня и светлой Пасхи, клиентка поблагодарила и простилась. Диалог был плавный, технических сбоев не было.</t>
  </si>
  <si>
    <t>[00:25:19.84] – Продавец – Всего хорошего дня и светлой Пасхи., [00:25:23.24] – Клиент – Спасибо большое, взаимно., [00:25:25.44] – Продавец – Спасибо большое. До свидания.</t>
  </si>
  <si>
    <t>Это не первый, а промежуточный контакт. В разговоре обсуждаются вопросы после предварительного ознакомления с памяткой и тренажёром, клиент уже получает подробности процесса, спрашивает детали по подготовке документов ('я очень многое посмотрела, все открыла, пока читала, было много вопросов...'). Менеджер не ввёл клиента в первичный контекст ('я буду на связи до дня термина', 'первичный разбор', 'памятку сейчас отправлю' — таких формулировок нет).</t>
  </si>
  <si>
    <t>[00:06:15.52] – Клиент – Я очень многое посмотрела, все открыла, пока читала, было много вопросов. Потом залезла в чат, который мне много чего объяснил.</t>
  </si>
  <si>
    <t>173649813_1893737460_46a48c</t>
  </si>
  <si>
    <t>https://docs.google.com/document/d/1-H8E5-DRCKV6oKMK-_tBx4nRjJtXXjoh79ASbYhwF5w/edit?usp=drivesdk</t>
  </si>
  <si>
    <t>2026-04-03 16:39:03</t>
  </si>
  <si>
    <t>2026-04-03 16:49:57</t>
  </si>
  <si>
    <t>2026-04-03</t>
  </si>
  <si>
    <t>173649813_1893737460</t>
  </si>
  <si>
    <t>+380503112329, Статус: Разговор состоялся</t>
  </si>
  <si>
    <t>11:24:17+02:00</t>
  </si>
  <si>
    <t>Olga Lazorenko</t>
  </si>
  <si>
    <t>2026-04-01T10:47:04+02:00</t>
  </si>
  <si>
    <t>Автосделка: Lead from: https://sternmeister.de/education?utm_source=google&amp;utm_medium=cpc&amp;utm_campaign=cid|23263737483|aid|785895753483&amp;utm_content=gid|197786844708|phr|kwd-545512214615|dvc|c|pos||mch|b|src||reg|9042616|rin||kw|%D0%BE%D0%B1%D1%83%D1%87%D0</t>
  </si>
  <si>
    <t>https://sternmeister.kommo.com/leads/detail/18676654</t>
  </si>
  <si>
    <t>Менеджер начал разговор фразой «Ольга, здравствуйте еще раз», не представился, не назвал компанию SternMeister и не обозначил свою роль. Это недостаточно для полноценно корректного начала разговора. Рекомендация: всегда начинать с приветствия, своего имени, должности и названия компании, чтобы клиент чётко понимал, кто и откуда ему звонит.</t>
  </si>
  <si>
    <t>[00:00:01.18] – Продавец – Ольга, здравствуйте еще раз.</t>
  </si>
  <si>
    <t>Менеджер обозначил цель звонка (подготовка к термину), сообщил примерную длительность разговора (10 минут), но не уточнил прямо, удобно ли говорить. Однако программирование цели и структуры разговора прозвучали чётко. Рекомендация: всегда дополнительно уточнять, удобно ли клиенту говорить в данный момент.</t>
  </si>
  <si>
    <t>[00:00:10.16] – Продавец – Да, как я и говорила, наш разговор займет 10 минут. [...] Моя задача помочь вам подготовиться, ответить на все вопросы и сделать так, чтобы вы пришли на встречу с бератором, спокойно, уверенно, со всеми документами, которые нужны для этого.</t>
  </si>
  <si>
    <t>Менеджер прямо спросил о состоянии клиента, интересовался волнением перед предстоящим термином. Это корректно и важно для выявления уровня стресса и дальнейшей поддержки клиента.</t>
  </si>
  <si>
    <t>[00:00:23.72] – Продавец – И в первую очередь хочу все-таки у вас спросить, как вы себя чувствуете? Есть ли волнение перед предстоящим термином?</t>
  </si>
  <si>
    <t>Менеджер поддержал клиента после ответа о состоянии, подчеркнул отсутствие волнения как плюс, далее продолжил поддерживающую коммуникацию, создавал ощущение контроля над ситуацией.</t>
  </si>
  <si>
    <t>[00:00:41.72] – Продавец – Нет волнения. Отлично. [00:00:14.16] – Продавец – [...] Моя задача помочь вам подготовиться, ответить на все вопросы...</t>
  </si>
  <si>
    <t>Менеджер объяснил, что оператор — это консультант в центре, его задача — убедиться, что выбранный курс поможет выйти на рынок труда. Роль бератера и цель встречи даны чётко.</t>
  </si>
  <si>
    <t>[00:01:07.60] – Продавец – В первую очередь, оператор – это ваш консультант в центре. И его задача сделать так, чтобы убедиться в том, что выбранный вами курс повышения квалификации действительно поможет вам выйти на рынок труда, то есть трудоустроиться.</t>
  </si>
  <si>
    <t>Менеджер перевёл примеры вопросов, которые может задавать бератер: почему выбрана бухгалтерия, содержание курса, длительность, планы на работу после обучения. Это даёт клиенту ожидание хода встречи.</t>
  </si>
  <si>
    <t>[00:01:19.60] – Продавец – Типичные вопросы, которые задают: почему вы выбрали именно бухгалтерию, знаете ли вы содержание курса, сколько он длится, где планируете работать после обучения. То есть это все абсолютно стандартные вопросы, которые можно и нужно нам будет с вами подготовиться.</t>
  </si>
  <si>
    <t>Менеджер объяснил, что бератер не экзаменатор, оценки за язык не ставят, важно показать мотивацию и осознанность, нормализовал волнение: даже если язык не идеальный, всё равно можно пройти, главное — уверенность.</t>
  </si>
  <si>
    <t>[00:01:37.60] – Продавец – Тут важно тоже понимать, что бератор не экзаминатор, а оценку за немецкий язык он не ставит. Он хочет увидеть вашу мотивацию и осознанный выбор. Даже если пока немецкий не на уровне носителя, это абсолютно нормально. Главное говорить уверенно, четко и пусть даже где-то простыми фразами.</t>
  </si>
  <si>
    <t>Менеджер сообщил об отправке специальной памятки для подготовки к термину, обозначил канал отправки — e-mail.</t>
  </si>
  <si>
    <t>[00:02:08.84] – Продавец – Я вам прямо сейчас после разговора отправлю памятку нашу специальную. Она называется «Подготовка к термину». Отправлю вам ее на e-mail.</t>
  </si>
  <si>
    <t>Менеджер объяснил, из чего состоит памятка: 19 частых вопросов и варианты ответов на немецком с транскрипцией и переводом, фразы-спасатели, ловушки, стратегия ответов. Это помогает клиенту подготовиться уверенно.</t>
  </si>
  <si>
    <t>[00:02:17.46] – Продавец – В нем собрано 19 самых частых вопросов оператору с готовыми вариантами ответов на немецком языке, транскрипцией и переводом на русский язык. [00:02:30.36] – Продавец – Также в памятке есть раздел «Фразы спасателя», [...] типичные ловушки отбиратора. Там описаны каверзные вопросы, которые отбиратор задаст, и правильная стратегия ответа.</t>
  </si>
  <si>
    <t>Менеджер сообщил о дополнительной отправке тренажёра — бота для подготовки, который моделирует вопросы от лица бератера. Описал, что это тренажёр для практики ответов и получения обратной связи.</t>
  </si>
  <si>
    <t>[00:03:49.80] – Продавец – Я дополнительно вам еще отправила на e-mail, разработанный нашей компанией «За 50 бот». Он открывается прямо в браузере. Бот задает вопросы от лица оператора, составленные нашими лучшими специалистами, ранее работавшими в job-центре.</t>
  </si>
  <si>
    <t>Озвучены следующие возражения/страхи: Страх отказа в финансировании, Низкий уровень немецкого, Уверенность в отказе, Неуверенность из-за возраста, Сомнения в процессе, Переживания о формате курса. Клиент тревожится, что у нее B1, нет B2, возраст 58 лет, малая практика языка, описывает внутренние страхи: “будут рассказывать мне, что мне нужно B2, у меня B2 нет”, “я понимаю, что у вас очень серьёзная реклама… желающих получить этот гудшайн очень много”, “позиция джоб-центра будет такая, уже отработанная: каким образом нам рассказать, что мы недостойны на эти бесплатные деньги”, “у меня хоть и есть образование и большой опыт, всё-таки надо”. Также звучит страх, что Jobcenter будет рассматривать кандидатуру критично по возрасту и уровню языка, дополнительные вопросы про курс.</t>
  </si>
  <si>
    <t>[00:12:33.24] – Клиент – Что ждать на термине? Ну, будут рассказывать мне, что мне нужно B2, у меня B2 нет. [00:13:25.90] – Клиент – Да, у меня возраст тоже имеет значение... [00:13:02.50] – Клиент – ...позиция джоб-центра будет такая, уже отработанная. Имеется в виду, каким образом нам рассказать, что мы недостойны на эти бесплатные деньги. [00:03:40.76] – Клиент – Я не могу это сказать. У меня нет практики, поэтому... [00:06:52.54] – Клиент – ...тоже мне это интересно. Как будет сохраняться эта информация? Это же определенный доступ к компьютеру.</t>
  </si>
  <si>
    <t>Менеджер качественно реагировал на страхи: объяснил, какие будут вопросы, что важно не идеальное знание языка, поддержал по поводу возраста, дал стратегию ответов на типичные возражения бератора, рассказал об опыте других возрастных студентов, адресовал вопросы про формат, объяснил процесс хранения материалов и повторов.</t>
  </si>
  <si>
    <t>[00:01:37.60] – Продавец – ...даже если пока немецкий не на уровне носителя, это абсолютно нормально. Главное говорить уверенно, четко и пусть даже где-то простыми фразами. [00:13:37.58] – Продавец – ...в нашей школе учатся студенты более возрастные, с гудшайном одобренным. [00:03:15.26] – Продавец – ...да, я не носитель, да, мой уровень языка не идеальный, но в курсе есть 86 часов немецкого языка узконаправленного, также я постоянно изучаю немецкий язык, продолжаю усовершенствовать. [00:07:24.96] – Продавец – ...обучение можно проходить с ноутбука, главное, чтобы он был подключен к интернету.</t>
  </si>
  <si>
    <t>Клиент задавал многочисленные вопросы по процессу (как проходит обучение, где хранится информация, можно ли повторять материалы, что делать если не прошёл экзамен, как быть с PDF-резюме, что делать при отказе), Менеджер подробно отвечал на каждый из них, приводил примеры и объяснения.</t>
  </si>
  <si>
    <t>[00:06:52.54] – Клиент – ...тоже мне это интересно. Как будет сохраняться эта информация? Это же определенный доступ к компьютеру. [00:10:29.60] – Клиент – какой-то тест, это будет какая-то задача, которую надо будет решить, и кто-то будет ее оценивать, или этого не будет? [00:17:15.80] – Клиент – раз резюме сделано в бумажном виде, могу его сканировать под PDF, отправить им на джоб-центр... [00:28:32.30] – Клиент – вопрос уже по работе. Вот эта вот причина отказа, которую вы упомянули, она должна быть однозначно озвучена?</t>
  </si>
  <si>
    <t>Менеджер чётко согласовал следующий контакт — созвон с Екатериной, назвал временной промежуток (воскресенье, 11:15-11:30), объяснил цель (репетиция и проработка сложных ситуаций).</t>
  </si>
  <si>
    <t>[00:04:22.26] – Продавец – ...я бы еще хотела передать вас нашему ведущему специалисту по подготовке к термину. Ее зовут Екатерина... Она свяжется с вами в воскресенье. Подскажите, пожалуйста, какое у вас с воскресеньем по времени, сможете ли принять звонок? [00:05:12.54] – Продавец – ...Тогда ориентировочно в 11:15, в 11:30 она с вами свяжется.</t>
  </si>
  <si>
    <t>Менеджер неоднократно подчёркивал, что на связи, предлагал писать при любых вопросах, контактировать в WhatsApp, просил обращаться, если потребуется помощь — этим создавал ощущение доступности.</t>
  </si>
  <si>
    <t>[00:11:45.13] – Продавец – Если у вас появляются какие-либо вопросы, обязательно пишите их в WhatsApp. Что-то потерялось — всегда пишите. [00:31:57.56] – Продавец – Если вопросы появляются, обязательно пишите. [00:32:07.86] – Продавец – ...если какие-либо вопросы появятся, обязательно пишите, что-то не откроется, ещё что-то.</t>
  </si>
  <si>
    <t>Менеджер спросил о состоянии клиента после разговора и уточнил, стало ли ему понятнее, чего ждать на термине, что клиент подтвердил.</t>
  </si>
  <si>
    <t>[00:11:45.13] – Продавец – ...как вы себя чувствуете после нашего разговора? Стало ли вам более понятно, чего ждать на термине? [00:12:33.24] – Клиент – Что ждать на термине? Ну, будут рассказывать мне, что мне нужно B2, у меня B2 нет.</t>
  </si>
  <si>
    <t>Менеджер объяснил, что после успешного термина документы передают в Agentur für Arbeit и далее назначат новый термин, посоветовал просить назначить поскорее.</t>
  </si>
  <si>
    <t>[00:21:36.41] – Продавец – Если термин проходит в job-центре успешно, то ваши документы должны передать в агентюр Фурарбайт. Знаете об этом? Да. Да, операторы об этом тоже скажут, далее они уже назначат новый термин, и важно попросить его сделать как можно быстрее, чтобы не пропустить начало потока.</t>
  </si>
  <si>
    <t>Менеджер дал чёткую инструкцию: в случае отказа обязательно выяснять причину, выяснять позицию бератера, чтобы понимать, что нужно для одобрения в дальнейшем.</t>
  </si>
  <si>
    <t>[00:22:21.41] – Продавец – ...если по каким-либо причинам бератор не одобряет финансирование нашего курса обучения, то во время термина нужно сразу выяснить причину, спросить, как они ведут в ваше развитие, чего, по мнению, не хватает, чтобы получить финансирование.</t>
  </si>
  <si>
    <t>Менеджер не сообщил явно, что после термина свяжется с клиентом для обсуждения дальнейших шагов, и не обрисовал такую поддержку. Дальнейшее сопровождение не анонсировалось.</t>
  </si>
  <si>
    <t>В разговоре продавец постоянно обращался по имени («Ольга»), использовал вежливые слова («пожалуйста», «спасибо», «извините», предлагал помощь), был дружелюбен, подстраивался под эмоциональный фон клиента и поддерживал тёплый, поддерживающий стиль на всём протяжении разговора.</t>
  </si>
  <si>
    <t>[00:00:01.18] – Продавец – Ольга, здравствуйте... [00:02:28.46] – Продавец – Да, для того, чтобы себя чувствовать максимально комфортно. [00:11:45.13] – Продавец – ...появляются какие-либо вопросы, обязательно пишите... [00:32:04.88] – Клиент – Хорошо, спасибо большое.</t>
  </si>
  <si>
    <t>Продавец активно слушал, повторял мысли клиента своими словами, рефлексировал на сомнения, подробно разбирал страхи клиента, подчеркивал его успехи и опыта, реагировал на вопросы и сделал парное обсуждение проблематики — то есть проявил признаки активного слушания и эмпатии.</t>
  </si>
  <si>
    <t>[00:13:37.58] – Продавец – Ольга, я прекрасно понимаю ваше описание... [00:03:49.80] – Продавец – Я вас поняла. Тогда, поскольку практики не было, я дополнительно вам еще отправила... [00:03:15.26] – Продавец – ...здесь будет хороший ответ — то, что да, я не носитель, да, мой уровень языка не идеальный...</t>
  </si>
  <si>
    <t>Критических ошибок не замечено: Продавец не допускал негативных высказываний о компании, не отговаривал клиента, не «сливал» без конкретики следующего шага, не дезинформировал о лицензиях или сертификатах. Зафиксировал шаги и предложил полезные действия.</t>
  </si>
  <si>
    <t>Ошибок, способных нарушить доверие клиента, не выявлено. Продавец корректно освещал процесс, подробно и честно отвечал на вопросы, поддерживал клиента и не создавал впечатления некомпетентности или грубости.</t>
  </si>
  <si>
    <t>Продавец не разглашал внутреннюю информацию, не давал незаконных гарантий, не говорил о лицензии AZAV так, что могла возникнуть юридическая ошибка, рамки B2C-продаж были соблюдены.</t>
  </si>
  <si>
    <t>А) Скрипт: Приветствие → Программирование целей и длительности → Уточнение состояния клиента → Поздравление с термином → Объяснение роли бератора и процесса → Примеры вопросов термина → Снижение страха перед термином → Анонс памятки → Разъяснение памятки → Анонс чат-бота-тренажёра → Проверка текущего уровня немецкого → Согласование даты работы с Екатериной (репетиция) → Ответы на вопросы процесса курса → Детальное обсуждение экзаменов, формата, документов → Вопросы клиента и их отработка → Рекомендации на случай отказа → Обсуждение бюрократии и рынка труда Германии → Финализирующее информирование о контакте с Екатериной → Инструкция: писать по вопросам, пожелания, доброжелательное завершение. Б) Особенности: много эмпатии и поддержки, нестандартная глубина объяснений, проработка страхов и обсуждение сложностей миграции. В) Работали блоки подробных объяснений, ответы на вопросы, снижала тревожность. Г) Нет элементов, где клиент ушел в сомнение; были вопросы, но на них даны ответы, клиент активно участвовал и согласился на подготовку и репетицию.</t>
  </si>
  <si>
    <t>[00:00:10.16] – Продавец – ...наш разговор займет 10 минут. ...моя задача помочь вам подготовиться... [00:01:07.60] – Продавец – ...оператор — это ваш консультант в центре. [00:02:28.46] – Продавец – ...Я вам прямо сейчас после разговора отправлю памятку... [00:04:22.26] – Продавец – ...я бы еще хотела передать вас нашему ведущему специалисту по подготовке к термину. [00:31:57.56] – Продавец – ...если вопросы появляются, обязательно пишите.</t>
  </si>
  <si>
    <t>А) Разговор завершен удачно, клиент согласился на репетицию с Екатериной, подтвердил открытый канал связи, воспринял инструкции положительно. Б) Клиент не формулировал отказ, не отложил процесс, а участвовал в согласовании следующего шага. В) Продавец правильно довел дело до логического шага — подготовка с Екатериной. Г) Тактика успешна. Можно было ещё раз зафиксировать финальную готовность к курсу, однако сомнений не вызвало.</t>
  </si>
  <si>
    <t>[00:05:12.54] – Продавец – ...Тогда ориентировочно в 11:15, в 11:30 она с вами свяжется. [00:32:07.86] – Продавец – ...если какие-либо вопросы появятся, обязательно пишите...</t>
  </si>
  <si>
    <t>А) Содержание: Звонок посвящён подготовке к встрече в Jobcenter, снятию страхов, объяснению формата термина, типичных вопросов бератера и проработке возражений (язык, возраст, компетенции). Введена памятка и тренажёр. Обсуждены структура курса, экзамены, резюме, процедура на случай отказа. Б) Реакция клиента: В начале — осторожна и с тревогой, к концу — вовлечённость, активные вопросы, интерес, согласие на план действий. В) Договорённости: Зафиксирована встреча с Екатериной для репетиции, обсуждён канал связи, клиент настроен на подготовку.</t>
  </si>
  <si>
    <t>1. Отсутствие полного приветствия и представления. Фраза: «Ольга, здравствуйте еще раз». Контекст: начало разговора, Клиент не получил информации о компании и должности Менеджера. Следовало: "Добрый день, меня зовут [Имя], я специалист SternMeister. Можно я уточню, удобно ли сейчас говорить?" Эффект: формирует доверие с первой секунды, устраняет тревожность, делает бренд узнаваемей. 2. Не было прямого программирования на удобство диалога – Менеджер не уточнил, удобно ли разговаривать, хотя клиент сразу был включён. Следовало: "Скажите, Ольга, вам сейчас удобно говорить? Звонок займет до 10 минут." Эффект: повышает уважение к клиенту, снижает его скрытое напряжение. 3. После описания процесса не сообщил явно о последующем сопровождении после термина. Следовало: "После термина я обязательно свяжусь с вами, чтобы обсудить дальнейшие шаги." Эффект: усиливает ощущение поддержки и заботы, формирует ожидание сопровождения и снижает стресс.</t>
  </si>
  <si>
    <t>1. Снижение страхов и нормализация эмоций. Фраза: «Бератор не экзаменатор, оценку за немецкий язык не ставит, главное — мотивация». Контекст: клиент высказывает тревогу по языку и возрасту, Продавец подробно разъясняет требования. Почему сработало: сняло избыточное напряжение, дало клиенту основания чувствовать себя достаточно компетентным. Техника: Storytelling/эмпатия. Массовая техника. 2. Активное слушание и зеркалирование. Продавец регулярно подтверждает, что слышит и понимает заботы клиента, повторяет их своими словами и дает аргументы («Я вас поняла...», «Я прекрасно понимаю ваше описание»). Почему сработало: укрепляет доверие, снижает тревожность. Техника: Активное слушание и рефрейминг. Массовая техника. 3. Подробное структурное объяснение процессов. На все вопросы о курсе, экзаменах, доступе, повторении материалов даны детальные и структурированные ответы. Почему сработало: клиент получает ощущение защищенности, предсказуемости, контроля. Техника: Value-based selling/рассказы по этапам. Массовая техника.</t>
  </si>
  <si>
    <t>А) Психологический и демографический портрет: Женщина, имя Ольга. Возраст 58 лет. Темперамент: рационально-аналитический, с выраженной тревожностью, критично оценивает бюрократию, открыта к коммуникации. Проявляла инициативу (много вопросов, уточнений), но сильно акцентируется на недостатках (язык, возраст). Выслушивает, быстро переходит к следующему вопросу. Б) Цели: Получить гудшайн, пройти переквалификацию на бухгалтера, интегрироваться на рынке труда Германии, избежать повторного обучения немецкому. Приоритет — быстрый старт курса, экономия времени, опора на прошлый опыт (нотариус, юридическое образование). Боли: страх отказа, страх «лишних» бесплатных курсов, возрастная дискриминация, неуверенность в немецком. Мотивация: «Это универсальная система», «имеет вход в систему», «для работы с русскоязычными и украинскоязычными клиентами». В) Для маркетинга: клиенту важен персональный подход, методическая поддержка, сопровождение и детальные инструкции. Работают аргументы про практический характер курса, сопровождение куратора, возможность пересматривать лекции. Наиболее сильные УТП: гарантированное сопровождение, помощь с документами и бюрократией, практика на платформе, интеграция в немецкий рынок труда. Для сегмента: люди 50+, с «совком» профессионального опыта, сильная тревожность, нужны индивидуальные сопровождение и обучение на родном языке.</t>
  </si>
  <si>
    <t>[00:13:25.90] – Клиент – Да, у меня возраст тоже имеет значение... [00:23:55.24] – Клиент – ...это универсальная бухгалтерская система по всей Германии... [00:12:33.24] – Клиент – ...будут рассказывать мне, что мне нужно B2, у меня B2 нет.</t>
  </si>
  <si>
    <t>Разговор был полноценно завершён, стороны попрощались, были финальные фразы, прощание, диалог дошёл до естественного завершения.</t>
  </si>
  <si>
    <t>[00:34:05.12] – Продавец – Всего хорошего. До свидания. [00:34:08.64] – Продавец – До свидания. [00:34:09.73] – Клиент – До свидания.</t>
  </si>
  <si>
    <t>Звонок — этап первого контакта сопровождения: Менеджер поздравляет с назначением термина, говорит, что будет на связи до дня термина, впервые объясняет, как проходит встреча с бератером, отправляет памятку и тренажёр, договаривается о следующем звонке для подготовки. Все характерные признаки 1-го контакта налицо.</t>
  </si>
  <si>
    <t>[00:00:10.16] – Продавец – ...хочу вас поздравить с назначенным термином. [00:02:08.84] – Продавец – Я вам прямо сейчас после разговора отправлю памятку нашу специальную. [00:04:22.26] – Продавец – ...я свяжусь с вами в воскресенье... [00:02:17.46] – Продавец – ...в нем собрано 19 самых частых вопросов оператору... [00:03:49.80] – Продавец – Я дополнительно вам еще отправила на e-mail, разработанный нашей компанией «За 50 бот».</t>
  </si>
  <si>
    <t>Stage</t>
  </si>
  <si>
    <t>Criterion name</t>
  </si>
  <si>
    <t>Prompt</t>
  </si>
  <si>
    <t>Проверь, корректно ли Менеджер поприветствовал Клиента и представился.
[1] – Менеджер поздоровался, представился и обозначил компанию SternMeister (или дал Клиенту понять, кто звонит и откуда).
[0] – Менеджер не представился, не назвал компанию или начал разговор без полноценного приветствия.
[Пусто] – Если начало разговора отсутствует (звонок начинается без приветствия или с середины).
В обосновании выпиши:
– как именно Менеджер поприветствовал Клиента
– представился ли он и назвал ли компанию
– приведи цитату из разговора.</t>
  </si>
  <si>
    <t>Проверь, запрограммировал ли Менеджер разговор и уточнил ли, удобно ли Клиенту говорить.
[1] – Менеджер обозначил цель звонка (подготовка к термину, помощь перед встречей с бератером), примерную длительность разговора или формат общения и уточнил, удобно ли Клиенту сейчас говорить.
[0] – Менеджер не объяснил цель звонка и не уточнил, удобно ли Клиенту говорить.
[Пусто] – Невозможно определить.
В обосновании выпиши:
– как Менеджер объяснил цель звонка
– говорил ли о длительности разговора
– уточнил ли, удобно ли Клиенту говорить
– приведи цитату из разговора.</t>
  </si>
  <si>
    <t>Проверь, уточнил ли Менеджер эмоциональное состояние Клиента перед предстоящим термином.
[1] – Менеджер прямо спросил, как Клиент себя чувствует перед термином, волнуется ли он или есть ли у него переживания.
[0] – Менеджер не уточнил эмоциональное состояние Клиента и не задал вопрос о переживаниях перед термином.
[Пусто] – Невозможно определить.
В обосновании выпиши:
– задал ли Менеджер вопрос о самочувствии или волнении
– как именно был сформулирован вопрос
– приведи цитату из разговора.</t>
  </si>
  <si>
    <t>Проверь, поддержал ли Менеджер Клиента и попытался ли снизить возможное волнение перед термином.
[1] – Менеджер отреагировал на состояние Клиента: успокоил, нормализовал переживания, объяснил, что такие переживания типичны, или поддержал Клиента и подготовил его к разговору о предстоящем термине.
[0] – Менеджер проигнорировал состояние Клиента, не поддержал его или не попытался снизить возможное волнение.
[Пусто] – Невозможно определить.
В обосновании выпиши:
– какое состояние Клиент озвучил (волнуется / спокоен / не сказал)
– как отреагировал Менеджер
– приведи цитату из разговора.</t>
  </si>
  <si>
    <t>Проверь, объяснил ли Менеджер Клиенту, как проходит встреча с бератером и какую роль он играет.
[1] – Менеджер объяснил, кто такой бератер и какова цель встречи (например: консультант Jobcenter/Agentur für Arbeit, который проверяет мотивацию Клиента и целесообразность выбранного курса).
[0] – Менеджер не объяснил, кто такой бератер и как проходит встреча.
[Пусто] – Невозможно определить.
В обосновании выпиши:
– как Менеджер объяснил роль бератера
– что сказал о цели встречи
– приведи цитату из разговора.</t>
  </si>
  <si>
    <t>Проверь, рассказал ли Менеджер о типичных вопросах, которые бератер может задать на встрече.
[1] – Менеджер привёл примеры вопросов бератера (например: мотивация выбора курса, содержание курса, длительность обучения, планы работы после обучения, уровень немецкого или аналогичные вопросы).
[0] – Менеджер не рассказал о типичных вопросах бератера.
[Пусто] – Невозможно определить.
В обосновании выпиши:
– какие примеры вопросов назвал Менеджер
– как он объяснил, зачем бератер их задаёт
– приведи цитату из разговора.</t>
  </si>
  <si>
    <t>Проверь, снизил ли Менеджер возможные страхи Клиента перед встречей с бератером.
[1] – Менеджер объяснил, что встреча не является экзаменом, подчеркнул, что главное — мотивация и понимание курса, и поддержал Клиента (например: нормализовал уровень немецкого, объяснил, что можно говорить простыми фразами).
[0] – Менеджер не снизил возможные страхи Клиента или оставил тему термина без пояснений.
[Пусто] – Невозможно определить.
В обосновании выпиши:
– какие слова поддержки или объяснения дал Менеджер
– как он описал требования бератера
– приведи цитату из разговора.</t>
  </si>
  <si>
    <t>Проверь, сообщил ли Менеджер Клиенту об отправке памятки для подготовки к термину.
[1] – Менеджер сказал, что отправит Клиенту памятку «Подготовка к термину» и обозначил канал отправки (WhatsApp, Telegram, E-mail или аналогичный).
[0] – Менеджер не сообщил об отправке памятки для подготовки к термину.
[Пусто] – Невозможно определить.
В обосновании выпиши:
– сообщил ли Менеджер об отправке памятки
– какой канал отправки был назван
– приведи цитату из разговора.</t>
  </si>
  <si>
    <t>Проверь, объяснил ли Менеджер, что содержит памятка и чем она поможет Клиенту подготовиться к термину.
[1] – Менеджер объяснил содержание памятки (например: список типичных вопросов бератера, готовые варианты ответов, фразы-помощники, типичные ловушки бератера или аналогичные элементы подготовки).
[0] – Менеджер не объяснил содержание памятки и её пользу для подготовки.
[Пусто] – Невозможно определить.
В обосновании выпиши:
– какие разделы памятки описал Менеджер
– как он объяснил её пользу для подготовки
– приведи цитату из разговора.</t>
  </si>
  <si>
    <t>Проверь, сообщил ли Менеджер Клиенту об отправке тренажёра для подготовки к термину.
[1] – Менеджер сказал, что отправит Клиенту тренажёр для подготовки к термину (например: ссылку на тренажёр или аналогичный инструмент для практики).
[0] – Менеджер не сообщил об отправке тренажёра для подготовки.
[Пусто] – Невозможно определить.
В обосновании выпиши:
– сообщил ли Менеджер об отправке тренажёра
– как он описал его назначение
– приведи цитату из разговора.</t>
  </si>
  <si>
    <t>[Тег] – данный критерий исключение. Выпиши все возражения или сомнения, которые озвучивал Клиент в разговоре.
Список тегов: Страх перед термином, Страх отказа в финансировании, Уверенность в отказе, Низкий уровень немецкого, Непонимание процесса Jobcenter, Непонимание роли бератера, Сложность вопросов на термине, Недостаточная подготовка, Сомнение в курсе, Другое.
Если возражений не было, напиши: Тегов нет.
В обосновании выпиши:
– какие именно возражения или сомнения озвучил Клиент
– в каком контексте они прозвучали
– приведи цитаты из разговора</t>
  </si>
  <si>
    <t>Проверь, корректно ли Менеджер отработал возражения или сомнения Клиента.
[1] – Клиент озвучил сомнения или возражения, и Менеджер корректно на них отреагировал: объяснил ситуацию, снизил тревожность, дал понятный ответ или поддержку.
[0] – Клиент озвучил сомнения или возражения, но Менеджер их проигнорировал, дал неполный ответ или не помог снизить тревожность.
[Пусто] – Клиент не озвучивал возражений или сомнений.
В обосновании выпиши:
– какое возражение или сомнение озвучил Клиент
– как именно отреагировал Менеджер
– помог ли ответ снизить тревожность или прояснить ситуацию
– приведи цитаты из разговора</t>
  </si>
  <si>
    <t>Проверь, задавал ли Клиент вопросы в ходе разговора и ответил ли на них Менеджер.
[1] – Клиент задавал вопросы, и Менеджер дал понятные и корректные ответы на все вопросы.
[0] – Клиент задавал вопросы, но Менеджер не ответил на один или несколько из них либо дал неполный или неясный ответ.
[Пусто] – Клиент не задавал вопросов.
В обосновании выпиши:
– какие вопросы задавал Клиент
– как именно ответил Менеджер
– были ли вопросы, на которые ответ не был дан
– приведи цитаты из разговора.</t>
  </si>
  <si>
    <t>Проверь, договорился ли Менеджер с Клиентом о следующем контакте.
[1] – Менеджер обозначил следующий контакт и назвал примерный срок или конкретное время следующего звонка (например: через неделю, в среду, после изучения памятки и т.п.).
[0] – Менеджер не обозначил следующий контакт или не назвал срок следующего звонка.
[Пусто] – Невозможно определить.
В обосновании выпиши:
– обозначил ли Менеджер следующий контакт
– какой срок или время были названы
– с какой целью планируется следующий звонок
– приведи цитату из разговора.</t>
  </si>
  <si>
    <t>Проверь, сообщил ли Менеджер Клиенту, что он может обращаться к нему при возникновении вопросов.
[1] – Менеджер сообщил, что Клиент может писать или обращаться к нему при возникновении вопросов до следующего контакта.
[0] – Менеджер не сообщил Клиенту о возможности связаться с ним при необходимости.
[Пусто] – Невозможно определить.
В обосновании выпиши:
– сказал ли Менеджер, что он на связи
– предложил ли писать или обращаться при возникновении вопросов
– приведи цитату из разговора.</t>
  </si>
  <si>
    <t>Проверь, уточнил ли Менеджер, стало ли Клиенту понятнее, чего ожидать от предстоящего термина, и почувствовал ли он больше уверенности.
[1] – Менеджер спросил Клиента о его состоянии после разговора и уточнил, стало ли ему понятнее, чего ожидать на термине или появилось ли больше уверенности.
[0] – Менеджер не уточнил состояние Клиента после разговора и не проверил, стало ли ему понятнее, чего ожидать на термине.
[Пусто] – Невозможно определить.
В обосновании выпиши:
– задал ли Менеджер вопрос о состоянии Клиента после разговора
– уточнил ли, стало ли Клиенту понятнее, чего ожидать на термине
– приведи цитату из разговора.</t>
  </si>
  <si>
    <t>Проверь, объяснил ли Менеджер, что происходит после успешного прохождения термина в Jobcenter.
[1] – Менеджер объяснил дальнейший процесс после успешного термина (например: документы передаются в Agentur für Arbeit, назначается следующий термин, важно получить его как можно быстрее).
[0] – Менеджер не объяснил, какие дальнейшие шаги происходят после успешного термина.
[Пусто] – Невозможно определить.
В обосновании выпиши:
– как Менеджер описал дальнейший процесс после термина
– какие действия Клиента он обозначил
– приведи цитату из разговора.</t>
  </si>
  <si>
    <t>Проверь, объяснил ли Менеджер Клиенту, что делать, если бератер не одобрит финансирование курса.
[1] – Менеджер объяснил, что в случае отказа важно сразу выяснить причину решения, понять позицию бератера и узнать, что необходимо для получения финансирования.
[0] – Менеджер не объяснил, какие действия Клиенту следует предпринять в случае отказа в финансировании.
[Пусто] – Невозможно определить.
В обосновании выпиши:
– объяснил ли Менеджер действия на случай отказа
– какие именно шаги он рекомендовал Клиенту
– приведи цитату из разговора.</t>
  </si>
  <si>
    <t>Проверь, сообщил ли Менеджер, что свяжется с Клиентом после термина для обсуждения дальнейших действий.
[1] – Менеджер сказал, что свяжется с Клиентом после термина и поможет сориентироваться по следующим шагам.
[0] – Менеджер не сообщил о дальнейшем сопровождении после термина.
[Пусто] – Невозможно определить.
В обосновании выпиши:
– сообщил ли Менеджер о контакте после термина
– как он описал дальнейшую помощь или сопровождение
– приведи цитату из разговора.</t>
  </si>
  <si>
    <t>Проверь, был ли Продавец вежлив, внимателен и доброжелателен по ходу разговора.
Учитывай: обращение по имени, интонацию по тексту, стиль общения и эмоциональный фон.
[1] – Продавец:
– минимум 3 раза обратился к Клиенту по имени (в любой части разговора)
– использовал вежливые слова: “спасибо”, “пожалуйста”, “извините”, “будьте добры”, “разрешите уточнить” и т. д.
– общался уважительно и с теплотой: без снисходительности, без высокомерия
– подстраивал тональность под Клиента:
– если Клиент был спокоен — Продавец вежлив и доброжелателен
– если Клиент был доброжелателен — Продавец тоже
– если Клиент раздражён — Продавец сохранил уважительный, спокойный стиль
[0] – Продавец не обращался по имени, не использовал вежливую лексику, был сухим, механическим, игнорировал тональность Клиента, либо звучал холодно или напряжённо. В ответе укажи, какие фразы использовались, какой был стиль общения и как он сочетался с эмоциональным фоном Клиента.
[Пусто] – Разговор прервался до момента, где можно было оценить стиль общения.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</si>
  <si>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Проверь, поддерживал ли Продавец контакт с Клиентом, показывал ли, что слушает и понимает, и повторял ли важные мысли Клиента своими словами.
[1] – Продавец:
– использовал фразы активного слушания: “да”, “угу”, “понял(а)”, “согласен”, “точно” и т. д.
– реагировал на высказывания Клиента (комментарии, уточнения, мини-рефреймы)
– перефразировал или зеркалил важные мысли Клиента: “Вы сказали, что уже работали бухгалтером…”, “Правильно понимаю, что для вас важно начать в этом году”
– поддерживал диалог в живом темпе, не уходил в монолог
[0] – Продавец не проявлял признаков активного слушания, игнорировал реплики Клиента, не перефразировал важные мысли, общался шаблонно. В ответе укажи, как Продавец реагировал на реплики Клиента и было ли отзеркаливание.
[Пусто] – Разговор был слишком коротким или прервался до момента активного диалога.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</si>
  <si>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[0] – В разговоре были зафиксированы одна или несколько критических ошибок. Укажи, что именно произошло:
А) Продавец негативно высказывался о компании или курсе.
Примеры: «у нас с этим часто проблемы», «я сам не до конца понимаю, как это устроено», «мне это тоже не нравится», «не знаю, кто этим занимается, разберётесь потом».
Б) Продавец отговаривал Клиента или проявлял сомнение.
Примеры: «может, это не для вас», «давайте пока не торопиться», «если не уверены — не надо».
В) Продавец «слил» Клиента без закрепления следующего шага.
Критично, если: предложил «прислать материалы/изучить сайт/созвониться позже», но не уточнил истинные сомнения и не зафиксировал конкретный следующий шаг (дата/время/канал). Фраза «я вам перезвоню» без конкретики — не считается шагом.
Г) Продавец ввёл Клиента в заблуждение по AZAV/сертификату/процессам.
Недопустимо говорить, что у SternMeister нет лицензии AZAV от DEKRA; что сертификат не признаётся; что лицензию нельзя проверить; что невозможно подобрать график при неудобстве стандартного; или искажать иные параметры курса.
Корректные формулировки:
«Вы получите сертификат гос. образца (Weiterbildung/Abschlusszertifikat) по стандарту AZAV, подтверждённый DEKRA; его признают работодатели в Германии».
Допустимые названия сертификата в транскрипции: Weiterbildung (возможны вариации произношения), Abschlusszertifikat (с вариациями).
В ответе укажи:
– какая фраза/действие и в каком контексте вызвали риск
– почему это вводит в заблуждение/вредит и чем чревато для компании
– какие из ошибок допущены (перечисли)
– как Продавец завершил разговор
– был ли шанс продолжить работу (в т.ч. предложить запись на термин) — и использовал ли его Продавец
[1] – Продавец не допустил критических ошибок: предложил/инициировал запись на термин (при необходимости — онлайн во время звонка) и/или зафиксировал конкретный следующий шаг (дата, время, канал), не высказывался негативно, не отговаривал Клиента, не дезинформировал по AZAV/сертификату/процессам.
[Пусто] – Разговор прервался слишком рано,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</si>
  <si>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[0] – В разговоре были допущены одна или несколько ошибок, которые могли нарушить доверие Клиента, ввести его в заблуждение или создать негативное впечатление. Укажи, что именно произошло:
А) Продавец дал ложную или искаженную информацию
Ошибка фиксируется, если сказанное противоречит следующим официальным данным о курсе Sternmeister:
Формат и структура курса:
– Длительность курса: 8,5 месяцев (31 неделя, включая каникулы)
– Объём: 630 часов обучения и 150 академических часов узкопрофильного немецкого
– Формат: онлайн
– 70% курса — это практика
– 6 практических кейсов, включая финальный проект
– Язык обучения: русский
Кто ведёт курс:
– Преподаватели — русскоязычные специалисты бухгалтеры, живущие в Германии
– Sternmeister работает в Германии, имеет право на образовательную деятельность, выдает официальные сертификаты вайтербильдунг с лицензией в соответствии с AZAV от Декра 
Что входит в обучение:
– Узкопрофильный немецкий язык для бухгалтеров 150 часов
– Карьерный центр — помогает с резюме, профилем LinkedIn, собеседованиями, стажировками
– Soft skills — коммуникация, критическое мышление, адаптация
– AI-инструменты и GPT Co-pilot — помогает в обучении и собеседованиях
– Трекинг прогресса, LMS-платформа
– Персонализированная мотивация — анкетирование, отслеживание вовлечённости
– Спиралевидная модель обучения — постепенное углубление тем
– Data-driven подход — адаптация контента и обратная связь на основе данных
Документы и сертификация: 
 – Клиент получает Сертификат о прохождении программы государственного образца, выданный по окончании курса. Он может называться:
 А. Weiterbildung – сертификат о дополнительном образовании (произносится как вайтербилдунг, вайсарбилдунг, вайсер-гилдзунг и др.)
 Б. Abschlusszertifikat – сертификат об окончании обучения (абшлусццертификат, абшлосс-цеттификат, абслус-сертификат и т. п.)
 В. Оба названия допустимы и взаимозаменяемы.
 AZAV — это государственная аккредитация организаций, обучающих в системе содействия занятости в Германии. Произносится как (Ацетафау, азав, ацэав, а-зав) У Sternmeister есть эта лицензия, и её наличие гарантировано на момент окончания обучения Клиента.
Допустимые произношения и искажения AZAV и её расшифровки (не считаются ошибкой, если по смыслу понятно):
AZAV – Ацетафау, азав, ацэав, а-зав, а если расшифровать аббревеатуру, то: Akkreditierung – аккредитирунг, аккредитерунг, акредетерунг, акритирунг, Zulassung – зуласунг, зуласинг, цулязунг, зюляссен, зулажундс, Verordnung – ферорднунг, ферарднунг, верорнунг, верортнунг, Arbeitsförderung – арбайтсфердерунг, арбайтсфордерунг, арбайцфорнунг, арбаитсфёрунг
Ошибка если Продавец: 
– Утверждает, что у SternMeister нет лицензии в соответствии с AZAV
– Умалчивает про сертификат, либо говорит, что он неофициальный
– Говорит, что SternMeister не имеет лицензию от Декра 
Б) Продавец сказал “я не знаю” по вопросу, который обязан знать
Такие темы включают: стоимость, формат, язык, старт потока, способы оплаты, наличие сертификата, продолжительность курса, возможность рассрочки и т. д.
Если Продавец не знает, но обещает уточнить — это не ошибка.
В) Продавец грубил, обвинял или перебивал Клиента
Даже нейтральные фразы вроде “ну это же очевидно”, “я уже объяснял”, “вы не поняли” — в контексте могут быть восприняты как давление или снисходительность.
В ответе укажи:
– какая ошибка была допущена
– цитаты и контекст
– как это могло повлиять на доверие Клиента и желание продолжать разговор
[1] – Продавец не допустил критических ошибок. Информация соответствовала действительности, поведение было уважительным, ответы — корректные и ясные.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</si>
  <si>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[0] – В разговоре были допущены действия или фразы, которые могут нарушать законодательство Германии или создать юридические риски для компании Sternmeister. Укажи, что именно произошло:
А) Разглашение внутренней информации
Продавец рассказал о:
– доступах, правах и действиях сотрудников в CRM
– финансовых показателях, зарплатах или схемах
– внутренних документах, переписках, стратегиях
– учебных материалах, к которым Клиент не должен получать доступ заранее
Если это не было частью официальной презентации курса — это нарушение.
Б) Неправомерные обещания
Запрещено:
– давать гарантии трудоустройства (например: “вы 100% получите работу”)
Ошибка, если Продавец вводит Клиента в заблуждение относительно лицензии AZAV или сертификатов, например:
– утверждает, что Sternmeister уже получил лицензию AZAV (на момент звонка это не так)
– говорит, что Sternmeister уже сейчас прошел лицензирование и получил сертификацию от Декры или AZAV  (на момент звонка это не так)
– говорит, что лицензию можно проверить на сайте
Корректно говорить (только если клиент сам спросил про сертификат):
– “Сертификат будет выдан по лицензии AZAV, которая будет действовать к окончанию обучения”
– “По окончанию курса вы получите сертификат в соответствеии с AZAV” 
Допустимые формулировки по сертификатам:
Клиент получает Сертификат о прохождении программы государственного образца, который может называться:
 – Weiterbildung — сертификат о дополнительном образовании
  (возможные формы в транскрипции: вайсер-гилдзунг, вайтабилдунг, вайсарбилдунг и т. п.)
 – Abschlusszertifikat — сертификат об окончании обучения
  (возможные формы в транскрипции: абшлусццертификат, абшлосс-цеттификат, абслус-сертификат и т. п.)
Оба названия допустимы и взаимозаменяемы.
Этот сертификат выдается лицензированной организацией, которая работает по стандарту AZAV —
Akkreditierungs- und Zulassungsverordnung Arbeitsförderung
(государственная лицензия, подтверждающая право обучать в системе содействия занятости в Германии)
Важно:
– На момент звонка лицензия AZAV ещё в процессе получения
– Говорить, что лицензия уже есть — ошибка
– Говорить, что сертификат будет выдан по стандарту AZAV — допустимо
В ответе укажи:
– какая фраза или действие вызвало риск
– в каком контексте
– почему это может быть воспринято как юридически опасное поведение
[1] – Критических нарушений с точки зрения закона не зафиксировано. Продавец не давал ложных гарантий, не нарушал рамки диалога и не выходил за рамки допустимого в B2C-продаже образовательных услуг в Германии.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</si>
  <si>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 – Разговор приблизил Клиента к покупке: Клиент ясно выразил интерес, согласие, дал позитивный сигнал (готов оплатить, захотел пойти на курс, договорились о следующем шаге).
[0] – Разговор не привёл к результату: Клиент отказался, остался в сомнении, не проявил интерес, разговор завершился без конкретного решения.
В поле reasons напиши:
А) Восстанови фактический скрипт, который применил Продавец в этом звонке
– Какие шаги он прошёл
– В каком порядке
– Как он переходил между темами
– Что сказал на каждом этапе (цитаты или смысл фраз)
Б) Зафиксируй особенности этого скрипта — что делал иначе были ли нестандартные шаги что пропустил
В) Укажи, какие элементы скрипта сработали: где Клиент проявил интерес, задавал вопросы, реагировал позитивно
Г) Укажи, какие элементы не сработали: где Клиент замолчал, ушёл в сомнение, дал возражение, или не дал ответа
Задача критерия — восстановить реальную модель поведения Продавца, зафиксировать её логику и результат. Это позволит в будущем сравнивать “сильные” и “слабые” сценарии на основе 100+ звонков.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</si>
  <si>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[0] – Разговор шёл позитивно, но на этапе закрытия Клиент отказался, отложил решение или ушёл в неопределённость.
[1] – Клиент дал согласие, проявил готовность к последующим шагам или согласовал понятный следующий шаг (например: продавец в звонке собрал данные клиента для индивидуального предложения (ангебот) и отправил все необходимые материалы: тесты на выполнение клиентом и чек-лист мотивационного письма, и продавец с клиентом зафиксировали план действий).
В поле reasons напиши:
А) Как завершился разговор Прозвучал ли отказ, сомнение или отложенное решение
Б) Что именно Клиент сказал на этапе закрытия— сформулируй дословно или по смыслу
В) Что сделал или не сделал Продавец:
 – были ли ошибки (не озвучил выгоды программы, не зафиксировал шаг)
 – чего не хватило: аргумента, поддержки, срочности
Г) Придумай одну тактику, фразу или шаг, который мог бы изменить ситуацию (например: “если бы Продавец уточнил, какие именно условия оплаты вызывают сомнение…”)
Если оценка [0], то в reasons напиши:
– Почему Клиент согласился (что сработало)
– Что сделал Продавец правильно
Этот критерий показывает, где “падает” горячий клиент — из-за нерешённого возражения, неуверенности в стоимости, неготовности к оплате, неудачного дожима или просто отсутствия закрывающего вопроса.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</si>
  <si>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[Резюме] - данный критерий исключение, в качестве оценки напиши слово Резюме, а в обосновании оценки reason напиши следующее:
Cоставь краткое и структурированное резюме звонка. Оно должно быть лаконичным, понятным и отражать только ключевые моменты.
Обязательно включи:
А) Содержание звонка
– Какие темы и блоки были затронуты
– Обсуждалась ли мотивация, цели, сложности, презентация курса, этап оплаты и т.д.
Б) Реакция Клиента на ключевые моменты
– Была ли она заинтересованной, сомневающейся, позитивной, нейтральной или негативной
– Как Клиент реагировал на презентацию, УТП и предложения
В) Достигнутые договорённости
– Были ли зафиксированы следующие шаги, созвон, выбор даты, интерес к оплате
– Уточни, была ли попытка зафиксировать следующий шаг со стороны Продавца
Это резюме должно помогать быстро понять суть разговора без прослушивания записи.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</si>
  <si>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[Рекомендация] - данный критерий исключение, в качестве оценки напиши слово Рекомендация, а в обосновании оценки reason напиши следующее:
Выяви ключевые ошибки Продавца, которые негативно повлияли на ход переговоров, вызвали отказ, снижали интерес или мешали продаже. Выпиши минимум 3 (если есть).
Для каждой ошибки укажи:
– Фраза Продавца – приведи дословную цитату или суть фразы
– Контекст – когда это прозвучало, что сказал Клиент, как отреагировал, к чему это привело
– Как следовало сказать – предложи лучший вариант формулировки
– Ожидаемый эффект – что бы изменилось в разговоре, какую технику ты использовал, как это улучшает восприятие у Клиента
Ошибкой также считается упущение — если Продавец не задал важный вопрос, не сделал дожим, не резюмировал или не уточнил ключевое.
Важно: Игнорируй незначительные мелочи (например, слова-паразиты, оговорки), если они не повлияли на исход.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</si>
  <si>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[Рекомендация] - данный критерий исключение, в качестве оценки напиши слово Рекомендация, а в обосновании оценки reason напиши следующее:
Выдели минимум 3 удачные техники или приёма (если есть), которые реально помогли Продавцу продвинуть диалог: снизить сопротивление, вызвать интерес, удержать Клиента, перевернуть сомнение или приблизиться к продаже.
Если таких приемов нет — напиши: «Выраженных удачных техник не выявлено».
Для каждой практики укажи:
– Фраза Продавца – приведи дословную цитату или суть
– Контекст – когда сказано, что было до и после, как отреагировал Клиент
– Почему это сработало – за счёт чего фраза или приём были эффективны
– Техника – какая методология или приём использован (например: "SPIN", "градация приоритетов", "storytelling", "вопрос-ловушка")
– Тип практики:
 – Массовая техника – её можно учить других
 – Индивидуальная техника – уникальная находка, харизма, удачная интонация, нестандартная логика
Отмечай только то, что действительно изменило ход разговора в пользу Продавца (удачные шутки или яркие моменты тоже можно отмечать).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</si>
  <si>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[Рекомендация] - данный критерий исключение, в качестве оценки напиши слово Рекомендация, а в обосновании оценки reason напиши следующее:
На основе всей транскрипции составь подробный, но лаконичный портрет Клиента. Сконцентрируйся на том, что можно использовать для улучшения продаж, продукта и маркетинга. Структура ответа обязательна.
А) Психологический и демографический портрет Клиента
– Какой у Клиента темперамент, стиль принятия решений, степень уверенности
– Проявлял ли инициативу, сомнение, страх, интерес — приведи цитаты
– Есть ли особенности поведения: уточняет, игнорирует и тп
– Укажи имя Клиента и любые контактные данные, если были озвучены
Б) Цели и приоритеты Клиента
– Какие задачи он хочет решить: смена профессии, повышение дохода, стабильность, уверенность
– Какие боли и страхи звучали — страх не справиться, не найти работу, зря потратить деньги
– Что он хочет получить от курса и в какие сроки
– Приведи цитаты, подтверждающие мотивацию
В) Дополнительные характеристики и предложения
– Что можно извлечь из этого кейса для маркетинга (например, формулировки, триггеры, термины, каналы)
– Какие УТП сработали бы сильнее
– Какие фичи, бонусы, способы оплаты, форматы сопровождения могли бы повлиять
– Что это говорит о сегменте/персоне/рынке — можно ли масштабировать
Используй этот критерий как исследовательскую сводку: он помогает находить точки роста для всего бизнеса — от скрипта до упаковки продукта.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цели: подготовить Клиента к термину с бератором службы занятости и замотивировать оперативно записаться на термин (по возможности — оформить запись онлайн во время звонка). Термины: «бератор» = консультант Jobcenter/Agentur für Arbeit; «термин» = встреча; «гутшайн» = Gutschein/ваучер.</t>
  </si>
  <si>
    <t>[1] – если разговор был полноценным и завершился логично.
Сюда относятся ситуации, когда:
– участники попрощались
– разговор завершён финальной фразой (например: «до свидания», «всего хорошего», «хорошего дня» и т.п.)
– диалог дошёл до естественного завершения, даже если Клиент отказался продолжать процесс
– в разговоре не было технических сбоев, и он шёл до конца
[0] – если звонок был прерван до логического завершения.
Сюда относятся случаи, когда:
– разговор закончился резко, без финальных фраз и прощания
– видно, что диалог ещё продолжался, но внезапно прервался
– Клиент сказал, что сейчас не может говорить или попросил перезвонить позже
– слышны сбои связи, обрывы или длительные паузы, после которых разговор закончился неестественно
Важно: перед оценкой проверь корректность ролей. Продавец — сотрудник компании SternMeister (в транскрипции допустимы: SternMeister, Штернмайстер, Стернмейстер, Стармейстер, Стенмейстер). Его задача — сопровождать Клиента перед термином с бератером службы занятости и помочь подготовиться к встрече. Термины: «бератер» = консультант Jobcenter/Agentur für Arbeit; «термин» = встреча; «гутшайн» = Gutschein/ваучер.</t>
  </si>
  <si>
    <t>Проверь, относится ли звонок именно к этапу первого контакта сопровождения, а не к промежуточному или финальному контакту.
[1] – если по содержанию звонок соответствует первому контакту. Для этого в разговоре должны присутствовать один или несколько характерных признаков первого контакта:
– Менеджер поздравляет Клиента с тем, что термин уже назначен
– Менеджер говорит, что будет на связи до самого дня термина
– Менеджер объясняет цель звонка как первичную подготовку к термину
– Менеджер впервые рассказывает, как обычно проходит встреча с бератером
– Менеджер впервые отправляет или обещает отправить памятку «Подготовка к термину» и/или тренажёр
– Менеджер договаривается о следующем контакте для дальнейшей подготовки
[0] – если звонок не относится к первому контакту. Сюда относятся случаи, когда по смыслу это:
– промежуточный контакт: Менеджер проверяет, ознакомился ли Клиент с памяткой, как идёт подготовка, разбирает уже накопившиеся вопросы и сомнения
– финальный контакт: Менеджер говорит, что термин уже совсем скоро, называет дату термина, проверяет финальный настрой и/или передаёт Клиента специалисту второй линии для репетиции
[Пусто] – если по разговору недостаточно данных, чтобы уверенно определить тип контакта.
В обосновании выпиши:
– к какому типу контакта относится звонок: первый, промежуточный, финальный или невозможно определить
– какие именно признаки этого типа контакта были найдены в разговоре
– какие признаки первого контакта были или не были обнаружены
– приведи цитаты из разговора
Важно: перед оценкой проверь корректность ролей. Продавец — сотрудник компании SternMeister, в данном проекте Менеджер сопровождения. В транскрипции допустимы: SternMeister, Штернмайстер, Стернмейстер, Стармейстер, Стенмейстер. Термины: «бератер» = консультант Jobcenter / Agentur für Arbeit; «термин» = встреча; «гутшайн» = Gutschein / ваучер.</t>
  </si>
  <si>
    <t>Sternmeister
Spellit Отчет 9 (Доведение) от 09.03.26</t>
  </si>
  <si>
    <t>Номер</t>
  </si>
  <si>
    <t>ПРИМЕР</t>
  </si>
  <si>
    <t>Дата запроса</t>
  </si>
  <si>
    <t>Название запроса</t>
  </si>
  <si>
    <t>Создать критерий ФИЛЬТР "не целевой лид"</t>
  </si>
  <si>
    <t>Подготовить критерии для нового проекта Менеджр доведения, запустить проект, настроить дашборд 1</t>
  </si>
  <si>
    <t>Новые колонки - вставлять ТОЛЬКО 
ДО последней</t>
  </si>
  <si>
    <t>Отв-ный</t>
  </si>
  <si>
    <t>Лера</t>
  </si>
  <si>
    <t>Срок решения</t>
  </si>
  <si>
    <t>Описание Решения</t>
  </si>
  <si>
    <t>Добавлен новый критерий</t>
  </si>
  <si>
    <t>Подготовлено 32 критерия, запущен проект, настроен Дашборд</t>
  </si>
  <si>
    <t>Последнюю колонку не трогаем</t>
  </si>
  <si>
    <t>Статус решения</t>
  </si>
  <si>
    <t>Готово</t>
  </si>
  <si>
    <t>Факт трат, часов (1, 0.5, 0 и тд)</t>
  </si>
  <si>
    <t>Детали запроса</t>
  </si>
  <si>
    <t>Тут расписаны детали запроса и нюансы, ссылки и тп</t>
  </si>
  <si>
    <t>Коммент 1</t>
  </si>
  <si>
    <t>тут еще немного деталей или фидбэка во второй итерации</t>
  </si>
  <si>
    <t>Коммент 2</t>
  </si>
  <si>
    <t>и тут еще немного свободного места для записей</t>
  </si>
  <si>
    <t>Sternmeister Spellit Отчет 9 (Доведение) от 09.03.26</t>
  </si>
  <si>
    <t>SUM of Real File Duration</t>
  </si>
  <si>
    <t>Продолжительность (Мин)</t>
  </si>
  <si>
    <t>Итого минут</t>
  </si>
  <si>
    <t>Процент по критериям - вся команда</t>
  </si>
  <si>
    <t xml:space="preserve"> Итоговый процент за звонок</t>
  </si>
  <si>
    <t xml:space="preserve"> 1. Приветствие и представление менеджера</t>
  </si>
  <si>
    <t xml:space="preserve"> 3. Уточнение эмоционального состояния клиента перед термином</t>
  </si>
  <si>
    <t xml:space="preserve"> 5. Объяснение формата встречи с бератером</t>
  </si>
  <si>
    <t xml:space="preserve"> 6. Объяснение типичных вопросов бератера</t>
  </si>
  <si>
    <t xml:space="preserve"> 13. Вопросы Клиента</t>
  </si>
  <si>
    <t xml:space="preserve"> 15. Открытый канал связи и поддержка Клиента</t>
  </si>
  <si>
    <t xml:space="preserve"> 16. Проверка уверенности Клиента после разговора</t>
  </si>
  <si>
    <t xml:space="preserve"> 17. Объяснение процесса после успешного термина</t>
  </si>
  <si>
    <t xml:space="preserve"> 19. Сопровождение Клиента после термина</t>
  </si>
  <si>
    <t xml:space="preserve"> 22. Критические ошибки с точки зрения компании</t>
  </si>
  <si>
    <t xml:space="preserve"> 23. Критические ошибки с точки зрения клиента</t>
  </si>
  <si>
    <t xml:space="preserve"> 31. Сбой или прерывание разговора</t>
  </si>
  <si>
    <t xml:space="preserve"> 32. Полезный звонок</t>
  </si>
  <si>
    <t>Grand Total</t>
  </si>
  <si>
    <t>Динамика прогресса по неделям</t>
  </si>
  <si>
    <t>Итоговый процент по звонкам за неделю</t>
  </si>
  <si>
    <t xml:space="preserve"> </t>
  </si>
  <si>
    <t>Применимость критериев по продавцам</t>
  </si>
  <si>
    <t xml:space="preserve"> 7. Снижение страха перед термином</t>
  </si>
  <si>
    <t xml:space="preserve"> 8. Отправка памятки для подготовки к термину</t>
  </si>
  <si>
    <t xml:space="preserve"> 10. Отправка тренажёра для подготовки</t>
  </si>
  <si>
    <t xml:space="preserve"> 12. Корректность отработки возражений Клиента</t>
  </si>
  <si>
    <t xml:space="preserve"> 14. Договорённость о следующем контакте</t>
  </si>
  <si>
    <t xml:space="preserve"> 18. Инструкция на случай отказа в финансировании</t>
  </si>
  <si>
    <t>Причины оценок</t>
  </si>
  <si>
    <t>Таблица 1 - Причины оценок по звонкам</t>
  </si>
  <si>
    <t>2026-03-16 - 2026-03-22 Total</t>
  </si>
  <si>
    <t>2026-03-23 - 2026-03-29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</si>
</sst>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44">
    <font>
      <sz val="10.0"/>
      <color rgb="FF000000"/>
      <name val="Arial"/>
      <scheme val="minor"/>
    </font>
    <font>
      <color theme="1"/>
      <name val="Arial"/>
      <scheme val="minor"/>
    </font>
    <font>
      <color theme="1"/>
      <name val="Arial"/>
    </font>
    <font>
      <color rgb="FF4A5568"/>
      <name val="Wix Madefor Display"/>
    </font>
    <font/>
    <font>
      <color rgb="FFFFFFFF"/>
      <name val="Arial"/>
      <scheme val="minor"/>
    </font>
    <font>
      <color theme="1"/>
      <name val="Roboto"/>
    </font>
    <font>
      <u/>
      <color rgb="FF0000FF"/>
    </font>
    <font>
      <u/>
      <color rgb="FF0000FF"/>
    </font>
    <font>
      <u/>
      <color rgb="FF0000FF"/>
    </font>
    <font>
      <u/>
      <color rgb="FF0000FF"/>
    </font>
    <font>
      <b/>
      <sz val="12.0"/>
      <color rgb="FFFFFFFF"/>
      <name val="Arial"/>
    </font>
    <font>
      <b/>
      <color theme="1"/>
      <name val="Arial"/>
    </font>
    <font>
      <color rgb="FFB9E202"/>
      <name val="Arial"/>
      <scheme val="minor"/>
    </font>
    <font>
      <sz val="12.0"/>
      <color rgb="FF000000"/>
      <name val="Arial"/>
      <scheme val="minor"/>
    </font>
    <font>
      <b/>
      <sz val="10.0"/>
      <color theme="1"/>
      <name val="Montserrat"/>
    </font>
    <font>
      <b/>
      <sz val="10.0"/>
      <color rgb="FFFFFFFF"/>
      <name val="Montserrat"/>
    </font>
    <font>
      <b/>
      <color theme="1"/>
      <name val="Montserrat"/>
    </font>
    <font>
      <sz val="10.0"/>
      <color rgb="FF000000"/>
      <name val="Montserrat"/>
    </font>
    <font>
      <sz val="9.0"/>
      <color theme="1"/>
      <name val="Montserrat"/>
    </font>
    <font>
      <sz val="9.0"/>
      <color rgb="FF000000"/>
      <name val="Montserrat"/>
    </font>
    <font>
      <sz val="10.0"/>
      <color theme="1"/>
      <name val="Montserrat"/>
    </font>
    <font>
      <color theme="1"/>
      <name val="Montserrat"/>
    </font>
    <font>
      <b/>
      <sz val="12.0"/>
      <color theme="1"/>
      <name val="Montserrat"/>
    </font>
    <font>
      <sz val="10.0"/>
      <color rgb="FFFFFFFF"/>
      <name val="Montserrat"/>
    </font>
    <font>
      <sz val="9.0"/>
      <color rgb="FF000000"/>
      <name val="Roboto"/>
    </font>
    <font>
      <b/>
      <sz val="10.0"/>
      <color rgb="FF000000"/>
      <name val="Montserrat"/>
    </font>
    <font>
      <b/>
      <sz val="9.0"/>
      <color rgb="FF000000"/>
      <name val="Montserrat"/>
    </font>
    <font>
      <u/>
      <color rgb="FF0000FF"/>
      <name val="Montserrat"/>
    </font>
    <font>
      <u/>
      <sz val="10.0"/>
      <color rgb="FF000000"/>
      <name val="Montserrat"/>
    </font>
    <font>
      <u/>
      <sz val="10.0"/>
      <color rgb="FF0000FF"/>
      <name val="Montserrat"/>
    </font>
    <font>
      <u/>
      <sz val="10.0"/>
      <color rgb="FF0000FF"/>
      <name val="Montserrat"/>
    </font>
    <font>
      <u/>
      <color rgb="FF0000FF"/>
      <name val="Montserrat"/>
    </font>
    <font>
      <u/>
      <sz val="10.0"/>
      <color rgb="FF0000FF"/>
      <name val="Montserrat"/>
    </font>
    <font>
      <u/>
      <sz val="10.0"/>
      <color rgb="FF0000FF"/>
      <name val="Montserrat"/>
    </font>
    <font>
      <u/>
      <color rgb="FF0000FF"/>
      <name val="Montserrat"/>
    </font>
    <font>
      <u/>
      <sz val="10.0"/>
      <color rgb="FF0000FF"/>
      <name val="Montserrat"/>
    </font>
    <font>
      <b/>
      <sz val="9.0"/>
      <color theme="1"/>
      <name val="Montserrat"/>
    </font>
    <font>
      <u/>
      <sz val="9.0"/>
      <color rgb="FF000000"/>
      <name val="Montserrat"/>
    </font>
    <font>
      <u/>
      <sz val="9.0"/>
      <color rgb="FF0000FF"/>
      <name val="Montserrat"/>
    </font>
    <font>
      <u/>
      <sz val="9.0"/>
      <color rgb="FF0000FF"/>
      <name val="Montserrat"/>
    </font>
    <font>
      <u/>
      <sz val="9.0"/>
      <color rgb="FF0000FF"/>
      <name val="Montserrat"/>
    </font>
    <font>
      <u/>
      <sz val="9.0"/>
      <color rgb="FF0000FF"/>
      <name val="Montserrat"/>
    </font>
    <font>
      <u/>
      <sz val="9.0"/>
      <color rgb="FF0000FF"/>
      <name val="Montserrat"/>
    </font>
  </fonts>
  <fills count="46">
    <fill>
      <patternFill patternType="none"/>
    </fill>
    <fill>
      <patternFill patternType="lightGray"/>
    </fill>
    <fill>
      <patternFill patternType="solid">
        <fgColor rgb="FFF7FAFC"/>
        <bgColor rgb="FFF7FAFC"/>
      </patternFill>
    </fill>
    <fill>
      <patternFill patternType="solid">
        <fgColor rgb="FF8C7D48"/>
        <bgColor rgb="FF8C7D48"/>
      </patternFill>
    </fill>
    <fill>
      <patternFill patternType="solid">
        <fgColor rgb="FFC48B32"/>
        <bgColor rgb="FFC48B32"/>
      </patternFill>
    </fill>
    <fill>
      <patternFill patternType="solid">
        <fgColor rgb="FFFDD4C8"/>
        <bgColor rgb="FFFDD4C8"/>
      </patternFill>
    </fill>
    <fill>
      <patternFill patternType="solid">
        <fgColor rgb="FF1BCAB5"/>
        <bgColor rgb="FF1BCAB5"/>
      </patternFill>
    </fill>
    <fill>
      <patternFill patternType="solid">
        <fgColor rgb="FF6D041A"/>
        <bgColor rgb="FF6D041A"/>
      </patternFill>
    </fill>
    <fill>
      <patternFill patternType="solid">
        <fgColor rgb="FF4F4AD6"/>
        <bgColor rgb="FF4F4AD6"/>
      </patternFill>
    </fill>
    <fill>
      <patternFill patternType="solid">
        <fgColor rgb="FF881707"/>
        <bgColor rgb="FF881707"/>
      </patternFill>
    </fill>
    <fill>
      <patternFill patternType="solid">
        <fgColor rgb="FF6CEC29"/>
        <bgColor rgb="FF6CEC29"/>
      </patternFill>
    </fill>
    <fill>
      <patternFill patternType="solid">
        <fgColor rgb="FF892EE5"/>
        <bgColor rgb="FF892EE5"/>
      </patternFill>
    </fill>
    <fill>
      <patternFill patternType="solid">
        <fgColor rgb="FF3FFBD5"/>
        <bgColor rgb="FF3FFBD5"/>
      </patternFill>
    </fill>
    <fill>
      <patternFill patternType="solid">
        <fgColor rgb="FF170468"/>
        <bgColor rgb="FF170468"/>
      </patternFill>
    </fill>
    <fill>
      <patternFill patternType="solid">
        <fgColor rgb="FF30205F"/>
        <bgColor rgb="FF30205F"/>
      </patternFill>
    </fill>
    <fill>
      <patternFill patternType="solid">
        <fgColor rgb="FFB7B7B7"/>
        <bgColor rgb="FFB7B7B7"/>
      </patternFill>
    </fill>
    <fill>
      <patternFill patternType="solid">
        <fgColor rgb="FF991892"/>
        <bgColor rgb="FF991892"/>
      </patternFill>
    </fill>
    <fill>
      <patternFill patternType="solid">
        <fgColor rgb="FF9EFBA4"/>
        <bgColor rgb="FF9EFBA4"/>
      </patternFill>
    </fill>
    <fill>
      <patternFill patternType="solid">
        <fgColor rgb="FF55B02C"/>
        <bgColor rgb="FF55B02C"/>
      </patternFill>
    </fill>
    <fill>
      <patternFill patternType="solid">
        <fgColor rgb="FF2C3842"/>
        <bgColor rgb="FF2C3842"/>
      </patternFill>
    </fill>
    <fill>
      <patternFill patternType="solid">
        <fgColor rgb="FF1F47B6"/>
        <bgColor rgb="FF1F47B6"/>
      </patternFill>
    </fill>
    <fill>
      <patternFill patternType="solid">
        <fgColor rgb="FF886B36"/>
        <bgColor rgb="FF886B36"/>
      </patternFill>
    </fill>
    <fill>
      <patternFill patternType="solid">
        <fgColor rgb="FF902AB9"/>
        <bgColor rgb="FF902AB9"/>
      </patternFill>
    </fill>
    <fill>
      <patternFill patternType="solid">
        <fgColor rgb="FF1A0044"/>
        <bgColor rgb="FF1A0044"/>
      </patternFill>
    </fill>
    <fill>
      <patternFill patternType="solid">
        <fgColor rgb="FF534C59"/>
        <bgColor rgb="FF534C59"/>
      </patternFill>
    </fill>
    <fill>
      <patternFill patternType="solid">
        <fgColor rgb="FFB9F4D1"/>
        <bgColor rgb="FFB9F4D1"/>
      </patternFill>
    </fill>
    <fill>
      <patternFill patternType="solid">
        <fgColor rgb="FF319DC3"/>
        <bgColor rgb="FF319DC3"/>
      </patternFill>
    </fill>
    <fill>
      <patternFill patternType="solid">
        <fgColor rgb="FF78C6FE"/>
        <bgColor rgb="FF78C6FE"/>
      </patternFill>
    </fill>
    <fill>
      <patternFill patternType="solid">
        <fgColor rgb="FF4FE9B3"/>
        <bgColor rgb="FF4FE9B3"/>
      </patternFill>
    </fill>
    <fill>
      <patternFill patternType="solid">
        <fgColor rgb="FF9EBA8A"/>
        <bgColor rgb="FF9EBA8A"/>
      </patternFill>
    </fill>
    <fill>
      <patternFill patternType="solid">
        <fgColor rgb="FFF47FB6"/>
        <bgColor rgb="FFF47FB6"/>
      </patternFill>
    </fill>
    <fill>
      <patternFill patternType="solid">
        <fgColor rgb="FFF88FD7"/>
        <bgColor rgb="FFF88FD7"/>
      </patternFill>
    </fill>
    <fill>
      <patternFill patternType="solid">
        <fgColor rgb="FF186EF3"/>
        <bgColor rgb="FF186EF3"/>
      </patternFill>
    </fill>
    <fill>
      <patternFill patternType="solid">
        <fgColor rgb="FFFFFF00"/>
        <bgColor rgb="FFFFFF00"/>
      </patternFill>
    </fill>
    <fill>
      <patternFill patternType="solid">
        <fgColor rgb="FF00FFFF"/>
        <bgColor rgb="FF00FFFF"/>
      </patternFill>
    </fill>
    <fill>
      <patternFill patternType="solid">
        <fgColor rgb="FF726DFF"/>
        <bgColor rgb="FF726DFF"/>
      </patternFill>
    </fill>
    <fill>
      <patternFill patternType="solid">
        <fgColor rgb="FFB9E202"/>
        <bgColor rgb="FFB9E202"/>
      </patternFill>
    </fill>
    <fill>
      <patternFill patternType="solid">
        <fgColor rgb="FFD9D9D9"/>
        <bgColor rgb="FFD9D9D9"/>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B7E1CD"/>
        <bgColor rgb="FFB7E1CD"/>
      </patternFill>
    </fill>
    <fill>
      <patternFill patternType="solid">
        <fgColor rgb="FFD842CC"/>
        <bgColor rgb="FFD842CC"/>
      </patternFill>
    </fill>
    <fill>
      <patternFill patternType="solid">
        <fgColor rgb="FFFFFFFF"/>
        <bgColor rgb="FFFFFFFF"/>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F3F3F3"/>
      </left>
      <right style="thin">
        <color rgb="FFF3F3F3"/>
      </right>
      <top style="thin">
        <color rgb="FFF3F3F3"/>
      </top>
    </border>
    <border>
      <left style="thin">
        <color rgb="FF000000"/>
      </left>
    </border>
    <border>
      <left style="thin">
        <color rgb="FFF3F3F3"/>
      </left>
      <right style="thin">
        <color rgb="FFF3F3F3"/>
      </right>
      <top style="thin">
        <color rgb="FFF3F3F3"/>
      </top>
      <bottom style="thin">
        <color rgb="FFF3F3F3"/>
      </bottom>
    </border>
    <border>
      <left style="thin">
        <color rgb="FFF3F3F3"/>
      </left>
      <right style="thin">
        <color rgb="FFF3F3F3"/>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ck">
        <color rgb="FF000000"/>
      </right>
      <top style="medium">
        <color rgb="FF000000"/>
      </top>
      <bottom style="medium">
        <color rgb="FF000000"/>
      </bottom>
    </border>
    <border>
      <left style="thick">
        <color rgb="FF000000"/>
      </left>
      <top style="medium">
        <color rgb="FF000000"/>
      </top>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9" xfId="0" applyAlignment="1" applyFont="1" applyNumberFormat="1">
      <alignment vertical="bottom"/>
    </xf>
    <xf borderId="1" fillId="0" fontId="2" numFmtId="1" xfId="0" applyAlignment="1" applyBorder="1" applyFont="1" applyNumberFormat="1">
      <alignment vertical="bottom"/>
    </xf>
    <xf borderId="0" fillId="2" fontId="3" numFmtId="1" xfId="0" applyAlignment="1" applyFill="1" applyFont="1" applyNumberFormat="1">
      <alignment vertical="bottom"/>
    </xf>
    <xf borderId="1" fillId="0" fontId="1" numFmtId="0" xfId="0" applyBorder="1" applyFont="1"/>
    <xf borderId="2" fillId="3" fontId="1" numFmtId="0" xfId="0" applyAlignment="1" applyBorder="1" applyFill="1" applyFont="1">
      <alignment horizontal="center" shrinkToFit="0" vertical="center" wrapText="0"/>
    </xf>
    <xf borderId="3" fillId="0" fontId="4" numFmtId="0" xfId="0" applyBorder="1" applyFont="1"/>
    <xf borderId="4" fillId="0" fontId="4" numFmtId="0" xfId="0" applyBorder="1" applyFont="1"/>
    <xf borderId="2" fillId="4" fontId="1" numFmtId="0" xfId="0" applyAlignment="1" applyBorder="1" applyFill="1" applyFont="1">
      <alignment horizontal="center" shrinkToFit="0" vertical="center" wrapText="0"/>
    </xf>
    <xf borderId="2" fillId="5" fontId="1" numFmtId="0" xfId="0" applyAlignment="1" applyBorder="1" applyFill="1" applyFont="1">
      <alignment horizontal="center" shrinkToFit="0" vertical="center" wrapText="0"/>
    </xf>
    <xf borderId="2" fillId="6" fontId="1" numFmtId="0" xfId="0" applyAlignment="1" applyBorder="1" applyFill="1" applyFont="1">
      <alignment horizontal="center" shrinkToFit="0" vertical="center" wrapText="0"/>
    </xf>
    <xf borderId="2" fillId="7" fontId="1" numFmtId="0" xfId="0" applyAlignment="1" applyBorder="1" applyFill="1" applyFont="1">
      <alignment horizontal="center" shrinkToFit="0" vertical="center" wrapText="0"/>
    </xf>
    <xf borderId="2" fillId="8" fontId="1" numFmtId="0" xfId="0" applyAlignment="1" applyBorder="1" applyFill="1" applyFont="1">
      <alignment horizontal="center" shrinkToFit="0" vertical="center" wrapText="0"/>
    </xf>
    <xf borderId="2" fillId="9" fontId="1" numFmtId="0" xfId="0" applyAlignment="1" applyBorder="1" applyFill="1" applyFont="1">
      <alignment horizontal="center" shrinkToFit="0" vertical="center" wrapText="0"/>
    </xf>
    <xf borderId="2" fillId="10" fontId="1" numFmtId="0" xfId="0" applyAlignment="1" applyBorder="1" applyFill="1" applyFont="1">
      <alignment horizontal="center" shrinkToFit="0" vertical="center" wrapText="0"/>
    </xf>
    <xf borderId="2" fillId="11" fontId="1" numFmtId="0" xfId="0" applyAlignment="1" applyBorder="1" applyFill="1" applyFont="1">
      <alignment horizontal="center" shrinkToFit="0" vertical="center" wrapText="0"/>
    </xf>
    <xf borderId="2" fillId="12" fontId="1" numFmtId="0" xfId="0" applyAlignment="1" applyBorder="1" applyFill="1" applyFont="1">
      <alignment horizontal="center" shrinkToFit="0" vertical="center" wrapText="0"/>
    </xf>
    <xf borderId="2" fillId="13" fontId="5" numFmtId="0" xfId="0" applyAlignment="1" applyBorder="1" applyFill="1" applyFont="1">
      <alignment horizontal="center" shrinkToFit="0" vertical="center" wrapText="0"/>
    </xf>
    <xf borderId="2" fillId="14" fontId="5" numFmtId="0" xfId="0" applyAlignment="1" applyBorder="1" applyFill="1" applyFont="1">
      <alignment horizontal="center" shrinkToFit="0" vertical="center" wrapText="0"/>
    </xf>
    <xf borderId="0" fillId="15" fontId="2" numFmtId="4" xfId="0" applyAlignment="1" applyFill="1" applyFont="1" applyNumberFormat="1">
      <alignment vertical="bottom"/>
    </xf>
    <xf borderId="1" fillId="3" fontId="1" numFmtId="0" xfId="0" applyAlignment="1" applyBorder="1" applyFont="1">
      <alignment horizontal="left" shrinkToFit="0" vertical="center" wrapText="0"/>
    </xf>
    <xf borderId="1" fillId="4" fontId="1" numFmtId="0" xfId="0" applyAlignment="1" applyBorder="1" applyFont="1">
      <alignment horizontal="left" shrinkToFit="0" vertical="center" wrapText="1"/>
    </xf>
    <xf borderId="1" fillId="4" fontId="1" numFmtId="0" xfId="0" applyAlignment="1" applyBorder="1" applyFont="1">
      <alignment horizontal="left" shrinkToFit="0" vertical="center" wrapText="0"/>
    </xf>
    <xf borderId="1" fillId="5" fontId="1" numFmtId="0" xfId="0" applyAlignment="1" applyBorder="1" applyFont="1">
      <alignment horizontal="left" shrinkToFit="0" vertical="center" wrapText="0"/>
    </xf>
    <xf borderId="1" fillId="6" fontId="1" numFmtId="0" xfId="0" applyAlignment="1" applyBorder="1" applyFont="1">
      <alignment horizontal="left" shrinkToFit="0" vertical="center" wrapText="0"/>
    </xf>
    <xf borderId="1" fillId="6" fontId="1" numFmtId="0" xfId="0" applyAlignment="1" applyBorder="1" applyFont="1">
      <alignment horizontal="left" shrinkToFit="0" vertical="center" wrapText="1"/>
    </xf>
    <xf borderId="1" fillId="7" fontId="1" numFmtId="0" xfId="0" applyAlignment="1" applyBorder="1" applyFont="1">
      <alignment horizontal="left" shrinkToFit="0" vertical="center" wrapText="0"/>
    </xf>
    <xf borderId="1" fillId="7" fontId="1" numFmtId="0" xfId="0" applyAlignment="1" applyBorder="1" applyFont="1">
      <alignment horizontal="left" shrinkToFit="0" vertical="center" wrapText="1"/>
    </xf>
    <xf borderId="1" fillId="8" fontId="1" numFmtId="0" xfId="0" applyAlignment="1" applyBorder="1" applyFont="1">
      <alignment horizontal="left" shrinkToFit="0" vertical="center" wrapText="0"/>
    </xf>
    <xf borderId="1" fillId="8" fontId="1" numFmtId="0" xfId="0" applyAlignment="1" applyBorder="1" applyFont="1">
      <alignment horizontal="left" shrinkToFit="0" vertical="center" wrapText="1"/>
    </xf>
    <xf borderId="1" fillId="9" fontId="1" numFmtId="0" xfId="0" applyAlignment="1" applyBorder="1" applyFont="1">
      <alignment horizontal="left" shrinkToFit="0" vertical="center" wrapText="0"/>
    </xf>
    <xf borderId="1" fillId="9" fontId="1" numFmtId="0" xfId="0" applyAlignment="1" applyBorder="1" applyFont="1">
      <alignment horizontal="left" shrinkToFit="0" vertical="center" wrapText="1"/>
    </xf>
    <xf borderId="1" fillId="10" fontId="1" numFmtId="0" xfId="0" applyAlignment="1" applyBorder="1" applyFont="1">
      <alignment horizontal="left" shrinkToFit="0" vertical="center" wrapText="0"/>
    </xf>
    <xf borderId="1" fillId="10" fontId="1" numFmtId="0" xfId="0" applyAlignment="1" applyBorder="1" applyFont="1">
      <alignment horizontal="left" shrinkToFit="0" vertical="center" wrapText="1"/>
    </xf>
    <xf borderId="1" fillId="11" fontId="1" numFmtId="0" xfId="0" applyAlignment="1" applyBorder="1" applyFont="1">
      <alignment horizontal="left" shrinkToFit="0" vertical="center" wrapText="0"/>
    </xf>
    <xf borderId="1" fillId="11" fontId="1" numFmtId="0" xfId="0" applyAlignment="1" applyBorder="1" applyFont="1">
      <alignment horizontal="left" shrinkToFit="0" vertical="center" wrapText="1"/>
    </xf>
    <xf borderId="1" fillId="12" fontId="1" numFmtId="0" xfId="0" applyAlignment="1" applyBorder="1" applyFont="1">
      <alignment horizontal="left" shrinkToFit="0" vertical="center" wrapText="1"/>
    </xf>
    <xf borderId="1" fillId="12" fontId="1" numFmtId="0" xfId="0" applyAlignment="1" applyBorder="1" applyFont="1">
      <alignment horizontal="left" shrinkToFit="0" vertical="center" wrapText="0"/>
    </xf>
    <xf borderId="1" fillId="13" fontId="5" numFmtId="0" xfId="0" applyAlignment="1" applyBorder="1" applyFont="1">
      <alignment horizontal="left" shrinkToFit="0" vertical="center" wrapText="0"/>
    </xf>
    <xf borderId="1" fillId="13" fontId="5" numFmtId="0" xfId="0" applyAlignment="1" applyBorder="1" applyFont="1">
      <alignment horizontal="left" shrinkToFit="0" vertical="center" wrapText="1"/>
    </xf>
    <xf borderId="1" fillId="14" fontId="5" numFmtId="0" xfId="0" applyAlignment="1" applyBorder="1" applyFont="1">
      <alignment horizontal="left" shrinkToFit="0" vertical="center" wrapText="0"/>
    </xf>
    <xf borderId="1" fillId="16" fontId="1" numFmtId="0" xfId="0" applyAlignment="1" applyBorder="1" applyFill="1" applyFont="1">
      <alignment horizontal="left" shrinkToFit="0" vertical="center" wrapText="1"/>
    </xf>
    <xf borderId="1" fillId="17" fontId="1" numFmtId="0" xfId="0" applyAlignment="1" applyBorder="1" applyFill="1" applyFont="1">
      <alignment horizontal="left" shrinkToFit="0" vertical="center" wrapText="1"/>
    </xf>
    <xf borderId="1" fillId="18" fontId="1" numFmtId="0" xfId="0" applyAlignment="1" applyBorder="1" applyFill="1" applyFont="1">
      <alignment horizontal="left" shrinkToFit="0" vertical="center" wrapText="1"/>
    </xf>
    <xf borderId="1" fillId="19" fontId="1" numFmtId="0" xfId="0" applyAlignment="1" applyBorder="1" applyFill="1" applyFont="1">
      <alignment horizontal="left" shrinkToFit="0" vertical="center" wrapText="1"/>
    </xf>
    <xf borderId="1" fillId="20" fontId="1" numFmtId="0" xfId="0" applyAlignment="1" applyBorder="1" applyFill="1" applyFont="1">
      <alignment horizontal="left" shrinkToFit="0" vertical="center" wrapText="1"/>
    </xf>
    <xf borderId="1" fillId="21" fontId="1" numFmtId="0" xfId="0" applyAlignment="1" applyBorder="1" applyFill="1" applyFont="1">
      <alignment horizontal="left" shrinkToFit="0" vertical="center" wrapText="1"/>
    </xf>
    <xf borderId="1" fillId="22" fontId="1" numFmtId="0" xfId="0" applyAlignment="1" applyBorder="1" applyFill="1" applyFont="1">
      <alignment horizontal="left" shrinkToFit="0" vertical="center" wrapText="1"/>
    </xf>
    <xf borderId="1" fillId="23" fontId="5" numFmtId="0" xfId="0" applyAlignment="1" applyBorder="1" applyFill="1" applyFont="1">
      <alignment horizontal="left" shrinkToFit="0" vertical="center" wrapText="1"/>
    </xf>
    <xf borderId="1" fillId="24" fontId="5" numFmtId="0" xfId="0" applyAlignment="1" applyBorder="1" applyFill="1" applyFont="1">
      <alignment horizontal="left" shrinkToFit="0" vertical="center" wrapText="1"/>
    </xf>
    <xf borderId="1" fillId="25" fontId="1" numFmtId="0" xfId="0" applyAlignment="1" applyBorder="1" applyFill="1" applyFont="1">
      <alignment horizontal="left" shrinkToFit="0" vertical="center" wrapText="1"/>
    </xf>
    <xf borderId="1" fillId="26" fontId="1" numFmtId="0" xfId="0" applyAlignment="1" applyBorder="1" applyFill="1" applyFont="1">
      <alignment horizontal="left" shrinkToFit="0" vertical="center" wrapText="1"/>
    </xf>
    <xf borderId="1" fillId="27" fontId="1" numFmtId="0" xfId="0" applyAlignment="1" applyBorder="1" applyFill="1" applyFont="1">
      <alignment horizontal="left" shrinkToFit="0" vertical="center" wrapText="0"/>
    </xf>
    <xf borderId="1" fillId="28" fontId="1" numFmtId="0" xfId="0" applyAlignment="1" applyBorder="1" applyFill="1" applyFont="1">
      <alignment horizontal="left" shrinkToFit="0" vertical="center" wrapText="0"/>
    </xf>
    <xf borderId="1" fillId="29" fontId="1" numFmtId="0" xfId="0" applyAlignment="1" applyBorder="1" applyFill="1" applyFont="1">
      <alignment horizontal="left" shrinkToFit="0" vertical="center" wrapText="0"/>
    </xf>
    <xf borderId="1" fillId="30" fontId="1" numFmtId="0" xfId="0" applyAlignment="1" applyBorder="1" applyFill="1" applyFont="1">
      <alignment horizontal="left" shrinkToFit="0" vertical="center" wrapText="0"/>
    </xf>
    <xf borderId="1" fillId="31" fontId="1" numFmtId="0" xfId="0" applyAlignment="1" applyBorder="1" applyFill="1" applyFont="1">
      <alignment horizontal="left" shrinkToFit="0" vertical="center" wrapText="0"/>
    </xf>
    <xf borderId="1" fillId="32" fontId="1" numFmtId="0" xfId="0" applyAlignment="1" applyBorder="1" applyFill="1" applyFont="1">
      <alignment horizontal="left" shrinkToFit="0" vertical="center" wrapText="0"/>
    </xf>
    <xf borderId="0" fillId="33" fontId="2" numFmtId="9" xfId="0" applyAlignment="1" applyFill="1" applyFont="1" applyNumberFormat="1">
      <alignment horizontal="center" shrinkToFit="0" wrapText="1"/>
    </xf>
    <xf borderId="1" fillId="34" fontId="2" numFmtId="1" xfId="0" applyAlignment="1" applyBorder="1" applyFill="1" applyFont="1" applyNumberFormat="1">
      <alignment shrinkToFit="0" wrapText="1"/>
    </xf>
    <xf borderId="0" fillId="34" fontId="6" numFmtId="1" xfId="0" applyAlignment="1" applyFont="1" applyNumberFormat="1">
      <alignment horizontal="center" shrinkToFit="0" vertical="bottom" wrapText="1"/>
    </xf>
    <xf borderId="1" fillId="0" fontId="1" numFmtId="0" xfId="0" applyAlignment="1" applyBorder="1" applyFont="1">
      <alignment horizontal="left" readingOrder="0" shrinkToFit="0" wrapText="1"/>
    </xf>
    <xf borderId="1" fillId="0" fontId="1" numFmtId="0" xfId="0" applyAlignment="1" applyBorder="1" applyFont="1">
      <alignment horizontal="left" readingOrder="0" shrinkToFit="0" wrapText="1"/>
    </xf>
    <xf borderId="1" fillId="0" fontId="7" numFmtId="0" xfId="0" applyAlignment="1" applyBorder="1" applyFont="1">
      <alignment horizontal="left" readingOrder="0" shrinkToFit="0" wrapText="1"/>
    </xf>
    <xf quotePrefix="1" borderId="1" fillId="0" fontId="1" numFmtId="0" xfId="0" applyAlignment="1" applyBorder="1" applyFont="1">
      <alignment horizontal="left" readingOrder="0" shrinkToFit="0" wrapText="1"/>
    </xf>
    <xf borderId="0" fillId="0" fontId="2" numFmtId="9" xfId="0" applyAlignment="1" applyFont="1" applyNumberFormat="1">
      <alignment horizontal="center" shrinkToFit="0" vertical="bottom" wrapText="0"/>
    </xf>
    <xf borderId="0" fillId="0" fontId="6" numFmtId="1" xfId="0" applyAlignment="1" applyFont="1" applyNumberFormat="1">
      <alignment horizontal="center" shrinkToFit="0" vertical="bottom" wrapText="0"/>
    </xf>
    <xf borderId="0" fillId="0" fontId="1" numFmtId="0" xfId="0" applyAlignment="1" applyFont="1">
      <alignment horizontal="left" shrinkToFit="0" wrapText="1"/>
    </xf>
    <xf borderId="1" fillId="0" fontId="1" numFmtId="0" xfId="0" applyAlignment="1" applyBorder="1" applyFont="1">
      <alignment readingOrder="0"/>
    </xf>
    <xf borderId="1" fillId="0" fontId="8" numFmtId="0" xfId="0" applyAlignment="1" applyBorder="1" applyFont="1">
      <alignment readingOrder="0"/>
    </xf>
    <xf quotePrefix="1" borderId="1" fillId="0" fontId="1" numFmtId="0" xfId="0" applyAlignment="1" applyBorder="1" applyFont="1">
      <alignment readingOrder="0"/>
    </xf>
    <xf borderId="1" fillId="0" fontId="2" numFmtId="1" xfId="0" applyAlignment="1" applyBorder="1" applyFont="1" applyNumberFormat="1">
      <alignment horizontal="center" shrinkToFit="0" vertical="bottom" wrapText="0"/>
    </xf>
    <xf borderId="0" fillId="0" fontId="2" numFmtId="1" xfId="0" applyAlignment="1" applyFont="1" applyNumberFormat="1">
      <alignment vertical="bottom"/>
    </xf>
    <xf quotePrefix="1" borderId="1" fillId="0" fontId="9" numFmtId="0" xfId="0" applyAlignment="1" applyBorder="1" applyFont="1">
      <alignment readingOrder="0"/>
    </xf>
    <xf borderId="1" fillId="0" fontId="10" numFmtId="0" xfId="0" applyAlignment="1" applyBorder="1" applyFont="1">
      <alignment readingOrder="0"/>
    </xf>
    <xf borderId="1" fillId="0" fontId="2" numFmtId="9" xfId="0" applyAlignment="1" applyBorder="1" applyFont="1" applyNumberFormat="1">
      <alignment vertical="bottom"/>
    </xf>
    <xf borderId="1" fillId="0" fontId="1" numFmtId="164" xfId="0" applyAlignment="1" applyBorder="1" applyFont="1" applyNumberFormat="1">
      <alignment readingOrder="0"/>
    </xf>
    <xf borderId="0" fillId="0" fontId="2" numFmtId="0" xfId="0" applyAlignment="1" applyFont="1">
      <alignment horizontal="right" vertical="bottom"/>
    </xf>
    <xf borderId="0" fillId="0" fontId="1" numFmtId="0" xfId="0" applyAlignment="1" applyFont="1">
      <alignment readingOrder="0"/>
    </xf>
    <xf borderId="0" fillId="0" fontId="2" numFmtId="0" xfId="0" applyAlignment="1" applyFont="1">
      <alignment vertical="bottom"/>
    </xf>
    <xf borderId="5" fillId="0" fontId="1" numFmtId="0" xfId="0" applyAlignment="1" applyBorder="1" applyFont="1">
      <alignment horizontal="center" readingOrder="0" vertical="center"/>
    </xf>
    <xf borderId="6" fillId="0" fontId="4" numFmtId="0" xfId="0" applyBorder="1" applyFont="1"/>
    <xf borderId="7" fillId="0" fontId="4" numFmtId="0" xfId="0" applyBorder="1" applyFont="1"/>
    <xf borderId="2" fillId="35" fontId="11" numFmtId="0" xfId="0" applyAlignment="1" applyBorder="1" applyFill="1" applyFont="1">
      <alignment readingOrder="0" shrinkToFit="0" vertical="bottom" wrapText="1"/>
    </xf>
    <xf borderId="1" fillId="35" fontId="2" numFmtId="0" xfId="0" applyAlignment="1" applyBorder="1" applyFont="1">
      <alignment vertical="bottom"/>
    </xf>
    <xf borderId="1" fillId="35" fontId="2" numFmtId="0" xfId="0" applyAlignment="1" applyBorder="1" applyFont="1">
      <alignment horizontal="center" vertical="bottom"/>
    </xf>
    <xf borderId="0" fillId="35" fontId="2" numFmtId="0" xfId="0" applyAlignment="1" applyFont="1">
      <alignment vertical="bottom"/>
    </xf>
    <xf borderId="1" fillId="36" fontId="12" numFmtId="0" xfId="0" applyAlignment="1" applyBorder="1" applyFill="1" applyFont="1">
      <alignment shrinkToFit="0" vertical="bottom" wrapText="1"/>
    </xf>
    <xf borderId="1" fillId="37" fontId="12" numFmtId="0" xfId="0" applyAlignment="1" applyBorder="1" applyFill="1" applyFont="1">
      <alignment horizontal="center" readingOrder="0" shrinkToFit="0" vertical="bottom" wrapText="1"/>
    </xf>
    <xf borderId="1" fillId="0" fontId="2" numFmtId="0" xfId="0" applyAlignment="1" applyBorder="1" applyFont="1">
      <alignment horizontal="center" readingOrder="0" shrinkToFit="0" vertical="bottom" wrapText="1"/>
    </xf>
    <xf borderId="1" fillId="0" fontId="2" numFmtId="0" xfId="0" applyAlignment="1" applyBorder="1" applyFont="1">
      <alignment horizontal="center" shrinkToFit="0" vertical="bottom" wrapText="1"/>
    </xf>
    <xf borderId="0" fillId="38" fontId="2" numFmtId="0" xfId="0" applyAlignment="1" applyFill="1" applyFont="1">
      <alignment horizontal="center" readingOrder="0" shrinkToFit="0" vertical="bottom" wrapText="1"/>
    </xf>
    <xf borderId="1" fillId="36" fontId="12" numFmtId="0" xfId="0" applyAlignment="1" applyBorder="1" applyFont="1">
      <alignment horizontal="left" shrinkToFit="0" vertical="bottom" wrapText="1"/>
    </xf>
    <xf borderId="1" fillId="37" fontId="2" numFmtId="165" xfId="0" applyAlignment="1" applyBorder="1" applyFont="1" applyNumberFormat="1">
      <alignment horizontal="center" shrinkToFit="0" vertical="bottom" wrapText="1"/>
    </xf>
    <xf borderId="1" fillId="0" fontId="2" numFmtId="165" xfId="0" applyAlignment="1" applyBorder="1" applyFont="1" applyNumberFormat="1">
      <alignment horizontal="center" readingOrder="0" shrinkToFit="0" vertical="bottom" wrapText="1"/>
    </xf>
    <xf borderId="1" fillId="0" fontId="2" numFmtId="165" xfId="0" applyAlignment="1" applyBorder="1" applyFont="1" applyNumberFormat="1">
      <alignment horizontal="center" shrinkToFit="0" vertical="bottom" wrapText="1"/>
    </xf>
    <xf borderId="0" fillId="38" fontId="2" numFmtId="165" xfId="0" applyAlignment="1" applyFont="1" applyNumberFormat="1">
      <alignment horizontal="center" shrinkToFit="0" vertical="bottom" wrapText="1"/>
    </xf>
    <xf borderId="1" fillId="36" fontId="12" numFmtId="0" xfId="0" applyAlignment="1" applyBorder="1" applyFont="1">
      <alignment horizontal="left" readingOrder="0" shrinkToFit="0" vertical="bottom" wrapText="1"/>
    </xf>
    <xf borderId="1" fillId="37" fontId="2"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horizontal="center" readingOrder="0" shrinkToFit="0" vertical="bottom" wrapText="1"/>
    </xf>
    <xf borderId="1" fillId="0" fontId="2" numFmtId="0" xfId="0" applyAlignment="1" applyBorder="1" applyFont="1">
      <alignment horizontal="center" readingOrder="0" vertical="bottom"/>
    </xf>
    <xf borderId="1" fillId="0" fontId="2" numFmtId="0" xfId="0" applyAlignment="1" applyBorder="1" applyFont="1">
      <alignment horizontal="center" vertical="bottom"/>
    </xf>
    <xf borderId="0" fillId="38" fontId="2" numFmtId="0" xfId="0" applyAlignment="1" applyFont="1">
      <alignment horizontal="center" vertical="bottom"/>
    </xf>
    <xf borderId="1" fillId="0" fontId="2" numFmtId="165" xfId="0" applyAlignment="1" applyBorder="1" applyFont="1" applyNumberFormat="1">
      <alignment horizontal="center" readingOrder="0" vertical="bottom"/>
    </xf>
    <xf borderId="1" fillId="0" fontId="2" numFmtId="0" xfId="0" applyAlignment="1" applyBorder="1" applyFont="1">
      <alignment vertical="bottom"/>
    </xf>
    <xf borderId="1" fillId="36" fontId="12" numFmtId="0" xfId="0" applyAlignment="1" applyBorder="1" applyFont="1">
      <alignment shrinkToFit="0" vertical="top" wrapText="1"/>
    </xf>
    <xf borderId="1" fillId="39" fontId="2" numFmtId="0" xfId="0" applyAlignment="1" applyBorder="1" applyFill="1" applyFont="1">
      <alignment horizontal="center" readingOrder="0" shrinkToFit="0" vertical="top" wrapText="1"/>
    </xf>
    <xf borderId="1" fillId="39" fontId="2" numFmtId="0" xfId="0" applyAlignment="1" applyBorder="1" applyFont="1">
      <alignment readingOrder="0" shrinkToFit="0" vertical="top" wrapText="1"/>
    </xf>
    <xf borderId="1" fillId="39" fontId="2" numFmtId="0" xfId="0" applyAlignment="1" applyBorder="1" applyFont="1">
      <alignment shrinkToFit="0" vertical="top" wrapText="1"/>
    </xf>
    <xf borderId="1" fillId="39" fontId="2" numFmtId="0" xfId="0" applyAlignment="1" applyBorder="1" applyFont="1">
      <alignment horizontal="center" shrinkToFit="0" vertical="top" wrapText="1"/>
    </xf>
    <xf borderId="1" fillId="39" fontId="2" numFmtId="0" xfId="0" applyAlignment="1" applyBorder="1" applyFont="1">
      <alignment vertical="top"/>
    </xf>
    <xf borderId="0" fillId="38" fontId="2" numFmtId="0" xfId="0" applyAlignment="1" applyFont="1">
      <alignment horizontal="center" readingOrder="0" shrinkToFit="0" vertical="top" wrapText="1"/>
    </xf>
    <xf borderId="2" fillId="36" fontId="12" numFmtId="0" xfId="0" applyAlignment="1" applyBorder="1" applyFont="1">
      <alignment horizontal="left" shrinkToFit="0" vertical="bottom" wrapText="1"/>
    </xf>
    <xf borderId="0" fillId="38" fontId="2" numFmtId="0" xfId="0" applyAlignment="1" applyFont="1">
      <alignment horizontal="center" shrinkToFit="0" vertical="bottom" wrapText="1"/>
    </xf>
    <xf borderId="1" fillId="36" fontId="12" numFmtId="0" xfId="0" applyAlignment="1" applyBorder="1" applyFont="1">
      <alignment readingOrder="0" shrinkToFit="0" vertical="center" wrapText="1"/>
    </xf>
    <xf borderId="1" fillId="40" fontId="12" numFmtId="0" xfId="0" applyAlignment="1" applyBorder="1" applyFill="1" applyFont="1">
      <alignment horizontal="center" readingOrder="0" shrinkToFit="0" vertical="center" wrapText="1"/>
    </xf>
    <xf borderId="1" fillId="40" fontId="12" numFmtId="0" xfId="0" applyAlignment="1" applyBorder="1" applyFont="1">
      <alignment horizontal="center" readingOrder="0" vertical="center"/>
    </xf>
    <xf borderId="1" fillId="40" fontId="12" numFmtId="0" xfId="0" applyAlignment="1" applyBorder="1" applyFont="1">
      <alignment horizontal="center" shrinkToFit="0" vertical="center" wrapText="1"/>
    </xf>
    <xf borderId="1" fillId="40" fontId="12" numFmtId="0" xfId="0" applyAlignment="1" applyBorder="1" applyFont="1">
      <alignment horizontal="center" shrinkToFit="0" wrapText="1"/>
    </xf>
    <xf borderId="1" fillId="40" fontId="12" numFmtId="0" xfId="0" applyAlignment="1" applyBorder="1" applyFont="1">
      <alignment horizontal="center" vertical="center"/>
    </xf>
    <xf borderId="0" fillId="38" fontId="12" numFmtId="0" xfId="0" applyAlignment="1" applyFont="1">
      <alignment horizontal="center" vertical="center"/>
    </xf>
    <xf borderId="1" fillId="36" fontId="12" numFmtId="0" xfId="0" applyAlignment="1" applyBorder="1" applyFont="1">
      <alignment horizontal="left" readingOrder="0" shrinkToFit="0" vertical="top" wrapText="0"/>
    </xf>
    <xf borderId="1" fillId="37" fontId="2" numFmtId="0" xfId="0" applyAlignment="1" applyBorder="1" applyFont="1">
      <alignment horizontal="left" readingOrder="0" shrinkToFit="0" vertical="top" wrapText="0"/>
    </xf>
    <xf borderId="1" fillId="0" fontId="2" numFmtId="0" xfId="0" applyAlignment="1" applyBorder="1" applyFont="1">
      <alignment horizontal="left" shrinkToFit="0" vertical="top" wrapText="0"/>
    </xf>
    <xf borderId="1" fillId="0" fontId="2" numFmtId="0" xfId="0" applyAlignment="1" applyBorder="1" applyFont="1">
      <alignment horizontal="center" shrinkToFit="0" vertical="top" wrapText="0"/>
    </xf>
    <xf borderId="1" fillId="0" fontId="2" numFmtId="0" xfId="0" applyAlignment="1" applyBorder="1" applyFont="1">
      <alignment vertical="top"/>
    </xf>
    <xf borderId="0" fillId="38" fontId="2" numFmtId="0" xfId="0" applyAlignment="1" applyFont="1">
      <alignment horizontal="left" shrinkToFit="0" vertical="top" wrapText="0"/>
    </xf>
    <xf borderId="0" fillId="35" fontId="1" numFmtId="1" xfId="0" applyFont="1" applyNumberFormat="1"/>
    <xf borderId="0" fillId="35" fontId="11" numFmtId="0" xfId="0" applyAlignment="1" applyFont="1">
      <alignment readingOrder="0" shrinkToFit="0" vertical="bottom" wrapText="1"/>
    </xf>
    <xf borderId="0" fillId="36" fontId="1" numFmtId="1" xfId="0" applyFont="1" applyNumberFormat="1"/>
    <xf borderId="0" fillId="36" fontId="1" numFmtId="0" xfId="0" applyFont="1"/>
    <xf borderId="0" fillId="36" fontId="13" numFmtId="1" xfId="0" applyFont="1" applyNumberFormat="1"/>
    <xf borderId="1" fillId="36" fontId="14" numFmtId="1" xfId="0" applyAlignment="1" applyBorder="1" applyFont="1" applyNumberFormat="1">
      <alignment horizontal="center"/>
    </xf>
    <xf borderId="0" fillId="0" fontId="1" numFmtId="1" xfId="0" applyFont="1" applyNumberFormat="1"/>
    <xf borderId="1" fillId="37" fontId="12" numFmtId="1" xfId="0" applyAlignment="1" applyBorder="1" applyFont="1" applyNumberFormat="1">
      <alignment horizontal="center" shrinkToFit="0" vertical="bottom" wrapText="1"/>
    </xf>
    <xf borderId="1" fillId="0" fontId="1" numFmtId="1" xfId="0" applyAlignment="1" applyBorder="1" applyFont="1" applyNumberFormat="1">
      <alignment horizontal="center"/>
    </xf>
    <xf borderId="1" fillId="0" fontId="12" numFmtId="1" xfId="0" applyAlignment="1" applyBorder="1" applyFont="1" applyNumberFormat="1">
      <alignment horizontal="center" vertical="bottom"/>
    </xf>
    <xf borderId="0" fillId="0" fontId="12" numFmtId="1" xfId="0" applyAlignment="1" applyFont="1" applyNumberFormat="1">
      <alignment horizontal="center" vertical="bottom"/>
    </xf>
    <xf borderId="0" fillId="0" fontId="1" numFmtId="1" xfId="0" applyAlignment="1" applyFont="1" applyNumberFormat="1">
      <alignment horizontal="center"/>
    </xf>
    <xf borderId="0" fillId="41" fontId="15" numFmtId="0" xfId="0" applyAlignment="1" applyFill="1" applyFont="1">
      <alignment shrinkToFit="0" vertical="center" wrapText="1"/>
    </xf>
    <xf borderId="0" fillId="41" fontId="16" numFmtId="0" xfId="0" applyAlignment="1" applyFont="1">
      <alignment horizontal="center" readingOrder="0" shrinkToFit="0" vertical="center" wrapText="1"/>
    </xf>
    <xf borderId="0" fillId="41" fontId="15" numFmtId="3" xfId="0" applyAlignment="1" applyFont="1" applyNumberFormat="1">
      <alignment horizontal="center" readingOrder="0" shrinkToFit="0" vertical="center" wrapText="1"/>
    </xf>
    <xf borderId="0" fillId="41" fontId="17" numFmtId="0" xfId="0" applyAlignment="1" applyFont="1">
      <alignment horizontal="center" readingOrder="0" shrinkToFit="0" vertical="center" wrapText="0"/>
    </xf>
    <xf borderId="0" fillId="41" fontId="17" numFmtId="0" xfId="0" applyAlignment="1" applyFont="1">
      <alignment horizontal="center" readingOrder="0" shrinkToFit="0" vertical="center" wrapText="1"/>
    </xf>
    <xf borderId="0" fillId="41" fontId="18" numFmtId="0" xfId="0" applyAlignment="1" applyFont="1">
      <alignment horizontal="center" shrinkToFit="0" vertical="center" wrapText="1"/>
    </xf>
    <xf borderId="0" fillId="42" fontId="16" numFmtId="0" xfId="0" applyAlignment="1" applyFill="1" applyFont="1">
      <alignment horizontal="center" readingOrder="0" shrinkToFit="0" vertical="center" wrapText="1"/>
    </xf>
    <xf borderId="0" fillId="0" fontId="15" numFmtId="3" xfId="0" applyAlignment="1" applyFont="1" applyNumberFormat="1">
      <alignment horizontal="center" readingOrder="0" shrinkToFit="0" vertical="center" wrapText="1"/>
    </xf>
    <xf borderId="1" fillId="43" fontId="15" numFmtId="3" xfId="0" applyAlignment="1" applyBorder="1" applyFill="1" applyFont="1" applyNumberFormat="1">
      <alignment horizontal="center" readingOrder="0" shrinkToFit="0" vertical="center" wrapText="1"/>
    </xf>
    <xf borderId="2" fillId="44" fontId="17" numFmtId="0" xfId="0" applyAlignment="1" applyBorder="1" applyFill="1" applyFont="1">
      <alignment horizontal="center" readingOrder="0" shrinkToFit="0" vertical="center" wrapText="0"/>
    </xf>
    <xf borderId="0" fillId="0" fontId="16" numFmtId="0" xfId="0" applyAlignment="1" applyFont="1">
      <alignment horizontal="center" readingOrder="0" shrinkToFit="0" vertical="center" wrapText="1"/>
    </xf>
    <xf borderId="0" fillId="41" fontId="19" numFmtId="0" xfId="0" applyAlignment="1" applyFont="1">
      <alignment shrinkToFit="0" vertical="top" wrapText="1"/>
    </xf>
    <xf borderId="0" fillId="41" fontId="19" numFmtId="0" xfId="0" applyAlignment="1" applyFont="1">
      <alignment readingOrder="0" shrinkToFit="0" vertical="top" wrapText="1"/>
    </xf>
    <xf borderId="0" fillId="45" fontId="20" numFmtId="3" xfId="0" applyAlignment="1" applyFill="1" applyFont="1" applyNumberFormat="1">
      <alignment horizontal="center" shrinkToFit="0" vertical="center" wrapText="1"/>
    </xf>
    <xf borderId="1" fillId="33" fontId="20" numFmtId="10" xfId="0" applyAlignment="1" applyBorder="1" applyFont="1" applyNumberFormat="1">
      <alignment horizontal="center" shrinkToFit="0" vertical="center" wrapText="1"/>
    </xf>
    <xf borderId="1" fillId="43" fontId="20" numFmtId="9" xfId="0" applyAlignment="1" applyBorder="1" applyFont="1" applyNumberFormat="1">
      <alignment horizontal="center" shrinkToFit="0" vertical="center" wrapText="1"/>
    </xf>
    <xf borderId="1" fillId="43" fontId="20" numFmtId="10" xfId="0" applyAlignment="1" applyBorder="1" applyFont="1" applyNumberFormat="1">
      <alignment horizontal="center" shrinkToFit="0" vertical="center" wrapText="1"/>
    </xf>
    <xf borderId="0" fillId="45" fontId="20" numFmtId="0" xfId="0" applyAlignment="1" applyFont="1">
      <alignment readingOrder="0" shrinkToFit="0" vertical="center" wrapText="1"/>
    </xf>
    <xf borderId="0" fillId="41" fontId="21" numFmtId="0" xfId="0" applyAlignment="1" applyFont="1">
      <alignment shrinkToFit="0" vertical="top" wrapText="1"/>
    </xf>
    <xf borderId="0" fillId="45" fontId="18" numFmtId="3" xfId="0" applyAlignment="1" applyFont="1" applyNumberFormat="1">
      <alignment horizontal="center" shrinkToFit="0" vertical="center" wrapText="1"/>
    </xf>
    <xf borderId="0" fillId="45" fontId="22" numFmtId="9" xfId="0" applyAlignment="1" applyFont="1" applyNumberFormat="1">
      <alignment horizontal="center" shrinkToFit="0" vertical="center" wrapText="1"/>
    </xf>
    <xf borderId="0" fillId="0" fontId="18" numFmtId="9" xfId="0" applyAlignment="1" applyFont="1" applyNumberFormat="1">
      <alignment horizontal="center" shrinkToFit="0" vertical="center" wrapText="0"/>
    </xf>
    <xf borderId="0" fillId="0" fontId="18" numFmtId="9" xfId="0" applyAlignment="1" applyFont="1" applyNumberFormat="1">
      <alignment horizontal="center" shrinkToFit="0" vertical="center" wrapText="1"/>
    </xf>
    <xf borderId="0" fillId="45" fontId="18" numFmtId="10" xfId="0" applyAlignment="1" applyFont="1" applyNumberFormat="1">
      <alignment horizontal="center" shrinkToFit="0" wrapText="1"/>
    </xf>
    <xf borderId="0" fillId="45" fontId="18" numFmtId="0" xfId="0" applyAlignment="1" applyFont="1">
      <alignment horizontal="center" shrinkToFit="0" vertical="center" wrapText="1"/>
    </xf>
    <xf borderId="0" fillId="0" fontId="18" numFmtId="9" xfId="0" applyAlignment="1" applyFont="1" applyNumberFormat="1">
      <alignment horizontal="center" readingOrder="0" shrinkToFit="0" vertical="center" wrapText="0"/>
    </xf>
    <xf borderId="0" fillId="0" fontId="18" numFmtId="0" xfId="0" applyAlignment="1" applyFont="1">
      <alignment horizontal="center" shrinkToFit="0" vertical="center" wrapText="1"/>
    </xf>
    <xf borderId="0" fillId="45" fontId="18" numFmtId="10" xfId="0" applyAlignment="1" applyFont="1" applyNumberFormat="1">
      <alignment horizontal="center" shrinkToFit="0" vertical="center" wrapText="1"/>
    </xf>
    <xf borderId="0" fillId="0" fontId="20" numFmtId="9" xfId="0" applyAlignment="1" applyFont="1" applyNumberFormat="1">
      <alignment horizontal="center" shrinkToFit="0" vertical="center" wrapText="1"/>
    </xf>
    <xf borderId="0" fillId="0" fontId="20" numFmtId="10" xfId="0" applyAlignment="1" applyFont="1" applyNumberFormat="1">
      <alignment horizontal="center" shrinkToFit="0" vertical="center" wrapText="1"/>
    </xf>
    <xf borderId="0" fillId="45" fontId="22" numFmtId="0" xfId="0" applyAlignment="1" applyFont="1">
      <alignment horizontal="center" shrinkToFit="0" vertical="center" wrapText="1"/>
    </xf>
    <xf borderId="0" fillId="41" fontId="23" numFmtId="0" xfId="0" applyAlignment="1" applyFont="1">
      <alignment readingOrder="0" vertical="top"/>
    </xf>
    <xf borderId="0" fillId="45" fontId="18" numFmtId="9" xfId="0" applyAlignment="1" applyFont="1" applyNumberFormat="1">
      <alignment horizontal="center" shrinkToFit="0" vertical="center" wrapText="0"/>
    </xf>
    <xf borderId="0" fillId="45" fontId="18" numFmtId="9" xfId="0" applyAlignment="1" applyFont="1" applyNumberFormat="1">
      <alignment horizontal="center" shrinkToFit="0" vertical="center" wrapText="1"/>
    </xf>
    <xf borderId="0" fillId="45" fontId="18" numFmtId="9" xfId="0" applyAlignment="1" applyFont="1" applyNumberFormat="1">
      <alignment horizontal="center" vertical="center"/>
    </xf>
    <xf borderId="0" fillId="45" fontId="18" numFmtId="3" xfId="0" applyAlignment="1" applyFont="1" applyNumberFormat="1">
      <alignment horizontal="center" vertical="center"/>
    </xf>
    <xf borderId="0" fillId="41" fontId="23" numFmtId="0" xfId="0" applyAlignment="1" applyFont="1">
      <alignment horizontal="center" readingOrder="0" vertical="top"/>
    </xf>
    <xf borderId="0" fillId="41" fontId="21" numFmtId="0" xfId="0" applyAlignment="1" applyFont="1">
      <alignment horizontal="center" shrinkToFit="0" vertical="top" wrapText="1"/>
    </xf>
    <xf borderId="5" fillId="42" fontId="24" numFmtId="0" xfId="0" applyAlignment="1" applyBorder="1" applyFont="1">
      <alignment horizontal="center" readingOrder="0" shrinkToFit="0" vertical="center" wrapText="1"/>
    </xf>
    <xf borderId="8" fillId="43" fontId="25" numFmtId="10" xfId="0" applyAlignment="1" applyBorder="1" applyFont="1" applyNumberFormat="1">
      <alignment horizontal="center" shrinkToFit="0" vertical="center" wrapText="1"/>
    </xf>
    <xf borderId="8" fillId="43" fontId="20" numFmtId="9" xfId="0" applyAlignment="1" applyBorder="1" applyFont="1" applyNumberFormat="1">
      <alignment horizontal="center" shrinkToFit="0" vertical="center" wrapText="1"/>
    </xf>
    <xf borderId="8" fillId="43" fontId="20" numFmtId="10" xfId="0" applyAlignment="1" applyBorder="1" applyFont="1" applyNumberFormat="1">
      <alignment horizontal="center" shrinkToFit="0" vertical="center" wrapText="1"/>
    </xf>
    <xf borderId="3" fillId="43" fontId="20" numFmtId="10" xfId="0" applyAlignment="1" applyBorder="1" applyFont="1" applyNumberFormat="1">
      <alignment horizontal="center" shrinkToFit="0" vertical="center" wrapText="1"/>
    </xf>
    <xf borderId="0" fillId="45" fontId="23" numFmtId="0" xfId="0" applyAlignment="1" applyFont="1">
      <alignment readingOrder="0" vertical="top"/>
    </xf>
    <xf borderId="0" fillId="45" fontId="21" numFmtId="0" xfId="0" applyAlignment="1" applyFont="1">
      <alignment shrinkToFit="0" vertical="top" wrapText="1"/>
    </xf>
    <xf borderId="0" fillId="45" fontId="23" numFmtId="9" xfId="0" applyAlignment="1" applyFont="1" applyNumberFormat="1">
      <alignment readingOrder="0" vertical="top"/>
    </xf>
    <xf borderId="0" fillId="45" fontId="21" numFmtId="9" xfId="0" applyAlignment="1" applyFont="1" applyNumberFormat="1">
      <alignment shrinkToFit="0" vertical="top" wrapText="1"/>
    </xf>
    <xf borderId="8" fillId="41" fontId="20" numFmtId="9" xfId="0" applyAlignment="1" applyBorder="1" applyFont="1" applyNumberFormat="1">
      <alignment horizontal="center" shrinkToFit="0" vertical="center" wrapText="1"/>
    </xf>
    <xf borderId="3" fillId="41" fontId="20" numFmtId="9" xfId="0" applyAlignment="1" applyBorder="1" applyFont="1" applyNumberFormat="1">
      <alignment horizontal="center" shrinkToFit="0" vertical="center" wrapText="1"/>
    </xf>
    <xf borderId="4" fillId="41" fontId="20" numFmtId="9" xfId="0" applyAlignment="1" applyBorder="1" applyFont="1" applyNumberFormat="1">
      <alignment horizontal="center" shrinkToFit="0" vertical="center" wrapText="1"/>
    </xf>
    <xf borderId="9" fillId="41" fontId="20" numFmtId="9" xfId="0" applyAlignment="1" applyBorder="1" applyFont="1" applyNumberFormat="1">
      <alignment horizontal="center" shrinkToFit="0" vertical="center" wrapText="1"/>
    </xf>
    <xf borderId="0" fillId="45" fontId="20" numFmtId="10" xfId="0" applyAlignment="1" applyFont="1" applyNumberFormat="1">
      <alignment horizontal="center" shrinkToFit="0" vertical="center" wrapText="1"/>
    </xf>
    <xf borderId="0" fillId="45" fontId="20" numFmtId="9" xfId="0" applyAlignment="1" applyFont="1" applyNumberFormat="1">
      <alignment horizontal="center" shrinkToFit="0" vertical="center" wrapText="1"/>
    </xf>
    <xf borderId="0" fillId="45" fontId="21" numFmtId="9" xfId="0" applyAlignment="1" applyFont="1" applyNumberFormat="1">
      <alignment horizontal="center" shrinkToFit="0" vertical="top" wrapText="1"/>
    </xf>
    <xf borderId="0" fillId="45" fontId="21" numFmtId="0" xfId="0" applyAlignment="1" applyFont="1">
      <alignment horizontal="center" shrinkToFit="0" vertical="top" wrapText="1"/>
    </xf>
    <xf borderId="0" fillId="41" fontId="21" numFmtId="9" xfId="0" applyAlignment="1" applyFont="1" applyNumberFormat="1">
      <alignment shrinkToFit="0" vertical="top" wrapText="1"/>
    </xf>
    <xf borderId="10" fillId="41" fontId="23" numFmtId="0" xfId="0" applyAlignment="1" applyBorder="1" applyFont="1">
      <alignment readingOrder="0" vertical="top"/>
    </xf>
    <xf borderId="0" fillId="41" fontId="21" numFmtId="9" xfId="0" applyAlignment="1" applyFont="1" applyNumberFormat="1">
      <alignment horizontal="center" shrinkToFit="0" vertical="top" wrapText="1"/>
    </xf>
    <xf borderId="0" fillId="43" fontId="26" numFmtId="0" xfId="0" applyAlignment="1" applyFont="1">
      <alignment horizontal="center" readingOrder="0" shrinkToFit="0" vertical="center" wrapText="1"/>
    </xf>
    <xf borderId="0" fillId="43" fontId="26" numFmtId="3" xfId="0" applyAlignment="1" applyFont="1" applyNumberFormat="1">
      <alignment horizontal="center" shrinkToFit="0" vertical="center" wrapText="1"/>
    </xf>
    <xf borderId="0" fillId="45" fontId="15" numFmtId="0" xfId="0" applyAlignment="1" applyFont="1">
      <alignment horizontal="center" readingOrder="0" shrinkToFit="0" vertical="center" wrapText="1"/>
    </xf>
    <xf borderId="0" fillId="43" fontId="27" numFmtId="9" xfId="0" applyAlignment="1" applyFont="1" applyNumberFormat="1">
      <alignment horizontal="center" shrinkToFit="0" vertical="center" wrapText="1"/>
    </xf>
    <xf borderId="0" fillId="43" fontId="27" numFmtId="3" xfId="0" applyAlignment="1" applyFont="1" applyNumberFormat="1">
      <alignment horizontal="center" shrinkToFit="0" vertical="center" wrapText="1"/>
    </xf>
    <xf borderId="11" fillId="33" fontId="20" numFmtId="10" xfId="0" applyAlignment="1" applyBorder="1" applyFont="1" applyNumberFormat="1">
      <alignment horizontal="center" shrinkToFit="0" vertical="center" wrapText="1"/>
    </xf>
    <xf borderId="0" fillId="45" fontId="20" numFmtId="0" xfId="0" applyAlignment="1" applyFont="1">
      <alignment horizontal="center" readingOrder="0" shrinkToFit="0" vertical="center" wrapText="1"/>
    </xf>
    <xf borderId="0" fillId="43" fontId="27" numFmtId="0" xfId="0" applyAlignment="1" applyFont="1">
      <alignment horizontal="center" readingOrder="0" shrinkToFit="0" vertical="center" wrapText="1"/>
    </xf>
    <xf borderId="0" fillId="0" fontId="21" numFmtId="9" xfId="0" applyFont="1" applyNumberFormat="1"/>
    <xf borderId="0" fillId="45" fontId="28" numFmtId="9" xfId="0" applyFont="1" applyNumberFormat="1"/>
    <xf borderId="0" fillId="45" fontId="29" numFmtId="9" xfId="0" applyAlignment="1" applyFont="1" applyNumberFormat="1">
      <alignment horizontal="left" shrinkToFit="0" vertical="center" wrapText="0"/>
    </xf>
    <xf borderId="0" fillId="0" fontId="18" numFmtId="3" xfId="0" applyAlignment="1" applyFont="1" applyNumberFormat="1">
      <alignment horizontal="center" shrinkToFit="0" vertical="center" wrapText="1"/>
    </xf>
    <xf borderId="0" fillId="0" fontId="21" numFmtId="0" xfId="0" applyAlignment="1" applyFont="1">
      <alignment horizontal="center"/>
    </xf>
    <xf borderId="0" fillId="0" fontId="21" numFmtId="9" xfId="0" applyAlignment="1" applyFont="1" applyNumberFormat="1">
      <alignment readingOrder="0" shrinkToFit="0" wrapText="1"/>
    </xf>
    <xf borderId="0" fillId="45" fontId="30" numFmtId="9" xfId="0" applyAlignment="1" applyFont="1" applyNumberFormat="1">
      <alignment horizontal="left" readingOrder="0" shrinkToFit="0" vertical="center" wrapText="0"/>
    </xf>
    <xf borderId="0" fillId="0" fontId="21" numFmtId="3" xfId="0" applyAlignment="1" applyFont="1" applyNumberFormat="1">
      <alignment horizontal="center" shrinkToFit="0" vertical="center" wrapText="1"/>
    </xf>
    <xf borderId="0" fillId="0" fontId="31" numFmtId="9" xfId="0" applyAlignment="1" applyFont="1" applyNumberFormat="1">
      <alignment readingOrder="0" shrinkToFit="0" wrapText="1"/>
    </xf>
    <xf borderId="0" fillId="0" fontId="32" numFmtId="9" xfId="0" applyFont="1" applyNumberFormat="1"/>
    <xf borderId="0" fillId="0" fontId="33" numFmtId="9" xfId="0" applyAlignment="1" applyFont="1" applyNumberFormat="1">
      <alignment horizontal="left" readingOrder="0" shrinkToFit="0" vertical="center" wrapText="0"/>
    </xf>
    <xf borderId="0" fillId="0" fontId="22" numFmtId="9" xfId="0" applyFont="1" applyNumberFormat="1"/>
    <xf borderId="0" fillId="0" fontId="21" numFmtId="9" xfId="0" applyAlignment="1" applyFont="1" applyNumberFormat="1">
      <alignment horizontal="center" shrinkToFit="0" wrapText="1"/>
    </xf>
    <xf borderId="0" fillId="0" fontId="34" numFmtId="9" xfId="0" applyAlignment="1" applyFont="1" applyNumberFormat="1">
      <alignment horizontal="left" shrinkToFit="0" vertical="center" wrapText="0"/>
    </xf>
    <xf borderId="0" fillId="0" fontId="21" numFmtId="9" xfId="0" applyAlignment="1" applyFont="1" applyNumberFormat="1">
      <alignment shrinkToFit="0" wrapText="1"/>
    </xf>
    <xf borderId="0" fillId="0" fontId="21" numFmtId="0" xfId="0" applyAlignment="1" applyFont="1">
      <alignment shrinkToFit="0" wrapText="1"/>
    </xf>
    <xf borderId="0" fillId="0" fontId="21" numFmtId="10" xfId="0" applyAlignment="1" applyFont="1" applyNumberFormat="1">
      <alignment horizontal="center" shrinkToFit="0" wrapText="1"/>
    </xf>
    <xf borderId="0" fillId="0" fontId="35" numFmtId="10" xfId="0" applyFont="1" applyNumberFormat="1"/>
    <xf borderId="0" fillId="0" fontId="36" numFmtId="10" xfId="0" applyAlignment="1" applyFont="1" applyNumberFormat="1">
      <alignment horizontal="left" shrinkToFit="0" vertical="center" wrapText="0"/>
    </xf>
    <xf borderId="0" fillId="0" fontId="22" numFmtId="9" xfId="0" applyAlignment="1" applyFont="1" applyNumberFormat="1">
      <alignment horizontal="center" shrinkToFit="0" vertical="center" wrapText="1"/>
    </xf>
    <xf borderId="0" fillId="0" fontId="22" numFmtId="10" xfId="0" applyFont="1" applyNumberFormat="1"/>
    <xf borderId="0" fillId="0" fontId="21" numFmtId="10" xfId="0" applyAlignment="1" applyFont="1" applyNumberFormat="1">
      <alignment horizontal="left" shrinkToFit="0" vertical="center" wrapText="0"/>
    </xf>
    <xf borderId="0" fillId="0" fontId="21" numFmtId="0" xfId="0" applyAlignment="1" applyFont="1">
      <alignment horizontal="center" shrinkToFit="0" wrapText="1"/>
    </xf>
    <xf borderId="0" fillId="0" fontId="21" numFmtId="10" xfId="0" applyAlignment="1" applyFont="1" applyNumberFormat="1">
      <alignment horizontal="center" shrinkToFit="0" vertical="center" wrapText="0"/>
    </xf>
    <xf borderId="0" fillId="0" fontId="21" numFmtId="10" xfId="0" applyAlignment="1" applyFont="1" applyNumberFormat="1">
      <alignment horizontal="left" shrinkToFit="0" wrapText="0"/>
    </xf>
    <xf borderId="0" fillId="0" fontId="21" numFmtId="9" xfId="0" applyAlignment="1" applyFont="1" applyNumberFormat="1">
      <alignment horizontal="center" shrinkToFit="0" vertical="center" wrapText="0"/>
    </xf>
    <xf borderId="0" fillId="0" fontId="21" numFmtId="9" xfId="0" applyAlignment="1" applyFont="1" applyNumberFormat="1">
      <alignment horizontal="center" vertical="center"/>
    </xf>
    <xf borderId="0" fillId="0" fontId="18" numFmtId="9" xfId="0" applyAlignment="1" applyFont="1" applyNumberFormat="1">
      <alignment horizontal="center" shrinkToFit="0" vertical="center" wrapText="0"/>
    </xf>
    <xf borderId="0" fillId="0" fontId="21" numFmtId="3" xfId="0" applyAlignment="1" applyFont="1" applyNumberFormat="1">
      <alignment horizontal="center" vertical="center"/>
    </xf>
    <xf borderId="0" fillId="0" fontId="21" numFmtId="9" xfId="0" applyAlignment="1" applyFont="1" applyNumberFormat="1">
      <alignment horizontal="center"/>
    </xf>
    <xf borderId="0" fillId="0" fontId="21" numFmtId="10" xfId="0" applyAlignment="1" applyFont="1" applyNumberFormat="1">
      <alignment horizontal="center" shrinkToFit="0" wrapText="0"/>
    </xf>
    <xf borderId="0" fillId="0" fontId="21" numFmtId="10" xfId="0" applyAlignment="1" applyFont="1" applyNumberFormat="1">
      <alignment horizontal="center" vertical="center"/>
    </xf>
    <xf borderId="0" fillId="0" fontId="21" numFmtId="10" xfId="0" applyAlignment="1" applyFont="1" applyNumberFormat="1">
      <alignment horizontal="center"/>
    </xf>
    <xf borderId="12" fillId="41" fontId="19" numFmtId="10" xfId="0" applyAlignment="1" applyBorder="1" applyFont="1" applyNumberFormat="1">
      <alignment horizontal="center" readingOrder="0" vertical="top"/>
    </xf>
    <xf borderId="12" fillId="41" fontId="19" numFmtId="4" xfId="0" applyAlignment="1" applyBorder="1" applyFont="1" applyNumberFormat="1">
      <alignment horizontal="center" readingOrder="0" vertical="top"/>
    </xf>
    <xf borderId="12" fillId="41" fontId="19" numFmtId="9" xfId="0" applyAlignment="1" applyBorder="1" applyFont="1" applyNumberFormat="1">
      <alignment horizontal="center" readingOrder="0" vertical="top"/>
    </xf>
    <xf borderId="12" fillId="41" fontId="19" numFmtId="3" xfId="0" applyAlignment="1" applyBorder="1" applyFont="1" applyNumberFormat="1">
      <alignment horizontal="center" readingOrder="0" vertical="top"/>
    </xf>
    <xf borderId="0" fillId="41" fontId="15" numFmtId="0" xfId="0" applyAlignment="1" applyFont="1">
      <alignment horizontal="center" readingOrder="0" vertical="top"/>
    </xf>
    <xf borderId="10" fillId="41" fontId="37" numFmtId="0" xfId="0" applyAlignment="1" applyBorder="1" applyFont="1">
      <alignment horizontal="center" readingOrder="0" vertical="top"/>
    </xf>
    <xf borderId="10" fillId="41" fontId="19" numFmtId="10" xfId="0" applyAlignment="1" applyBorder="1" applyFont="1" applyNumberFormat="1">
      <alignment horizontal="center" readingOrder="0" vertical="top"/>
    </xf>
    <xf borderId="13" fillId="41" fontId="19" numFmtId="10" xfId="0" applyAlignment="1" applyBorder="1" applyFont="1" applyNumberFormat="1">
      <alignment horizontal="center" readingOrder="0" vertical="top"/>
    </xf>
    <xf borderId="10" fillId="41" fontId="19" numFmtId="4" xfId="0" applyAlignment="1" applyBorder="1" applyFont="1" applyNumberFormat="1">
      <alignment horizontal="center" readingOrder="0" vertical="top"/>
    </xf>
    <xf borderId="10" fillId="41" fontId="19" numFmtId="9" xfId="0" applyAlignment="1" applyBorder="1" applyFont="1" applyNumberFormat="1">
      <alignment horizontal="center" readingOrder="0" vertical="top"/>
    </xf>
    <xf borderId="10" fillId="41" fontId="19" numFmtId="3" xfId="0" applyAlignment="1" applyBorder="1" applyFont="1" applyNumberFormat="1">
      <alignment horizontal="center" readingOrder="0" vertical="top"/>
    </xf>
    <xf borderId="14" fillId="43" fontId="26"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14" fillId="33" fontId="26" numFmtId="0" xfId="0" applyAlignment="1" applyBorder="1" applyFont="1">
      <alignment horizontal="center" readingOrder="0" shrinkToFit="0" vertical="center" wrapText="1"/>
    </xf>
    <xf borderId="14" fillId="33" fontId="26" numFmtId="9" xfId="0" applyAlignment="1" applyBorder="1" applyFont="1" applyNumberFormat="1">
      <alignment horizontal="center" readingOrder="0" shrinkToFit="0" vertical="center" wrapText="1"/>
    </xf>
    <xf borderId="17" fillId="0" fontId="4" numFmtId="0" xfId="0" applyBorder="1" applyFont="1"/>
    <xf borderId="18" fillId="33" fontId="26" numFmtId="0" xfId="0" applyAlignment="1" applyBorder="1" applyFont="1">
      <alignment horizontal="center" readingOrder="0" shrinkToFit="0" vertical="center" wrapText="1"/>
    </xf>
    <xf borderId="19" fillId="43" fontId="20" numFmtId="0" xfId="0" applyAlignment="1" applyBorder="1" applyFont="1">
      <alignment horizontal="center" shrinkToFit="0" vertical="center" wrapText="1"/>
    </xf>
    <xf borderId="20" fillId="43" fontId="20" numFmtId="10" xfId="0" applyAlignment="1" applyBorder="1" applyFont="1" applyNumberFormat="1">
      <alignment horizontal="center" shrinkToFit="0" vertical="center" wrapText="1"/>
    </xf>
    <xf borderId="20" fillId="43" fontId="20" numFmtId="3" xfId="0" applyAlignment="1" applyBorder="1" applyFont="1" applyNumberFormat="1">
      <alignment horizontal="center" shrinkToFit="0" vertical="center" wrapText="1"/>
    </xf>
    <xf borderId="21" fillId="43" fontId="20" numFmtId="4" xfId="0" applyAlignment="1" applyBorder="1" applyFont="1" applyNumberFormat="1">
      <alignment horizontal="center" shrinkToFit="0" vertical="center" wrapText="1"/>
    </xf>
    <xf borderId="20" fillId="43" fontId="20" numFmtId="9" xfId="0" applyAlignment="1" applyBorder="1" applyFont="1" applyNumberFormat="1">
      <alignment horizontal="center" shrinkToFit="0" vertical="center" wrapText="1"/>
    </xf>
    <xf borderId="21" fillId="43" fontId="20" numFmtId="3" xfId="0" applyAlignment="1" applyBorder="1" applyFont="1" applyNumberFormat="1">
      <alignment horizontal="center" shrinkToFit="0" vertical="center" wrapText="1"/>
    </xf>
    <xf borderId="20" fillId="43" fontId="20" numFmtId="0" xfId="0" applyAlignment="1" applyBorder="1" applyFont="1">
      <alignment horizontal="center" shrinkToFit="0" vertical="center" wrapText="1"/>
    </xf>
    <xf borderId="21" fillId="43" fontId="20" numFmtId="10" xfId="0" applyAlignment="1" applyBorder="1" applyFont="1" applyNumberFormat="1">
      <alignment horizontal="center" shrinkToFit="0" vertical="center" wrapText="1"/>
    </xf>
    <xf borderId="19" fillId="43" fontId="20" numFmtId="3" xfId="0" applyAlignment="1" applyBorder="1" applyFont="1" applyNumberFormat="1">
      <alignment horizontal="center" shrinkToFit="0" vertical="center" wrapText="1"/>
    </xf>
    <xf borderId="21" fillId="43" fontId="20" numFmtId="0" xfId="0" applyAlignment="1" applyBorder="1" applyFont="1">
      <alignment horizontal="center" shrinkToFit="0" vertical="center" wrapText="1"/>
    </xf>
    <xf borderId="0" fillId="45" fontId="19" numFmtId="0" xfId="0" applyAlignment="1" applyFont="1">
      <alignment horizontal="center" shrinkToFit="0" vertical="center" wrapText="1"/>
    </xf>
    <xf borderId="0" fillId="45" fontId="20" numFmtId="0" xfId="0" applyAlignment="1" applyFont="1">
      <alignment horizontal="center" shrinkToFit="0" vertical="center" wrapText="1"/>
    </xf>
    <xf borderId="0" fillId="45" fontId="38" numFmtId="0" xfId="0" applyAlignment="1" applyFont="1">
      <alignment horizontal="center" shrinkToFit="0" vertical="center" wrapText="1"/>
    </xf>
    <xf borderId="7" fillId="45" fontId="22" numFmtId="4" xfId="0" applyAlignment="1" applyBorder="1" applyFont="1" applyNumberFormat="1">
      <alignment horizontal="center" shrinkToFit="0" vertical="center" wrapText="1"/>
    </xf>
    <xf borderId="22" fillId="45" fontId="20" numFmtId="3" xfId="0" applyAlignment="1" applyBorder="1" applyFont="1" applyNumberFormat="1">
      <alignment horizontal="center" shrinkToFit="0" vertical="center" wrapText="1"/>
    </xf>
    <xf borderId="11" fillId="45" fontId="20" numFmtId="0" xfId="0" applyAlignment="1" applyBorder="1" applyFont="1">
      <alignment horizontal="center" shrinkToFit="0" vertical="center" wrapText="1"/>
    </xf>
    <xf borderId="0" fillId="45" fontId="19" numFmtId="3" xfId="0" applyAlignment="1" applyFont="1" applyNumberFormat="1">
      <alignment horizontal="center" shrinkToFit="0" vertical="center" wrapText="1"/>
    </xf>
    <xf borderId="11" fillId="45" fontId="19" numFmtId="0" xfId="0" applyAlignment="1" applyBorder="1" applyFont="1">
      <alignment horizontal="center" shrinkToFit="0" vertical="center" wrapText="1"/>
    </xf>
    <xf borderId="22" fillId="45" fontId="19" numFmtId="3" xfId="0" applyAlignment="1" applyBorder="1" applyFont="1" applyNumberFormat="1">
      <alignment horizontal="center" shrinkToFit="0" vertical="center" wrapText="1"/>
    </xf>
    <xf borderId="22" fillId="45" fontId="19" numFmtId="0" xfId="0" applyAlignment="1" applyBorder="1" applyFont="1">
      <alignment horizontal="center" shrinkToFit="0" vertical="center" wrapText="1"/>
    </xf>
    <xf borderId="0" fillId="45" fontId="19" numFmtId="0" xfId="0" applyAlignment="1" applyFont="1">
      <alignment horizontal="center" readingOrder="0" shrinkToFit="0" vertical="center" wrapText="1"/>
    </xf>
    <xf borderId="0" fillId="45" fontId="39" numFmtId="0" xfId="0" applyAlignment="1" applyFont="1">
      <alignment horizontal="center" readingOrder="0" shrinkToFit="0" vertical="center" wrapText="1"/>
    </xf>
    <xf borderId="0" fillId="45" fontId="40" numFmtId="0" xfId="0" applyAlignment="1" applyFont="1">
      <alignment horizontal="center" shrinkToFit="0" vertical="center" wrapText="1"/>
    </xf>
    <xf borderId="0" fillId="45" fontId="19" numFmtId="9" xfId="0" applyAlignment="1" applyFont="1" applyNumberFormat="1">
      <alignment horizontal="center" shrinkToFit="0" vertical="center" wrapText="1"/>
    </xf>
    <xf borderId="0" fillId="45" fontId="19" numFmtId="0" xfId="0" applyAlignment="1" applyFont="1">
      <alignment horizontal="center" shrinkToFit="0" vertical="center" wrapText="1"/>
    </xf>
    <xf borderId="0" fillId="45" fontId="19" numFmtId="10" xfId="0" applyAlignment="1" applyFont="1" applyNumberFormat="1">
      <alignment horizontal="center" readingOrder="0" shrinkToFit="0" vertical="center" wrapText="1"/>
    </xf>
    <xf borderId="0" fillId="45" fontId="41" numFmtId="10" xfId="0" applyAlignment="1" applyFont="1" applyNumberFormat="1">
      <alignment horizontal="center" readingOrder="0" shrinkToFit="0" vertical="center" wrapText="1"/>
    </xf>
    <xf borderId="0" fillId="45" fontId="42" numFmtId="3" xfId="0" applyAlignment="1" applyFont="1" applyNumberFormat="1">
      <alignment horizontal="center" shrinkToFit="0" vertical="center" wrapText="1"/>
    </xf>
    <xf borderId="11" fillId="45" fontId="19" numFmtId="10" xfId="0" applyAlignment="1" applyBorder="1" applyFont="1" applyNumberFormat="1">
      <alignment horizontal="center" shrinkToFit="0" vertical="center" wrapText="1"/>
    </xf>
    <xf borderId="0" fillId="45" fontId="43" numFmtId="0" xfId="0" applyAlignment="1" applyFont="1">
      <alignment horizontal="center" shrinkToFit="0" vertical="center" wrapText="1"/>
    </xf>
    <xf borderId="11" fillId="45" fontId="19" numFmtId="0" xfId="0" applyAlignment="1" applyBorder="1" applyFont="1">
      <alignment horizontal="center" shrinkToFit="0" vertical="center" wrapText="1"/>
    </xf>
    <xf borderId="0" fillId="45" fontId="19" numFmtId="4" xfId="0" applyAlignment="1" applyFont="1" applyNumberFormat="1">
      <alignment horizontal="center" shrinkToFit="0" vertical="center" wrapText="1"/>
    </xf>
    <xf borderId="0" fillId="45" fontId="19" numFmtId="0" xfId="0" applyAlignment="1" applyFont="1">
      <alignment horizontal="center" vertical="center"/>
    </xf>
    <xf borderId="0" fillId="45" fontId="19" numFmtId="0" xfId="0" applyAlignment="1" applyFont="1">
      <alignment horizontal="center" shrinkToFit="0" vertical="center" wrapText="0"/>
    </xf>
    <xf borderId="0" fillId="45" fontId="19" numFmtId="0" xfId="0" applyAlignment="1" applyFont="1">
      <alignment horizontal="center" vertical="center"/>
    </xf>
  </cellXfs>
  <cellStyles count="1">
    <cellStyle xfId="0" name="Normal" builtinId="0"/>
  </cellStyles>
  <dxfs count="11">
    <dxf>
      <font/>
      <fill>
        <patternFill patternType="solid">
          <fgColor rgb="FF147C04"/>
          <bgColor rgb="FF147C04"/>
        </patternFill>
      </fill>
      <border/>
    </dxf>
    <dxf>
      <font/>
      <fill>
        <patternFill patternType="solid">
          <fgColor rgb="FF6AA84F"/>
          <bgColor rgb="FF6AA84F"/>
        </patternFill>
      </fill>
      <border/>
    </dxf>
    <dxf>
      <font/>
      <fill>
        <patternFill patternType="solid">
          <fgColor rgb="FFF1C232"/>
          <bgColor rgb="FFF1C232"/>
        </patternFill>
      </fill>
      <border/>
    </dxf>
    <dxf>
      <font/>
      <fill>
        <patternFill patternType="solid">
          <fgColor rgb="FFE06666"/>
          <bgColor rgb="FFE06666"/>
        </patternFill>
      </fill>
      <border/>
    </dxf>
    <dxf>
      <font/>
      <fill>
        <patternFill patternType="solid">
          <fgColor rgb="FF38761D"/>
          <bgColor rgb="FF38761D"/>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Тренд изменения среднего процента звонков</a:t>
            </a:r>
          </a:p>
        </c:rich>
      </c:tx>
      <c:overlay val="0"/>
    </c:title>
    <c:plotArea>
      <c:layout/>
      <c:areaChart>
        <c:grouping val="stacked"/>
        <c:ser>
          <c:idx val="0"/>
          <c:order val="0"/>
          <c:tx>
            <c:strRef>
              <c:f>'Дашборд 1 - Применимость критер'!$H$3</c:f>
            </c:strRef>
          </c:tx>
          <c:spPr>
            <a:solidFill>
              <a:srgbClr val="E9FC44">
                <a:alpha val="30000"/>
              </a:srgbClr>
            </a:solidFill>
            <a:ln cmpd="sng">
              <a:solidFill>
                <a:srgbClr val="E9FC44">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trendline>
            <c:name/>
            <c:spPr>
              <a:ln w="38100">
                <a:solidFill>
                  <a:srgbClr val="000000">
                    <a:alpha val="40000"/>
                  </a:srgbClr>
                </a:solidFill>
              </a:ln>
            </c:spPr>
            <c:trendlineType val="linear"/>
            <c:dispRSqr val="0"/>
            <c:dispEq val="0"/>
          </c:trendline>
          <c:cat>
            <c:strRef>
              <c:f>'Дашборд 1 - Применимость критер'!$G$4:$G$6</c:f>
            </c:strRef>
          </c:cat>
          <c:val>
            <c:numRef>
              <c:f>'Дашборд 1 - Применимость критер'!$H$4:$H$6</c:f>
              <c:numCache/>
            </c:numRef>
          </c:val>
        </c:ser>
        <c:axId val="382168472"/>
        <c:axId val="2046951095"/>
      </c:areaChart>
      <c:catAx>
        <c:axId val="38216847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46951095"/>
      </c:catAx>
      <c:valAx>
        <c:axId val="2046951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tickLblPos val="nextTo"/>
        <c:spPr>
          <a:ln/>
        </c:spPr>
        <c:txPr>
          <a:bodyPr/>
          <a:lstStyle/>
          <a:p>
            <a:pPr lvl="0">
              <a:defRPr b="0">
                <a:solidFill>
                  <a:srgbClr val="000000"/>
                </a:solidFill>
                <a:latin typeface="Roboto"/>
              </a:defRPr>
            </a:pPr>
          </a:p>
        </c:txPr>
        <c:crossAx val="382168472"/>
      </c:valAx>
    </c:plotArea>
    <c:legend>
      <c:legendPos val="r"/>
      <c:overlay val="0"/>
      <c:txPr>
        <a:bodyPr/>
        <a:lstStyle/>
        <a:p>
          <a:pPr lvl="0">
            <a:defRPr b="0">
              <a:solidFill>
                <a:srgbClr val="1A1A1A"/>
              </a:solidFill>
              <a:latin typeface="Roboto"/>
            </a:defRPr>
          </a:pPr>
        </a:p>
      </c:txPr>
    </c:legend>
    <c:plotVisOnly val="1"/>
  </c:chart>
  <c:spPr>
    <a:solidFill>
      <a:srgbClr val="FFFFFF"/>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971550</xdr:colOff>
      <xdr:row>2</xdr:row>
      <xdr:rowOff>657225</xdr:rowOff>
    </xdr:from>
    <xdr:ext cx="7277100" cy="3429000"/>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xdr:row>
      <xdr:rowOff>0</xdr:rowOff>
    </xdr:from>
    <xdr:ext cx="1524000" cy="590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95250</xdr:rowOff>
    </xdr:from>
    <xdr:ext cx="90487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EN1000" sheet="AI"/>
  </cacheSource>
  <cacheFields>
    <cacheField name="№">
      <sharedItems containsBlank="1" containsMixedTypes="1" containsNumber="1" containsInteger="1">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s v="86"/>
        <s v="87"/>
        <n v="88.0"/>
        <n v="89.0"/>
        <n v="90.0"/>
        <n v="91.0"/>
        <n v="92.0"/>
        <n v="93.0"/>
        <n v="94.0"/>
        <m/>
      </sharedItems>
    </cacheField>
    <cacheField name="Call file name" numFmtId="0">
      <sharedItems containsBlank="1">
        <s v="172422187_1887961834_d98a01"/>
        <s v="195627662_1888425111_b89574"/>
        <s v="195004316_1886502851_12674b"/>
        <s v="171984639_1888209517_364bf8"/>
        <s v="172234134_1889009273_ef4caf"/>
        <s v="172582537_1888448089_d2d5dc"/>
        <s v="195647960_1888488554_0dea20"/>
        <s v="195632147_1888462211_3a5171"/>
        <s v="172077384_1888526478_5542ce"/>
        <s v="172478998_1888118866_5a53f6"/>
        <s v="195723506_1888744126_5f9628"/>
        <s v="172188330_1888881806_4ef95d"/>
        <s v="172662268_1888669050_dc2330"/>
        <s v="171981837_1888205731_d46334"/>
        <s v="195440693_1887895466_f25be3"/>
        <s v="171882741_1887875491_2e7f64"/>
        <s v="195444326_1887858768_7f0d36"/>
        <s v="171902235_1887949372_6f45e1"/>
        <s v="195457067_1887911090_f74ebf"/>
        <s v="172522525_1888247799_e9aea6"/>
        <s v="172463203_1888085852_4a8f33"/>
        <s v="172391785_1887897275_833812"/>
        <s v="195537239_1888171594_d8b98e"/>
        <s v="172411837_1887928352_c8fe09"/>
        <s v="195480179_1887957554_6b2edf"/>
        <s v="195482897_1887979021_025333"/>
        <s v="195482663_1887978837_d64890"/>
        <s v="172594234_1888481412_8f63ec"/>
        <s v="195471485_1887933589_22c11b"/>
        <s v="171968937_1888177851_400167"/>
        <s v="195658301_1888514923_d1d0a0"/>
        <s v="195471998_1887943052_c159c6"/>
        <s v="172485496_1888157460_bd4f50"/>
        <s v="171879462_1887871032_bf1627"/>
        <s v="195423767_1887812632_12b38e"/>
        <s v="172512934_1888225824_b18e23"/>
        <s v="195693173_1888644993_d1d571"/>
        <s v="171991125_1888238520_f2eca0"/>
        <s v="172599067_1888480909_41294e"/>
        <s v="172501987_1888191921_a7272f"/>
        <s v="195745064_1888777900_de9ebf"/>
        <s v="172520377_1888244425_3c92f7"/>
        <s v="172563097_1888373468_e5d21a"/>
        <s v="172762423_1888921541_373d47"/>
        <s v="172712626_1888773751_b61275"/>
        <s v="172146543_1888736397_d6e1c4"/>
        <s v="172224510_1888964890_5991e6"/>
        <s v="172794478_1888984782_44bed5"/>
        <s v="172157559_1888774142_61c7ae"/>
        <s v="172130964_1888693471_6fc7c5"/>
        <s v="195707639_1888675283_168f7c"/>
        <s v="172707847_1888771367_6aadf9"/>
        <s v="172154334_1888763691_aa9b3d"/>
        <s v="195784949_1888902467_80a4f8"/>
        <s v="172935454_1889468031_90edba"/>
        <s v="195980954_1889531830_e071e4"/>
        <s v="195994292_1889555604_f56f25"/>
        <s v="196004327_1889600522_cf8361"/>
        <s v="172937977_1889485018_158361"/>
        <s v="172374837_1889509249_dfcfaa"/>
        <s v="171698178_1887202407_acef99"/>
        <s v="196081058_1889845622_c64547"/>
        <s v="196057052_1889773089_a6c09b"/>
        <s v="172440831_1889731189_c4ba1d"/>
        <s v="196057508_1889787241_461875"/>
        <s v="196080794_1889857194_fd3cb1"/>
        <s v="173080675_1889874671_e7a98c"/>
        <s v="172467186_1889826378_6113e6"/>
        <s v="172551567_1890116375_784e32"/>
        <s v="172565676_1890153686_eecc3d"/>
        <s v="173184688_1890189309_0bfe65"/>
        <s v="196125335_1890018557_887d5d"/>
        <s v="173126737_1890044595_2dda61"/>
        <s v="196146401_1890057258_be4b85"/>
        <s v="173240491_1890372706_a0e8b8"/>
        <s v="196250471_1890403546_2ba992"/>
        <s v="172603461_1890330155_989f68"/>
        <s v="172609935_1890323058_7eaeb8"/>
        <s v="196240868_1890380310_2a2939"/>
        <s v="173244859_1890380020_474642"/>
        <s v="173256634_1890394763_8e14a8"/>
        <s v="172831464_1890998846_f995ac"/>
        <s v="172928088_1891296648_9b07d2"/>
        <s v="196587773_1891445904_4aa6c6"/>
        <s v="173102658_1891849659_90c3b2"/>
        <s v="173843437_1892091979_f14a28"/>
        <s v="173133879_1891955117_b563f1"/>
        <s v="173357643_1892771200_019dd3"/>
        <s v="173572089_1893505394_ec3c0f"/>
        <s v="174331729_1893554498_5fa72c"/>
        <s v="173649813_1893737460_46a48c"/>
        <m/>
      </sharedItems>
    </cacheField>
    <cacheField name="Transcription" numFmtId="0">
      <sharedItems containsBlank="1">
        <s v="https://docs.google.com/document/d/1iXoK0aGGJsISwZGbnQRnKIw9zvdErJqWrIckgLxefJk/edit?usp=drivesdk"/>
        <s v="https://docs.google.com/document/d/1Pst-TCISMQXFmZEMYrmqtQcdR7F-wMwwL_D4cqn5iDg/edit?usp=drivesdk"/>
        <s v="https://docs.google.com/document/d/1adfg6MlGj-9lwxy_xZLs48LqHhmSJ6UqTSaTOt1q4V4/edit?usp=drivesdk"/>
        <s v="https://docs.google.com/document/d/1qFCXTgDKSfibGkkl_gAAiS4N5bTV4XTOVhPnR-rv72Q/edit?usp=drivesdk"/>
        <s v="https://docs.google.com/document/d/19Irkze2C4eC_1MAQSJCB_LAL3RYM0OFiSGgI4PWiTqQ/edit?usp=drivesdk"/>
        <s v="https://docs.google.com/document/d/1xovHUf_PGNn0SoWf8PLfPx-cDaOIVUzk7YhJn20oMbo/edit?usp=drivesdk"/>
        <s v="https://docs.google.com/document/d/1p4wIhZz3YmgC4w6VTDcik3i13vR9Ez85Xn0IPnYN4mA/edit?usp=drivesdk"/>
        <s v="https://docs.google.com/document/d/1KY5kMVEPyjyCLwzDMr43SctxhfW73oscSFg0rpfYcRs/edit?usp=drivesdk"/>
        <s v="https://docs.google.com/document/d/1v8XxAgDquXoiuwPCAcvZe-5-qjRiGruoINwj78q0UGw/edit?usp=drivesdk"/>
        <s v="https://docs.google.com/document/d/1npTuyud_M-Ng0ZYc_FOvKRbzsIvP2N9Q6dZPcSrtNgE/edit?usp=drivesdk"/>
        <s v="https://docs.google.com/document/d/1EjxwnlApjtpJNNn-WfBWs5b1tdBI6jzH7hBSL97-IB8/edit?usp=drivesdk"/>
        <s v="https://docs.google.com/document/d/1wBy4iJCmqhUcwatVaIOjQz8njH9Wg7To4EYGNrLtcLo/edit?usp=drivesdk"/>
        <s v="https://docs.google.com/document/d/1wk_HVOoGn5O0nqdfzpj64kuMMu1a1q4cvNn_EI1GP7s/edit?usp=drivesdk"/>
        <s v="https://docs.google.com/document/d/1xjcz19anN9hhE-3zxe2QxASgc_r_yZ58DwjijUsodB0/edit?usp=drivesdk"/>
        <s v="https://docs.google.com/document/d/1IVMJfcah4lupa_OPTOVjdmYfZMx43YlSBo6-ifpLJ0Q/edit?usp=drivesdk"/>
        <s v="https://docs.google.com/document/d/11-7YxVwjzyw_GTB_tArAET9AHRkMyrHNKrtTrUJacG0/edit?usp=drivesdk"/>
        <s v="https://docs.google.com/document/d/1vNcdhZYsiPUe8GQqCFBaFV-lH5fb_kcDs51ShKiZys4/edit?usp=drivesdk"/>
        <s v="https://docs.google.com/document/d/1yO63AZgAk8wVZEbO76GZb0D9YI10j_VFZRofEb1Y-x8/edit?usp=drivesdk"/>
        <s v="https://docs.google.com/document/d/1YgSt6cF0lL3aCf5u4Awqgzb5BhwHtrj0zCFmQaB1MJI/edit?usp=drivesdk"/>
        <s v="https://docs.google.com/document/d/1NXAXmq9ENLi_6s5hKSnqEzxMBzo-liIH5wSm17chp_A/edit?usp=drivesdk"/>
        <s v="https://docs.google.com/document/d/1KeYc_pDwZTxbaO4XDUQPV-v-4J3gugDdRcmBiM5Dvsc/edit?usp=drivesdk"/>
        <s v="https://docs.google.com/document/d/1zMJbOBjdQwUlpUchITorr13LpXGivblhAnYBWGDMDfc/edit?usp=drivesdk"/>
        <s v="https://docs.google.com/document/d/1FgHimdIQBbvHHO0gdVl7LNVuTKQGUbUeuAF7An2Mabg/edit?usp=drivesdk"/>
        <s v="https://docs.google.com/document/d/1u9BNNkw0RLHaHR1wLps9CZDxH9n74mq56raE2Hh1MlU/edit?usp=drivesdk"/>
        <s v="https://docs.google.com/document/d/1RYLEPds2PdLvyRS6WUbYuJKuN9MvguILehWgRH7YiRU/edit?usp=drivesdk"/>
        <s v="https://docs.google.com/document/d/162BobnoPfuyE-BSJm4EGKsA-t05QXlmE8_sCEGuYRSQ/edit?usp=drivesdk"/>
        <s v="https://docs.google.com/document/d/1gaEhaDC5TSWr3z7Km-VbaPTeTIScOIorlBsDK1vv4LY/edit?usp=drivesdk"/>
        <s v="https://docs.google.com/document/d/1WBFrlIhI0VBnKKpchF2HQvsYMnYsHca39K3fpvIBhbY/edit?usp=drivesdk"/>
        <s v="https://docs.google.com/document/d/1I6O_XIoQOXXGnVFQAnW10i9HKOLtWve7Dq0uvYcSnAc/edit?usp=drivesdk"/>
        <s v="https://docs.google.com/document/d/1QtOiM-YOppYx6BRJwD0SgihELB_ZiWGhxItCOW6d62M/edit?usp=drivesdk"/>
        <s v="https://docs.google.com/document/d/1mbWFuLwTfzhzppmB_QchoW1zWT0RRORGFELv67AU9Cs/edit?usp=drivesdk"/>
        <s v="https://docs.google.com/document/d/1xcFbL8aYOkQ45pBgleKGyy86RVAu7tNiF0WQisgsFFo/edit?usp=drivesdk"/>
        <s v="https://docs.google.com/document/d/1ANrmZrYdHqw5_G6d7QvOyAbHzCY3fqGw6EUe3EyVqVs/edit?usp=drivesdk"/>
        <s v="https://docs.google.com/document/d/1ypD7TUGInMmCYpBpCLV5NL1UuySbp1NDHilxqZ8tKqs/edit?usp=drivesdk"/>
        <s v="https://docs.google.com/document/d/1xIpBnUKniA1JLwP46JMsa_qwbVGcSF3zSPUeMEIHL50/edit?usp=drivesdk"/>
        <s v="https://docs.google.com/document/d/1gZ9nqYjUwfP4wRpHedzjJ1zLNYc6pbDQZfZxH_IvqE4/edit?usp=drivesdk"/>
        <s v="https://docs.google.com/document/d/1tNF3tEL3PoJFdcLmrG4XSXQ9NYGcZALh84OxqqoDdMQ/edit?usp=drivesdk"/>
        <s v="https://docs.google.com/document/d/1NyjpCmvUNvfVYjJ8KUM2hMTsDFYQruf1af03hh8KxZU/edit?usp=drivesdk"/>
        <s v="https://docs.google.com/document/d/1epXR9m3E9cfLbH1iDr_AJMcTfbvuzwCUIunhw8woS_Y/edit?usp=drivesdk"/>
        <s v="https://docs.google.com/document/d/1cnzUtyGJdudy36W19FHxAQEBip8i8BMInWTCsRGk5YA/edit?usp=drivesdk"/>
        <s v="https://docs.google.com/document/d/1IECQ9eNLVNzDcAFAmnXNZE0kLFUE1rsYTrulBhhXpro/edit?usp=drivesdk"/>
        <s v="https://docs.google.com/document/d/1piVAk4tRTRq08xpupW9fOqnsv88d7E37W3LqYxhbqxQ/edit?usp=drivesdk"/>
        <s v="https://docs.google.com/document/d/1AJ1pke8dGbBKutCPcdoecV75FDqDTHVtIJVezQdOeEw/edit?usp=drivesdk"/>
        <s v="https://docs.google.com/document/d/1TtO1Zelw6HpfygYzE9webGVlGyFXUaZIJWlyeHjEW3E/edit?usp=drivesdk"/>
        <s v="https://docs.google.com/document/d/1rx4wVQS3PXYgLMaBXTC74ubLsAzaCAjdRZpO1nXZWJI/edit?usp=drivesdk"/>
        <s v="https://docs.google.com/document/d/1eiSDVryszXAD3Jmq5rfTHqhdHuW0SGV3ulYrpfyHOeI/edit?usp=drivesdk"/>
        <s v="https://docs.google.com/document/d/15VuVQuHWM4wmxzy7ttRWcnAp8hSU4dmL0RWjzh8dhMY/edit?usp=drivesdk"/>
        <s v="https://docs.google.com/document/d/1_RMBJBjXOM90XBmXj_ncmdwvRBSREb0TAQOGCCc7Jis/edit?usp=drivesdk"/>
        <s v="https://docs.google.com/document/d/1g4Al1F9boQDseRm1dg_RGYEIrrTZMxPedG5lJKoiSIk/edit?usp=drivesdk"/>
        <s v="https://docs.google.com/document/d/1xbkr8uwmklo4_7MqxJ6N_eJeixkAiqrVgarvCMiWoWw/edit?usp=drivesdk"/>
        <s v="https://docs.google.com/document/d/1TI3AJgE0Xrq-o7rWVXNIsMXbdsDbiUFTRztULXvhxUk/edit?usp=drivesdk"/>
        <s v="https://docs.google.com/document/d/1LzdAh8vSvS5NpFU4stOWbL-YtfmKOVCjJ6HbtjG4OQ4/edit?usp=drivesdk"/>
        <s v="https://docs.google.com/document/d/1wEuGN08WpAXx4aWdZUyvksctKaB9DlcCHsQKwVNtNQI/edit?usp=drivesdk"/>
        <s v="https://docs.google.com/document/d/1lBPN89u74LYAsnf7o0wERpLy9F8lc164gBmsnrHiM-0/edit?usp=drivesdk"/>
        <s v="https://docs.google.com/document/d/1RK_3Do-7clwKKyY7aborDp9xzlVWDwEZB3im9rX8HGM/edit?usp=drivesdk"/>
        <s v="https://docs.google.com/document/d/1VOugxpnhlZVhaJs4jWAIe3J4ldw7y8jPSF9CHKCSqwo/edit?usp=drivesdk"/>
        <s v="https://docs.google.com/document/d/1FRuGqR8D2nnqPNe6gq1XOiSuTIAdrtLohQW-M8yXnh8/edit?usp=drivesdk"/>
        <s v="https://docs.google.com/document/d/1rz2gp496giXGZB8uUterGCG1g_ODL3FHa6yYgmLg2rM/edit?usp=drivesdk"/>
        <s v="https://docs.google.com/document/d/1RgBzlxJxS1YGNojLb5caWJ_bWWwSRKH72OaX8ozcDO4/edit?usp=drivesdk"/>
        <s v="https://docs.google.com/document/d/1qOrt-U5UoWNPSkoPj03PBIJUCueYaFmMeAYSxwhRkRk/edit?usp=drivesdk"/>
        <s v="https://docs.google.com/document/d/1khAv0Ktg-L9ho4CZMByXP5xIeLZ-knol9hvcK1seWlo/edit?usp=drivesdk"/>
        <s v="https://docs.google.com/document/d/1NxuGfLkYAK41jI07jP1xTUKaHKQsl3ZalgHQxhBXX5k/edit?usp=drivesdk"/>
        <s v="https://docs.google.com/document/d/1mBKZku18-VgzIjeGOb3HVOXu56Fh2BTuBAo5g9e7Dqo/edit?usp=drivesdk"/>
        <s v="https://docs.google.com/document/d/1WBU863jYH3VK2-aY_TMgfSuyMsz4jYcEL3x5L67rdm0/edit?usp=drivesdk"/>
        <s v="https://docs.google.com/document/d/1MGC4FuA2CjpHBHDee057JNPywpmE1nUj4UG3no-JnQE/edit?usp=drivesdk"/>
        <s v="https://docs.google.com/document/d/1LSVAHYqc_pFxMVsuIstepKeVY5trKN1NsaX8q7cJ9zI/edit?usp=drivesdk"/>
        <s v="https://docs.google.com/document/d/1hVfTxDVEaQ-Gi1pULoymnI5I9CD8oQyoLEs6zoQOKn4/edit?usp=drivesdk"/>
        <s v="https://docs.google.com/document/d/1PZ6OhZoq2CgN-hgOgGSmXm6g3YHeq0lc4SOhLF1cBsc/edit?usp=drivesdk"/>
        <s v="https://docs.google.com/document/d/1DJo_JNQUrSO-uMiWqSmYZ04WWp236piGYPRZycqMN7A/edit?usp=drivesdk"/>
        <s v="https://docs.google.com/document/d/1orP00ph_EUMMk1BC0MaFChaS6R6vmVDJcFQKlVwDFb8/edit?usp=drivesdk"/>
        <s v="https://docs.google.com/document/d/1NyGItacMfORa7AqQcoMVF81iJcrhXFGbChbEVQkADWg/edit?usp=drivesdk"/>
        <s v="https://docs.google.com/document/d/1mr-vqIP0OAfccQqpGVe4yGUGbOCDwweeCLZbA5wwaBk/edit?usp=drivesdk"/>
        <s v="https://docs.google.com/document/d/1rT0Ha5dUHWDmPCOjdTH8rnL5c-U_14OIcn-Q46j-xZE/edit?usp=drivesdk"/>
        <s v="https://docs.google.com/document/d/10KmrqhPP-5qZHIilA7D8hv7Bm6Cpk89116jVnUtSzGE/edit?usp=drivesdk"/>
        <s v="https://docs.google.com/document/d/1apFFlB35py1As3OJhWNb2lC_67POHWS6UxydVzB647Q/edit?usp=drivesdk"/>
        <s v="https://docs.google.com/document/d/1iTWKhBLmJJHIkE6gZugs8Z_pC7ajG62Lw4Afl2nPN-s/edit?usp=drivesdk"/>
        <s v="https://docs.google.com/document/d/1LYsjr-j1QBgBVyyyeAwC_-zMPchmGaVqTBse1l17FFI/edit?usp=drivesdk"/>
        <s v="https://docs.google.com/document/d/1gXBUZvvCRc69HLpvA1tgBaD5xNAGGVP5vSxoVyjYe5M/edit?usp=drivesdk"/>
        <s v="https://docs.google.com/document/d/1IPRYJSQaWl1w3zZTsFbyGK8Sb7d6ZUe87JwIjbg3urc/edit?usp=drivesdk"/>
        <s v="https://docs.google.com/document/d/1y9hiV2wwXwRlIB0TtB0UHHPmn5pcf8pUNObpD4Nyaxw/edit?usp=drivesdk"/>
        <s v="https://docs.google.com/document/d/154Yv_xPSVvBKvsC_rCjaUcf91GpEg0VZIceE3FlZeek/edit?usp=drivesdk"/>
        <s v="https://docs.google.com/document/d/1cSGM-rFbfQ3SqpZmYd2avgndhvbAIsgHHjxKNSA4Ywk/edit?usp=drivesdk"/>
        <s v="https://docs.google.com/document/d/1YX0dm9Pf1aNep-qB1nDhkopT0SLOBZIeYKXB18ZP0Dc/edit?usp=drivesdk"/>
        <s v="https://docs.google.com/document/d/1DnOFCztGke4XoHhwcun8Fz3o61pezMmGfDb1tepvNVk/edit?usp=drivesdk"/>
        <s v="https://docs.google.com/document/d/1YS_L3QiIkEUMydk2XsFrARs-zYUbZ6gUn_kAqmwZuvE/edit?usp=drivesdk"/>
        <s v="https://docs.google.com/document/d/1jtjS7YuDKfJsVs0Y1Pk33ZMa_TROAlJnSEl_7zuat5k/edit?usp=drivesdk"/>
        <s v="https://docs.google.com/document/d/1GSNp7oYDpWR5SQzvEG02aqzi5El4rLPmLTXG-QYb2Dk/edit?usp=drivesdk"/>
        <s v="https://docs.google.com/document/d/1g-lnQHWg97FJwltU31A7cjbMYEZt76CH5Yo9YHQszsA/edit?usp=drivesdk"/>
        <s v="https://docs.google.com/document/d/1D1NXDjzLrpho5h-31_Ck0Gxx-Oz7N0jXrSwYX8soOVU/edit?usp=drivesdk"/>
        <s v="https://docs.google.com/document/d/1pvNhP_agZf9wYyBRgF-dafBY3MYFb7XKNhBPaabIwwU/edit?usp=drivesdk"/>
        <s v="https://docs.google.com/document/d/1-H8E5-DRCKV6oKMK-_tBx4nRjJtXXjoh79ASbYhwF5w/edit?usp=drivesdk"/>
        <m/>
      </sharedItems>
    </cacheField>
    <cacheField name="Week of the call" numFmtId="0">
      <sharedItems containsBlank="1">
        <s v="2026-03-09 - 2026-03-15"/>
        <s v="2026-03-02 - 2026-03-08"/>
        <s v="2026-03-16 - 2026-03-22"/>
        <s v="2026-03-23 - 2026-03-29"/>
        <s v="2026-03-30 - 2026-04-05"/>
        <m/>
      </sharedItems>
    </cacheField>
    <cacheField name="Item Set ID">
      <sharedItems containsBlank="1" containsMixedTypes="1" containsNumber="1" containsInteger="1">
        <n v="54506.0"/>
        <n v="54740.0"/>
        <n v="54814.0"/>
        <n v="54907.0"/>
        <n v="59502.0"/>
        <n v="77151.0"/>
        <n v="77146.0"/>
        <n v="77145.0"/>
        <n v="77150.0"/>
        <n v="77154.0"/>
        <n v="77143.0"/>
        <n v="77130.0"/>
        <n v="77135.0"/>
        <n v="77158.0"/>
        <n v="77172.0"/>
        <n v="77165.0"/>
        <n v="77164.0"/>
        <n v="77169.0"/>
        <n v="77175.0"/>
        <n v="77159.0"/>
        <n v="77161.0"/>
        <n v="77173.0"/>
        <n v="77157.0"/>
        <n v="77167.0"/>
        <n v="77171.0"/>
        <n v="77170.0"/>
        <n v="77174.0"/>
        <n v="77149.0"/>
        <n v="77168.0"/>
        <n v="77155.0"/>
        <n v="77148.0"/>
        <n v="77163.0"/>
        <n v="77160.0"/>
        <n v="77176.0"/>
        <n v="77166.0"/>
        <n v="77162.0"/>
        <n v="77136.0"/>
        <n v="77152.0"/>
        <n v="77147.0"/>
        <n v="77153.0"/>
        <n v="77138.0"/>
        <n v="77156.0"/>
        <n v="77144.0"/>
        <n v="77131.0"/>
        <n v="77141.0"/>
        <n v="77140.0"/>
        <n v="77129.0"/>
        <n v="77132.0"/>
        <n v="77139.0"/>
        <n v="77134.0"/>
        <n v="77133.0"/>
        <n v="77142.0"/>
        <n v="77137.0"/>
        <n v="77128.0"/>
        <n v="77228.0"/>
        <n v="77533.0"/>
        <n v="77532.0"/>
        <n v="77537.0"/>
        <n v="77535.0"/>
        <n v="77534.0"/>
        <n v="77536.0"/>
        <n v="77865.0"/>
        <n v="77866.0"/>
        <n v="77864.0"/>
        <n v="77863.0"/>
        <n v="77861.0"/>
        <n v="77868.0"/>
        <n v="77867.0"/>
        <n v="78403.0"/>
        <n v="78404.0"/>
        <n v="78402.0"/>
        <n v="78405.0"/>
        <n v="78406.0"/>
        <n v="78407.0"/>
        <n v="78580.0"/>
        <n v="78578.0"/>
        <n v="78583.0"/>
        <n v="78579.0"/>
        <n v="78582.0"/>
        <n v="78581.0"/>
        <n v="78584.0"/>
        <s v="79415"/>
        <s v="79460"/>
        <s v="79563"/>
        <n v="79931.0"/>
        <n v="80046.0"/>
        <n v="80047.0"/>
        <n v="80234.0"/>
        <n v="81051.0"/>
        <n v="81149.0"/>
        <n v="81325.0"/>
        <m/>
      </sharedItems>
    </cacheField>
    <cacheField name="Item Set Created At">
      <sharedItems containsDate="1" containsBlank="1" containsMixedTypes="1">
        <s v="2026-03-10 18:47:10"/>
        <s v="2026-03-11 15:00:20"/>
        <s v="2026-03-11 16:44:20"/>
        <s v="2026-03-11 18:55:05"/>
        <s v="2026-03-13 23:26:30"/>
        <s v="2026-03-16 02:28:13"/>
        <s v="2026-03-16 02:25:55"/>
        <s v="2026-03-16 02:25:29"/>
        <s v="2026-03-16 02:27:48"/>
        <s v="2026-03-16 02:30:12"/>
        <s v="2026-03-16 02:24:09"/>
        <s v="2026-03-16 02:15:16"/>
        <s v="2026-03-16 02:20:40"/>
        <s v="2026-03-16 02:31:52"/>
        <s v="2026-03-16 02:39:34"/>
        <s v="2026-03-16 02:35:59"/>
        <s v="2026-03-16 02:35:22"/>
        <s v="2026-03-16 02:37:44"/>
        <s v="2026-03-16 02:42:31"/>
        <s v="2026-03-16 02:32:17"/>
        <s v="2026-03-16 02:33:46"/>
        <s v="2026-03-16 02:41:18"/>
        <s v="2026-03-16 02:31:30"/>
        <s v="2026-03-16 02:37:11"/>
        <s v="2026-03-16 02:38:54"/>
        <s v="2026-03-16 02:38:11"/>
        <s v="2026-03-16 02:41:56"/>
        <s v="2026-03-16 02:27:29"/>
        <s v="2026-03-16 02:37:16"/>
        <s v="2026-03-16 02:30:45"/>
        <s v="2026-03-16 02:26:32"/>
        <s v="2026-03-16 02:34:51"/>
        <s v="2026-03-16 02:33:26"/>
        <s v="2026-03-16 02:43:06"/>
        <s v="2026-03-16 02:36:41"/>
        <s v="2026-03-16 02:34:06"/>
        <s v="2026-03-16 02:21:17"/>
        <s v="2026-03-16 02:29:14"/>
        <s v="2026-03-16 02:26:16"/>
        <s v="2026-03-16 02:29:52"/>
        <s v="2026-03-16 02:22:10"/>
        <s v="2026-03-16 02:31:06"/>
        <s v="2026-03-16 02:25:00"/>
        <s v="2026-03-16 02:15:33"/>
        <s v="2026-03-16 02:23:30"/>
        <s v="2026-03-16 02:22:50"/>
        <s v="2026-03-16 02:14:45"/>
        <s v="2026-03-16 02:17:00"/>
        <s v="2026-03-16 02:22:31"/>
        <s v="2026-03-16 02:18:56"/>
        <s v="2026-03-16 02:18:36"/>
        <s v="2026-03-16 02:23:52"/>
        <s v="2026-03-16 02:21:41"/>
        <s v="2026-03-16 02:14:17"/>
        <s v="2026-03-16 15:29:36"/>
        <s v="2026-03-17 12:32:39"/>
        <s v="2026-03-17 12:32:18"/>
        <s v="2026-03-17 12:34:29"/>
        <s v="2026-03-17 12:33:37"/>
        <s v="2026-03-17 12:33:05"/>
        <s v="2026-03-17 12:34:16"/>
        <s v="2026-03-18 11:15:36"/>
        <s v="2026-03-18 11:15:41"/>
        <s v="2026-03-18 11:15:30"/>
        <s v="2026-03-18 11:14:48"/>
        <s v="2026-03-18 11:13:21"/>
        <s v="2026-03-18 11:16:06"/>
        <s v="2026-03-18 11:15:45"/>
        <s v="2026-03-19 10:52:35"/>
        <s v="2026-03-19 10:52:47"/>
        <s v="2026-03-19 10:52:19"/>
        <s v="2026-03-19 10:53:01"/>
        <s v="2026-03-19 10:53:36"/>
        <s v="2026-03-19 10:53:54"/>
        <s v="2026-03-20 11:06:52"/>
        <s v="2026-03-20 11:06:20"/>
        <s v="2026-03-20 11:07:37"/>
        <s v="2026-03-20 11:06:37"/>
        <s v="2026-03-20 11:07:12"/>
        <s v="2026-03-20 11:07:06"/>
        <s v="2026-03-20 11:08:12"/>
        <s v="2026-03-25 16:07:58"/>
        <s v="2026-03-25 17:57:51"/>
        <s v="2026-03-26 11:23:59"/>
        <d v="2026-03-27T15:02:08Z"/>
        <d v="2026-03-28T23:02:21Z"/>
        <d v="2026-03-28T23:02:31Z"/>
        <s v="2026-03-30 22:28:32"/>
        <s v="2026-04-02 16:51:54"/>
        <s v="2026-04-02 19:22:01"/>
        <s v="2026-04-03 16:39:03"/>
        <m/>
      </sharedItems>
    </cacheField>
    <cacheField name="Date of Analyze">
      <sharedItems containsDate="1" containsBlank="1" containsMixedTypes="1">
        <s v="2026-03-10 18:56:16"/>
        <s v="2026-03-11 15:10:31"/>
        <s v="2026-03-11 16:53:55"/>
        <s v="2026-03-11 19:03:02"/>
        <s v="2026-03-13 23:33:27"/>
        <s v="2026-03-16 10:04:09"/>
        <s v="2026-03-16 10:09:24"/>
        <s v="2026-03-16 10:14:52"/>
        <s v="2026-03-16 10:01:26"/>
        <s v="2026-03-16 10:16:01"/>
        <s v="2026-03-16 10:36:58"/>
        <s v="2026-03-16 10:23:18"/>
        <s v="2026-03-16 10:23:34"/>
        <s v="2026-03-16 10:01:27"/>
        <s v="2026-03-16 09:19:26"/>
        <s v="2026-03-16 09:32:41"/>
        <s v="2026-03-16 09:26:20"/>
        <s v="2026-03-16 09:29:54"/>
        <s v="2026-03-16 09:32:43"/>
        <s v="2026-03-16 10:01:40"/>
        <s v="2026-03-16 09:29:58"/>
        <s v="2026-03-16 09:34:32"/>
        <s v="2026-03-16 10:05:14"/>
        <s v="2026-03-16 09:30:51"/>
        <s v="2026-03-16 09:28:53"/>
        <s v="2026-03-16 09:25:31"/>
        <s v="2026-03-16 09:28:57"/>
        <s v="2026-03-16 10:05:46"/>
        <s v="2026-03-16 09:27:03"/>
        <s v="2026-03-16 10:06:03"/>
        <s v="2026-03-16 10:06:31"/>
        <s v="2026-03-16 09:35:52"/>
        <s v="2026-03-16 10:00:11"/>
        <s v="2026-03-16 09:32:30"/>
        <s v="2026-03-16 09:36:29"/>
        <s v="2026-03-16 09:39:11"/>
        <s v="2026-03-16 10:24:05"/>
        <s v="2026-03-16 10:02:48"/>
        <s v="2026-03-16 10:06:47"/>
        <s v="2026-03-16 10:02:56"/>
        <s v="2026-03-16 10:24:11"/>
        <s v="2026-03-16 10:15:22"/>
        <s v="2026-03-16 10:24:44"/>
        <s v="2026-03-16 10:26:26"/>
        <s v="2026-03-16 10:30:12"/>
        <s v="2026-03-16 10:29:57"/>
        <s v="2026-03-16 10:30:31"/>
        <s v="2026-03-16 10:26:58"/>
        <s v="2026-03-16 10:27:26"/>
        <s v="2026-03-16 10:27:29"/>
        <s v="2026-03-16 10:28:56"/>
        <s v="2026-03-16 10:29:47"/>
        <s v="2026-03-16 10:30:33"/>
        <s v="2026-03-16 10:40:19"/>
        <s v="2026-03-16 15:38:38"/>
        <s v="2026-03-17 12:39:29"/>
        <s v="2026-03-17 12:39:35"/>
        <s v="2026-03-17 12:41:18"/>
        <s v="2026-03-17 12:40:53"/>
        <s v="2026-03-17 12:44:22"/>
        <s v="2026-03-17 12:44:49"/>
        <s v="2026-03-18 12:25:31"/>
        <s v="2026-03-18 12:25:40"/>
        <s v="2026-03-18 12:27:02"/>
        <s v="2026-03-18 12:27:31"/>
        <s v="2026-03-18 12:28:26"/>
        <s v="2026-03-18 12:29:25"/>
        <s v="2026-03-18 12:30:29"/>
        <s v="2026-03-19 11:00:37"/>
        <s v="2026-03-19 11:01:12"/>
        <s v="2026-03-19 11:01:22"/>
        <s v="2026-03-19 11:03:39"/>
        <s v="2026-03-19 11:04:17"/>
        <s v="2026-03-19 11:06:23"/>
        <s v="2026-03-20 11:12:32"/>
        <s v="2026-03-20 11:12:41"/>
        <s v="2026-03-20 11:15:32"/>
        <s v="2026-03-20 11:15:57"/>
        <s v="2026-03-20 11:17:33"/>
        <s v="2026-03-20 11:19:40"/>
        <s v="2026-03-25 16:35:29"/>
        <s v="2026-03-25 18:38:00"/>
        <s v="2026-03-26 13:04:11"/>
        <d v="2026-03-27T15:11:13Z"/>
        <d v="2026-03-28T23:11:24Z"/>
        <d v="2026-03-28T23:10:07Z"/>
        <s v="2026-03-30 22:36:00"/>
        <s v="2026-04-02 16:58:52"/>
        <s v="2026-04-02 19:29:08"/>
        <s v="2026-04-03 16:49:57"/>
        <m/>
      </sharedItems>
    </cacheField>
    <cacheField name="Month of Analyze" numFmtId="0">
      <sharedItems containsBlank="1">
        <s v="2026.03"/>
        <s v="2026.04"/>
        <m/>
      </sharedItems>
    </cacheField>
    <cacheField name="Real File Duration">
      <sharedItems containsBlank="1" containsMixedTypes="1" containsNumber="1">
        <n v="563.544"/>
        <n v="861.624"/>
        <n v="506.952"/>
        <n v="707.4"/>
        <n v="728.496"/>
        <n v="500.544"/>
        <n v="1232.064"/>
        <n v="1495.584"/>
        <n v="779.544"/>
        <n v="1506.888"/>
        <n v="438.912"/>
        <n v="696.888"/>
        <n v="1166.976"/>
        <n v="866.736"/>
        <n v="665.424"/>
        <n v="1152.36"/>
        <n v="1205.712"/>
        <n v="855.936"/>
        <n v="474.264"/>
        <n v="809.712"/>
        <n v="545.688"/>
        <n v="539.352"/>
        <n v="885.744"/>
        <n v="647.496"/>
        <n v="777.672"/>
        <n v="782.424"/>
        <n v="512.136"/>
        <n v="977.544"/>
        <n v="883.224"/>
        <n v="932.328"/>
        <n v="1047.24"/>
        <n v="1846.152"/>
        <n v="604.152"/>
        <n v="465.84"/>
        <n v="921.6"/>
        <n v="509.688"/>
        <n v="1005.552"/>
        <n v="1939.32"/>
        <n v="1096.488"/>
        <n v="1698.696"/>
        <n v="962.496"/>
        <n v="927.144"/>
        <n v="1743.336"/>
        <n v="609.12"/>
        <n v="488.664"/>
        <n v="530.568"/>
        <n v="1101.024"/>
        <n v="459.792"/>
        <n v="603.0"/>
        <n v="2293.56"/>
        <n v="3513.888"/>
        <n v="465.624"/>
        <n v="987.336"/>
        <n v="1494.144"/>
        <n v="1432.152"/>
        <n v="971.424"/>
        <n v="1097.28"/>
        <n v="636.912"/>
        <n v="889.632"/>
        <n v="914.688"/>
        <n v="893.808"/>
        <n v="609.264"/>
        <n v="738.864"/>
        <n v="596.016"/>
        <n v="581.472"/>
        <n v="579.096"/>
        <n v="1514.304"/>
        <n v="1165.68"/>
        <n v="644.328"/>
        <n v="695.88"/>
        <n v="556.2"/>
        <n v="839.808"/>
        <n v="1138.968"/>
        <n v="1711.728"/>
        <n v="756.576"/>
        <n v="589.896"/>
        <n v="1172.592"/>
        <n v="751.176"/>
        <n v="950.976"/>
        <n v="907.488"/>
        <n v="1292.544"/>
        <n v="564.264"/>
        <s v="939.816"/>
        <s v="932.184"/>
        <n v="1649.304"/>
        <n v="1386.864"/>
        <n v="618.984"/>
        <n v="729.432"/>
        <n v="636.192"/>
        <n v="1530.792"/>
        <n v="2065.68"/>
        <m/>
      </sharedItems>
    </cacheField>
    <cacheField name="количество частей">
      <sharedItems containsBlank="1" containsMixedTypes="1" containsNumber="1" containsInteger="1">
        <n v="1.0"/>
        <s v="1"/>
        <m/>
      </sharedItems>
    </cacheField>
    <cacheField name="Дата звонка" numFmtId="0">
      <sharedItems containsBlank="1">
        <s v="2026-03-09"/>
        <s v="2026-03-11"/>
        <s v="2026-03-03"/>
        <s v="2026-03-10"/>
        <s v="2026-03-13"/>
        <s v="2026-03-12"/>
        <s v="2026-03-16"/>
        <s v="2026-03-06"/>
        <s v="2026-03-17"/>
        <s v="2026-03-18"/>
        <s v="2026-03-19"/>
        <s v="2026-03-23"/>
        <s v="2026-03-24"/>
        <s v="2026-03-25"/>
        <s v="2026-03-26"/>
        <s v="2026-03-27"/>
        <s v="2026-03-30"/>
        <s v="2026-04-02"/>
        <s v="2026-04-03"/>
        <m/>
      </sharedItems>
    </cacheField>
    <cacheField name="Длительность">
      <sharedItems containsBlank="1" containsMixedTypes="1" containsNumber="1" containsInteger="1">
        <n v="564.0"/>
        <n v="862.0"/>
        <n v="507.0"/>
        <n v="707.0"/>
        <n v="729.0"/>
        <n v="501.0"/>
        <n v="1232.0"/>
        <n v="1496.0"/>
        <n v="780.0"/>
        <n v="1507.0"/>
        <n v="439.0"/>
        <n v="697.0"/>
        <n v="1167.0"/>
        <n v="867.0"/>
        <n v="665.0"/>
        <n v="1152.0"/>
        <n v="1206.0"/>
        <n v="856.0"/>
        <n v="474.0"/>
        <n v="810.0"/>
        <n v="546.0"/>
        <n v="539.0"/>
        <n v="886.0"/>
        <n v="648.0"/>
        <n v="778.0"/>
        <n v="782.0"/>
        <n v="512.0"/>
        <n v="978.0"/>
        <n v="883.0"/>
        <n v="932.0"/>
        <n v="1047.0"/>
        <n v="1846.0"/>
        <n v="604.0"/>
        <n v="466.0"/>
        <n v="922.0"/>
        <n v="510.0"/>
        <n v="1006.0"/>
        <n v="1939.0"/>
        <n v="1097.0"/>
        <n v="1699.0"/>
        <n v="963.0"/>
        <n v="927.0"/>
        <n v="1743.0"/>
        <n v="609.0"/>
        <n v="489.0"/>
        <n v="531.0"/>
        <n v="1101.0"/>
        <n v="460.0"/>
        <n v="603.0"/>
        <n v="2294.0"/>
        <n v="3514.0"/>
        <n v="987.0"/>
        <n v="1494.0"/>
        <n v="1432.0"/>
        <n v="972.0"/>
        <n v="637.0"/>
        <n v="890.0"/>
        <n v="915.0"/>
        <n v="894.0"/>
        <n v="739.0"/>
        <n v="596.0"/>
        <n v="581.0"/>
        <n v="579.0"/>
        <n v="1514.0"/>
        <n v="1166.0"/>
        <n v="644.0"/>
        <n v="696.0"/>
        <n v="556.0"/>
        <n v="840.0"/>
        <n v="1139.0"/>
        <n v="1712.0"/>
        <n v="757.0"/>
        <n v="590.0"/>
        <n v="1173.0"/>
        <n v="751.0"/>
        <n v="951.0"/>
        <n v="908.0"/>
        <n v="1293.0"/>
        <s v="564"/>
        <s v="940"/>
        <s v="932"/>
        <s v="1649"/>
        <s v="1387"/>
        <s v="619"/>
        <n v="730.0"/>
        <n v="636.0"/>
        <n v="1531.0"/>
        <n v="2066.0"/>
        <m/>
      </sharedItems>
    </cacheField>
    <cacheField name="ID звонка" numFmtId="0">
      <sharedItems containsBlank="1">
        <s v="172422187_1887961834"/>
        <s v="195627662_1888425111"/>
        <s v="195004316_1886502851"/>
        <s v="171984639_1888209517"/>
        <s v="172234134_1889009273"/>
        <s v="172582537_1888448089"/>
        <s v="195647960_1888488554"/>
        <s v="195632147_1888462211"/>
        <s v="172077384_1888526478"/>
        <s v="172478998_1888118866"/>
        <s v="195723506_1888744126"/>
        <s v="172188330_1888881806"/>
        <s v="172662268_1888669050"/>
        <s v="171981837_1888205731"/>
        <s v="195440693_1887895466"/>
        <s v="171882741_1887875491"/>
        <s v="195444326_1887858768"/>
        <s v="171902235_1887949372"/>
        <s v="195457067_1887911090"/>
        <s v="172522525_1888247799"/>
        <s v="172463203_1888085852"/>
        <s v="172391785_1887897275"/>
        <s v="195537239_1888171594"/>
        <s v="172411837_1887928352"/>
        <s v="195480179_1887957554"/>
        <s v="195482897_1887979021"/>
        <s v="195482663_1887978837"/>
        <s v="172594234_1888481412"/>
        <s v="195471485_1887933589"/>
        <s v="171968937_1888177851"/>
        <s v="195658301_1888514923"/>
        <s v="195471998_1887943052"/>
        <s v="172485496_1888157460"/>
        <s v="171879462_1887871032"/>
        <s v="195423767_1887812632"/>
        <s v="172512934_1888225824"/>
        <s v="195693173_1888644993"/>
        <s v="171991125_1888238520"/>
        <s v="172599067_1888480909"/>
        <s v="172501987_1888191921"/>
        <s v="195745064_1888777900"/>
        <s v="172520377_1888244425"/>
        <s v="172563097_1888373468"/>
        <s v="172762423_1888921541"/>
        <s v="172712626_1888773751"/>
        <s v="172146543_1888736397"/>
        <s v="172224510_1888964890"/>
        <s v="172794478_1888984782"/>
        <s v="172157559_1888774142"/>
        <s v="172130964_1888693471"/>
        <s v="195707639_1888675283"/>
        <s v="172707847_1888771367"/>
        <s v="172154334_1888763691"/>
        <s v="195784949_1888902467"/>
        <s v="172935454_1889468031"/>
        <s v="195980954_1889531830"/>
        <s v="195994292_1889555604"/>
        <s v="196004327_1889600522"/>
        <s v="172937977_1889485018"/>
        <s v="172374837_1889509249"/>
        <s v="171698178_1887202407"/>
        <s v="196081058_1889845622"/>
        <s v="196057052_1889773089"/>
        <s v="172440831_1889731189"/>
        <s v="196057508_1889787241"/>
        <s v="196080794_1889857194"/>
        <s v="173080675_1889874671"/>
        <s v="172467186_1889826378"/>
        <s v="172551567_1890116375"/>
        <s v="172565676_1890153686"/>
        <s v="173184688_1890189309"/>
        <s v="196125335_1890018557"/>
        <s v="173126737_1890044595"/>
        <s v="196146401_1890057258"/>
        <s v="173240491_1890372706"/>
        <s v="196250471_1890403546"/>
        <s v="172603461_1890330155"/>
        <s v="172609935_1890323058"/>
        <s v="196240868_1890380310"/>
        <s v="173244859_1890380020"/>
        <s v="173256634_1890394763"/>
        <s v="172831464_1890998846"/>
        <s v="172928088_1891296648"/>
        <s v="196587773_1891445904"/>
        <s v="173102658_1891849659"/>
        <s v="173843437_1892091979"/>
        <s v="173133879_1891955117"/>
        <s v="173357643_1892771200"/>
        <s v="173572089_1893505394"/>
        <s v="174331729_1893554498"/>
        <s v="173649813_1893737460"/>
        <m/>
      </sharedItems>
    </cacheField>
    <cacheField name="Телефон" numFmtId="0">
      <sharedItems containsBlank="1">
        <s v="+4915115887174, Статус: Разговор состоялся"/>
        <s v="+491606896909, Статус: Разговор состоялся"/>
        <s v="+380507739471, Статус: Разговор состоялся"/>
        <s v="+380637167878, Статус: Разговор состоялся"/>
        <s v="+4915118621381, Статус: Разговор состоялся"/>
        <s v="+491608414606, Статус: Разговор состоялся"/>
        <s v="+491702069627, Статус: Разговор состоялся"/>
        <s v="+4917675746733, Статус: Разговор состоялся"/>
        <s v="+491715543440, Статус: Разговор состоялся"/>
        <s v="+4916095813884, Статус: Разговор состоялся"/>
        <s v="+4917673240812, Статус: Разговор состоялся"/>
        <s v="+491756297306, Статус: Разговор состоялся"/>
        <s v="+4915565045872, Статус: Разговор состоялся"/>
        <s v="+4915231686551, Статус: Разговор состоялся"/>
        <s v="+4915143238677, Статус: Разговор состоялся"/>
        <s v="+491757000477, Статус: Разговор состоялся"/>
        <s v="+491638286372, Статус: Разговор состоялся"/>
        <s v="+4916093454572, Статус: Разговор состоялся"/>
        <s v="+491604580931, Статус: Разговор состоялся"/>
        <s v="+380937735765, Статус: Разговор состоялся"/>
        <s v="+380667521045, Статус: Разговор состоялся"/>
        <s v="+4917680214163, Статус: Разговор состоялся"/>
        <s v="+4915753604618, Статус: Разговор состоялся"/>
        <s v="+4915118490051, Статус: Разговор состоялся"/>
        <s v="+491756210944, Статус: Разговор состоялся"/>
        <s v="+4916094648798, Статус: Разговор состоялся"/>
        <s v="+380500303508, Статус: Разговор состоялся"/>
        <s v="+491747109788, Статус: Разговор состоялся"/>
        <s v="+380969036673, Статус: Разговор состоялся"/>
        <s v="+491736037606, Статус: Разговор состоялся"/>
        <s v="+380954431573, Статус: Разговор состоялся"/>
        <s v="+491756204953, Статус: Разговор состоялся"/>
        <s v="+4917632255240, Статус: Разговор состоялся"/>
        <s v="+491709067968, Статус: Разговор состоялся"/>
        <s v="+491605954761, Статус: Разговор состоялся"/>
        <s v="+4915227707556, Статус: Разговор состоялся"/>
        <s v="+491795209161, Статус: Разговор состоялся"/>
        <s v="+491606165627, Статус: Разговор состоялся"/>
        <s v="+4915257155361, Статус: Разговор состоялся"/>
        <s v="+380674926450, Статус: Разговор состоялся"/>
        <s v="+491713586616, Статус: Разговор состоялся"/>
        <s v="+491793941960, Статус: Разговор состоялся"/>
        <s v="+380982390122, Статус: Разговор состоялся"/>
        <s v="+4915202178955, Статус: Разговор состоялся"/>
        <s v="+4915172839459, Статус: Разговор состоялся"/>
        <s v="+4915256270024, Статус: Разговор состоялся"/>
        <s v="+4916094431643, Статус: Разговор состоялся"/>
        <s v="+491713637176, Статус: Разговор состоялся"/>
        <s v="+491717468556, Статус: Разговор состоялся"/>
        <s v="+4917684870986, Статус: Разговор состоялся"/>
        <s v="+380667852366, Статус: Разговор состоялся"/>
        <s v="+4915172448449, Статус: Разговор состоялся"/>
        <s v="+4915172386584, Статус: Разговор состоялся"/>
        <s v="+491623434720, Статус: Разговор состоялся"/>
        <s v="+491603214071, Статус: Разговор состоялся"/>
        <s v="+4915147922381, Статус: Разговор состоялся"/>
        <s v="+491603255009, Статус: Разговор состоялся"/>
        <s v="+491727250187, Статус: Разговор состоялся"/>
        <s v="+491703830098, Статус: Разговор состоялся"/>
        <s v="+4917648297993, Статус: Разговор состоялся"/>
        <s v="+4915157004535, Статус: Разговор состоялся"/>
        <s v="+4917685959176, Статус: Разговор состоялся"/>
        <s v="+4917667818852, Статус: Разговор состоялся"/>
        <s v="+380679130572, Статус: Разговор состоялся"/>
        <s v="+4915203991007, Статус: Разговор состоялся"/>
        <s v="+4915165203478, Статус: Разговор состоялся"/>
        <s v="+4915207224087, Статус: Разговор состоялся"/>
        <s v="+4915208712045, Статус: Разговор состоялся"/>
        <s v="+380950865093, Статус: Разговор состоялся"/>
        <s v="+4917661987198, Статус: Разговор состоялся"/>
        <s v="+380509446285, Статус: Разговор состоялся"/>
        <s v="+380678123034, Статус: Разговор состоялся"/>
        <s v="+4915239531671, Статус: Разговор состоялся"/>
        <s v="+491606288175, Статус: Разговор состоялся"/>
        <s v="+380678110859, Статус: Разговор состоялся"/>
        <s v="+380982087200, Статус: Разговор состоялся"/>
        <s v="+4915125060855, Статус: Разговор состоялся"/>
        <s v="+380503112329, Статус: Разговор состоялся"/>
        <m/>
      </sharedItems>
    </cacheField>
    <cacheField name="Источник" numFmtId="0">
      <sharedItems containsBlank="1">
        <s v="CallGear"/>
        <m/>
      </sharedItems>
    </cacheField>
    <cacheField name="Время звонка" numFmtId="0">
      <sharedItems containsBlank="1">
        <s v="16:29:09+01:00"/>
        <s v="11:35:40+01:00"/>
        <s v="14:38:09+01:00"/>
        <s v="14:54:18+01:00"/>
        <s v="17:14:03+01:00"/>
        <s v="12:37:08+01:00"/>
        <s v="15:01:37+01:00"/>
        <s v="12:59:34+01:00"/>
        <s v="17:22:06+01:00"/>
        <s v="10:44:38+01:00"/>
        <s v="14:30:24+01:00"/>
        <s v="09:22:41+01:00"/>
        <s v="10:42:16+01:00"/>
        <s v="14:25:20+01:00"/>
        <s v="12:55:50+01:00"/>
        <s v="12:07:33+01:00"/>
        <s v="11:26:01+01:00"/>
        <s v="15:53:19+01:00"/>
        <s v="13:29:28+01:00"/>
        <s v="17:55:41+01:00"/>
        <s v="09:10:25+01:00"/>
        <s v="12:45:21+01:00"/>
        <s v="12:34:02+01:00"/>
        <s v="14:29:59+01:00"/>
        <s v="17:21:09+01:00"/>
        <s v="18:23:50+01:00"/>
        <s v="18:07:43+01:00"/>
        <s v="14:04:49+01:00"/>
        <s v="14:41:11+01:00"/>
        <s v="12:54:48+01:00"/>
        <s v="17:04:07+01:00"/>
        <s v="15:03:12+01:00"/>
        <s v="12:15:31+01:00"/>
        <s v="11:48:29+01:00"/>
        <s v="09:39:03+01:00"/>
        <s v="15:30:30+01:00"/>
        <s v="09:46:36+01:00"/>
        <s v="16:40:54+01:00"/>
        <s v="14:23:13+01:00"/>
        <s v="13:41:57+01:00"/>
        <s v="16:52:55+01:00"/>
        <s v="17:23:40+01:00"/>
        <s v="09:45:28+01:00"/>
        <s v="11:11:29+01:00"/>
        <s v="16:41:47+01:00"/>
        <s v="13:52:44+01:00"/>
        <s v="14:12:54+01:00"/>
        <s v="15:10:17+01:00"/>
        <s v="16:06:40+01:00"/>
        <s v="12:04:05+01:00"/>
        <s v="11:04:43+01:00"/>
        <s v="16:19:00+01:00"/>
        <s v="15:42:31+01:00"/>
        <s v="10:16:34+01:00"/>
        <s v="09:05:22+01:00"/>
        <s v="11:23:24+01:00"/>
        <s v="12:58:00+01:00"/>
        <s v="15:02:16+01:00"/>
        <s v="09:31:57+01:00"/>
        <s v="10:40:24+01:00"/>
        <s v="09:49:15+01:00"/>
        <s v="14:02:39+01:00"/>
        <s v="10:53:21+01:00"/>
        <s v="09:18:58+01:00"/>
        <s v="11:09:17+01:00"/>
        <s v="14:31:41+01:00"/>
        <s v="15:43:31+01:00"/>
        <s v="13:03:18+01:00"/>
        <s v="13:29:57+01:00"/>
        <s v="15:39:22+01:00"/>
        <s v="19:11:40+01:00"/>
        <s v="09:07:54+01:00"/>
        <s v="10:26:59+01:00"/>
        <s v="11:13:28+01:00"/>
        <s v="14:05:16+01:00"/>
        <s v="16:29:34+01:00"/>
        <s v="11:24:38+01:00"/>
        <s v="11:05:24+01:00"/>
        <s v="14:38:17+01:00"/>
        <s v="14:22:47+01:00"/>
        <s v="15:50:29+01:00"/>
        <s v="13:10:50+01:00"/>
        <s v="15:38:43+01:00"/>
        <s v="10:10:42+01:00"/>
        <s v="17:05:24+01:00"/>
        <s v="17:12:52+01:00"/>
        <s v="09:42:30+01:00"/>
        <s v="16:16:02+02:00"/>
        <s v="12:00:56+02:00"/>
        <s v="14:16:14+02:00"/>
        <s v="11:24:17+02:00"/>
        <m/>
      </sharedItems>
    </cacheField>
    <cacheField name="Тип звонка" numFmtId="0">
      <sharedItems containsBlank="1">
        <s v="Исходящий"/>
        <s v="Входящий"/>
        <m/>
      </sharedItems>
    </cacheField>
    <cacheField name="Номер недели">
      <sharedItems containsBlank="1" containsMixedTypes="1" containsNumber="1" containsInteger="1">
        <n v="11.0"/>
        <n v="12.0"/>
        <s v="13"/>
        <n v="14.0"/>
        <m/>
      </sharedItems>
    </cacheField>
    <cacheField name="ID контакта">
      <sharedItems containsBlank="1" containsMixedTypes="1" containsNumber="1" containsInteger="1">
        <n v="2.0567538E7"/>
        <n v="1.4900444E7"/>
        <n v="1.9433123E7"/>
        <n v="2.0845698E7"/>
        <n v="2.1133414E7"/>
        <n v="2.1200922E7"/>
        <n v="1.9689885E7"/>
        <n v="2.077165E7"/>
        <n v="2.087207E7"/>
        <n v="1.7803932E7"/>
        <n v="2.1071398E7"/>
        <n v="2.1244856E7"/>
        <n v="2.112362E7"/>
        <n v="2.1153328E7"/>
        <n v="2.098851E7"/>
        <n v="2.0088768E7"/>
        <n v="2.0477458E7"/>
        <n v="2.0931022E7"/>
        <n v="2.0793596E7"/>
        <n v="2.068227E7"/>
        <n v="2.0438484E7"/>
        <n v="2.1166456E7"/>
        <n v="2.116416E7"/>
        <n v="1.987096E7"/>
        <n v="2.1164678E7"/>
        <n v="2.1212854E7"/>
        <n v="2.0661792E7"/>
        <n v="1.9469395E7"/>
        <n v="2.0687702E7"/>
        <n v="2.0455524E7"/>
        <n v="2.0176148E7"/>
        <n v="2.116106E7"/>
        <n v="1.9923326E7"/>
        <n v="2.1205526E7"/>
        <n v="2.045562E7"/>
        <n v="1.994581E7"/>
        <n v="2.1177402E7"/>
        <n v="1.7230152E7"/>
        <n v="1.8817988E7"/>
        <n v="2.1181466E7"/>
        <n v="2.067689E7"/>
        <n v="2.100529E7"/>
        <n v="2.1124266E7"/>
        <n v="2.1180898E7"/>
        <n v="2.1106674E7"/>
        <n v="2.0926584E7"/>
        <n v="2.1228744E7"/>
        <n v="2.1071146E7"/>
        <n v="2.1036808E7"/>
        <n v="1.3586123E7"/>
        <n v="1.893859E7"/>
        <n v="2.1155004E7"/>
        <n v="2.111333E7"/>
        <n v="2.0257527E7"/>
        <n v="1.9698267E7"/>
        <n v="2.1133534E7"/>
        <n v="1.5673308E7"/>
        <n v="2.12535E7"/>
        <n v="2.0294986E7"/>
        <n v="2.1043498E7"/>
        <n v="2.115086E7"/>
        <n v="2.0553294E7"/>
        <n v="2.1243618E7"/>
        <n v="2.1284586E7"/>
        <n v="1.4201496E7"/>
        <n v="2.1244094E7"/>
        <n v="2.0162642E7"/>
        <n v="2.1280938E7"/>
        <n v="1.2989986E7"/>
        <n v="2.1269506E7"/>
        <s v="2.1284586e+07"/>
        <s v="2.1363474e+07"/>
        <s v="2.108774e+07"/>
        <s v="13531509"/>
        <s v="19837970"/>
        <s v="21453356"/>
        <n v="2.0760866E7"/>
        <n v="1.983797E7"/>
        <n v="2.0378658E7"/>
        <n v="2.0701628E7"/>
        <m/>
      </sharedItems>
    </cacheField>
    <cacheField name="ФИО контакта" numFmtId="0">
      <sharedItems containsBlank="1">
        <s v="Lavrentieva Viktoriia"/>
        <s v="Hanna Bielokon"/>
        <s v="Olesya Berkovska"/>
        <s v="Anastasiia Bykovets"/>
        <s v="Valentyna Sedikova"/>
        <s v="Yuliia Postolnik"/>
        <s v="Liudmyla Melnychuk"/>
        <s v="Anzhelika Mikhalko"/>
        <s v="Varvara"/>
        <s v="Svitlana Trotsenko"/>
        <s v="Baklanovska Liudmyla"/>
        <s v="Olha Dolbova"/>
        <s v="Анна Кицу"/>
        <s v="Инна"/>
        <s v="Hanna Chernenko"/>
        <s v="Sergeii Negenkyi"/>
        <s v="Larisa Pischanska"/>
        <s v="Viktoriia"/>
        <s v="Natalia Hutsenko"/>
        <s v="Oksana"/>
        <s v="Olena Smickn"/>
        <s v="Ivanna Ustianovska"/>
        <s v="Татьяна"/>
        <s v="Kateryna"/>
        <s v="Avidenkov Danyil"/>
        <s v="Svitlana Sakhovska"/>
        <s v="Марина Фролова"/>
        <s v="Olena Stepanova"/>
        <s v="Ольга"/>
        <s v="Mariia Vilihina"/>
        <s v="Lyudmyla Sakhno"/>
        <s v="Kuzmenko Nataliia"/>
        <s v="Наталья"/>
        <s v="Olena Nevlad"/>
        <s v="Liliia Kondratova"/>
        <s v="Nataliia"/>
        <s v="Indira Balz"/>
        <s v="YANA SIRENKO"/>
        <s v="Olha Shliakhova"/>
        <s v="Kateryna Voloshyna"/>
        <s v="Иванна"/>
        <s v="Mariia"/>
        <s v="Светлана"/>
        <s v="Natalia"/>
        <s v="Nataliia Rudnyk"/>
        <s v="Oksana Pshenychna"/>
        <s v="Hrafska Viktoriia"/>
        <s v="Тетяна"/>
        <s v="Larysa Yermakova"/>
        <s v="Ludmila Pautova"/>
        <s v="Оксана Савченко"/>
        <s v="Юлия"/>
        <s v="Elvira Halchuk"/>
        <s v="Liudmyla Kvasnevska"/>
        <s v="Лиховид Нігіна"/>
        <s v="Tetiana Pavshuk"/>
        <s v="Екатерина"/>
        <s v="Tetiana Dzhakeli"/>
        <s v="Olena Al-Wehaily"/>
        <s v="Оксана Полищук"/>
        <s v="Olena Matviienko"/>
        <s v="Maryna Kalinovska"/>
        <s v="Oksana Katrenko"/>
        <s v="Elena"/>
        <s v="Inna Cherchenko"/>
        <s v="Halyna"/>
        <s v="Elena Cerap"/>
        <s v="Комар Анжелика"/>
        <s v="Александр"/>
        <s v="Moroz Oleksandr"/>
        <s v="Minakova Liubov"/>
        <s v="Zinaida"/>
        <s v="Svitlana"/>
        <s v="Аlla Hryhorieva"/>
        <s v="Iryna"/>
        <s v="Olga Lazorenko"/>
        <m/>
      </sharedItems>
    </cacheField>
    <cacheField name="Тип контакта" numFmtId="0">
      <sharedItems containsBlank="1">
        <s v="Контакт"/>
        <m/>
      </sharedItems>
    </cacheField>
    <cacheField name="Дата создания сделки" numFmtId="0">
      <sharedItems containsBlank="1">
        <s v="2026-02-18T17:25:15+01:00"/>
        <s v="2026-03-11T11:31:07+01:00"/>
        <s v="2026-03-03T14:01:16+01:00"/>
        <s v="2026-02-17T17:52:19+01:00"/>
        <s v="2026-03-13T17:01:13+01:00"/>
        <s v="2026-03-11T12:33:07+01:00"/>
        <s v="2026-03-11T11:20:06+01:00"/>
        <s v="2026-03-11T12:44:07+01:00"/>
        <s v="2026-02-24T13:51:14+01:00"/>
        <s v="2026-03-10T10:27:04+01:00"/>
        <s v="2026-03-10T15:34:19+01:00"/>
        <s v="2026-03-12T18:30:26+01:00"/>
        <s v="2026-03-06T17:39:14+01:00"/>
        <s v="2026-03-10T14:11:17+01:00"/>
        <s v="2026-02-26T18:40:17+01:00"/>
        <s v="2026-03-08T10:03:04+01:00"/>
        <s v="2026-03-04T15:43:18+01:00"/>
        <s v="2026-03-09T12:04:07+01:00"/>
        <s v="2026-02-14T13:46:07+01:00"/>
        <s v="2026-02-09T11:42:07+01:00"/>
        <s v="2026-01-29T20:45:17+01:00"/>
        <s v="2026-03-09T14:19:17+01:00"/>
        <s v="2026-03-09T17:15:30+01:00"/>
        <s v="2025-12-29T10:09:03+01:00"/>
        <s v="2026-03-09T17:55:15+01:00"/>
        <s v="2026-03-11T13:58:15+01:00"/>
        <s v="2026-03-10T12:35:09+01:00"/>
        <s v="2025-12-04T06:43:58+01:00"/>
        <s v="2026-03-09T14:58:14+01:00"/>
        <s v="2026-02-08T16:17:08+01:00"/>
        <s v="2026-03-05T12:03:06+01:00"/>
        <s v="2026-03-09T09:36:04+01:00"/>
        <s v="2026-03-10T11:19:04+01:00"/>
        <s v="2026-03-11T17:17:13+01:00"/>
        <s v="2026-03-03T12:37:07+01:00"/>
        <s v="2026-03-10T16:37:14+01:00"/>
        <s v="2026-03-10T10:51:04+01:00"/>
        <s v="2026-03-12T14:14:13+01:00"/>
        <s v="2026-03-10T08:12:04+01:00"/>
        <s v="2026-03-11T09:16:04+01:00"/>
        <s v="2026-03-13T08:10:06+01:00"/>
        <s v="2026-03-12T13:33:12+01:00"/>
        <s v="2026-03-13T14:05:16+01:00"/>
        <s v="2026-03-12T15:07:13+01:00"/>
        <s v="2026-03-12T10:41:05+01:00"/>
        <s v="2026-03-11T18:54:17+01:00"/>
        <s v="2026-03-12T15:13:15+01:00"/>
        <s v="2026-03-12T14:06:14+01:00"/>
        <s v="2026-02-28T18:28:52+01:00"/>
        <s v="2026-03-15T17:43:08+01:00"/>
        <s v="2026-02-17T12:46:07+01:00"/>
        <s v="2026-03-15T21:05:08+01:00"/>
        <s v="2026-03-06T09:46:05+01:00"/>
        <s v="2026-03-15T10:41:06+01:00"/>
        <s v="2026-03-14T13:40:10+01:00"/>
        <s v="2026-03-17T10:47:06+01:00"/>
        <s v="2026-03-17T10:51:06+01:00"/>
        <s v="2026-03-17T12:35:10+01:00"/>
        <s v="2026-03-17T13:49:16+01:00"/>
        <s v="2026-03-17T12:46:09+01:00"/>
        <s v="2026-03-13T08:03:05+01:00"/>
        <s v="2026-02-20T12:54:07+01:00"/>
        <s v="2026-03-17T18:22:26+01:00"/>
        <s v="2026-03-16T18:20:26+01:00"/>
        <s v="2026-01-18T08:39:06+01:00"/>
        <s v="2026-03-19T13:54:12+01:00"/>
        <s v="2026-03-19T15:59:29+01:00"/>
        <s v="2026-03-19T10:20:05+01:00"/>
        <s v="2026-03-19T14:02:17+01:00"/>
        <s v="2026-03-19T15:43:21+01:00"/>
        <s v="2026-03-24T11:05:05+01:00"/>
        <s v="2026-03-24T18:14:18+01:00"/>
        <s v="2026-03-26T13:42:12+01:00"/>
        <s v="2026-03-27T15:03:24+01:00"/>
        <s v="2026-03-27T09:30:07+01:00"/>
        <s v="2026-03-30T16:09:30+02:00"/>
        <s v="2026-03-30T14:38:18+02:00"/>
        <s v="2026-04-01T10:47:04+02:00"/>
        <m/>
      </sharedItems>
    </cacheField>
    <cacheField name="ID сделки">
      <sharedItems containsBlank="1" containsMixedTypes="1" containsNumber="1" containsInteger="1">
        <n v="1.8053858E7"/>
        <n v="1.8379056E7"/>
        <n v="1.8249004E7"/>
        <n v="1.8038794E7"/>
        <n v="1.8415142E7"/>
        <n v="1.837967E7"/>
        <n v="1.837898E7"/>
        <n v="1.8379788E7"/>
        <n v="1.814191E7"/>
        <n v="1.8361374E7"/>
        <n v="1.8365622E7"/>
        <n v="1.8402882E7"/>
        <n v="1.8309176E7"/>
        <n v="1.83639E7"/>
        <n v="1.8178702E7"/>
        <n v="1.8331856E7"/>
        <n v="1.8268528E7"/>
        <n v="1.8344188E7"/>
        <n v="1.7987504E7"/>
        <n v="1.7897312E7"/>
        <n v="1.7710488E7"/>
        <n v="1.8346448E7"/>
        <n v="1.8350046E7"/>
        <n v="1.7170258E7"/>
        <n v="1.8350848E7"/>
        <n v="1.838079E7"/>
        <n v="1.8362378E7"/>
        <n v="1.6737389E7"/>
        <n v="1.8347214E7"/>
        <n v="1.7887998E7"/>
        <n v="1.8283608E7"/>
        <n v="1.8343324E7"/>
        <n v="1.8361724E7"/>
        <n v="1.838434E7"/>
        <n v="1.8247588E7"/>
        <n v="1.8366734E7"/>
        <n v="1.836151E7"/>
        <n v="1.8398544E7"/>
        <n v="1.8360864E7"/>
        <n v="1.8378392E7"/>
        <n v="1.841009E7"/>
        <n v="1.8397822E7"/>
        <n v="1.8412482E7"/>
        <n v="1.839948E7"/>
        <n v="1.8396148E7"/>
        <n v="1.838608E7"/>
        <n v="1.8399566E7"/>
        <n v="1.8398388E7"/>
        <n v="1.8210356E7"/>
        <n v="1.8439158E7"/>
        <n v="1.803422E7"/>
        <n v="1.8441236E7"/>
        <n v="1.8303234E7"/>
        <n v="1.8435568E7"/>
        <n v="1.842547E7"/>
        <n v="1.8463242E7"/>
        <n v="1.8463256E7"/>
        <n v="1.8464182E7"/>
        <n v="1.8465282E7"/>
        <n v="1.8464324E7"/>
        <n v="1.8410064E7"/>
        <n v="1.8083248E7"/>
        <n v="1.8469818E7"/>
        <n v="1.845436E7"/>
        <n v="1.7496067E7"/>
        <n v="1.8497158E7"/>
        <n v="1.85002E7"/>
        <n v="1.8495284E7"/>
        <n v="1.8497256E7"/>
        <n v="1.8499938E7"/>
        <s v="1.845436e+07"/>
        <s v="1.8559078e+07"/>
        <s v="1.856503e+07"/>
        <s v="18592116"/>
        <s v="18608750"/>
        <s v="18605498"/>
        <n v="1.86477E7"/>
        <n v="1.860875E7"/>
        <n v="1.8646074E7"/>
        <n v="1.8676654E7"/>
        <m/>
      </sharedItems>
    </cacheField>
    <cacheField name="Название сделки" numFmtId="0">
      <sharedItems containsBlank="1">
        <s v="Автосделка: New lead form Typeform 1769898488"/>
        <s v="Автосделка: Lead from: https://sternmeister.de/education?utm_source=facebook&amp;utm_medium=video_diana_gipnoz&amp;utm_id=lp_short&amp;utm_campaign=%7Ccntry%3DGermany%7Creg%3Dall%7Cgls%3Dqual_lead%7Caid%7C120225303723160678&amp;utm_content=cid%7C120224919600550678%7Cgid%"/>
        <s v="Автосделка: Lead from: https://sternmeister.de/education?utm_source=google&amp;utm_medium=cpc&amp;utm_campaign=cid|23273193589|aid|&amp;utm_content=gid||phr||dvc|m|pos||mch||src||reg|9196572|rin|9196572|kw|&amp;gclid=Cj0KCQiAubrJBhCbARIsAHIdxD8vtzdEXU3hVVAcpaEBVFn7H9avFB"/>
        <s v="Lead from: https://sternmeister.de/education#rec999749301"/>
        <s v="Автосделка: Заявка - https://sternmeister.de/new_black"/>
        <s v="Автосделка: Заявка - https://sternmeister.de/study"/>
        <s v="Автосделка: Lead from: https://sternmeister.de/education?utm_source=facebook&amp;utm_medium=site_nikita&amp;utm_campaign=03-11-2025+%7C+Nikita+%7C+Lead+Optimization%7Caid%7C120233304256270678&amp;utm_content=cid%7C120233194575060678%7Cgid%7C120233194575120678%7Cadsn%"/>
        <s v="Автосделка: Lead from: https://sternmeister.de/education?utm_source=google&amp;utm_medium=cpc&amp;utm_campaign=cid|23263737483|aid|784226841342&amp;utm_content=gid|187111781725|phr|kwd-2346663020134|dvc|m|pos||mch|b|src||reg|9060719|rin||kw|%D0%BA%D1%83%D1%80%D1%81%D"/>
        <s v="Автосделка: Facebook №3055911667938036"/>
        <s v="Автосделка: Lead from: https://sternmeister.de/education?utm_source=tiktok&amp;utm_medium=cpc&amp;utm_campaign=test_4.12&amp;utm_content=video_svetlana_mify&amp;utm_term=de_25&amp;ttclid=E_C_P_Ct0BbOf4FMDCfmmleE2PpQ_MeSwtk3N0bYBG4Juq0Gx4EuEllYfZAGswTnp_OTVP0ktiezyE0QO9EU94uI"/>
        <s v="Автосделка: Заявка - https://sternmeister.de/new_orange"/>
        <s v="Автосделка: Facebook №957448770046372"/>
        <s v="Автосделка: Заявка - https://sternmeister.de/new_quiz_203"/>
        <s v="Autolead: Lead #18177696"/>
        <s v="Автосделка: Заявка - https://sternmeister.de/education_germany"/>
        <s v="Автосделка: Lead from: https://sternmeister.de/study?fbclid=IwY2xjawQJRBBleHRuA2FlbQIxMQBzcnRjBmFwcF9pZAwzNTA2ODU1MzE3MjgAAR7ep7sxmK_NataOPTgvHG_23JEkLG5EjyHlzUIJ38upQT8U4k9vuEkEvs_5PA_aem_ZUQ1t6n4BFGdIndpQ5mmRg&amp;utm_medium=paid&amp;utm_source=fb&amp;utm_id=120238"/>
        <s v="Автосделка: Lead from: https://sternmeister.de/education?utm_source=google&amp;utm_medium=cpc&amp;utm_campaign=cid|23482945815|aid|&amp;utm_content=gid||phr||dvc|m|pos||mch||src||reg|9043909|rin|9043909|kw||wbr|Cj0KCQiAtLvMBhCsARIsAFe9LZ185xcnYlUNmbBBN_AyFstTLV6Z0641"/>
        <s v="Автосделка: Lead from: https://sternmeister.de/education?utm_source=google&amp;utm_medium=cpc&amp;utm_campaign=cid|23482945815|aid|&amp;utm_content=gid||phr||dvc|m|pos||mch||src||reg|9042119|rin|9042119|kw||wbr|CjwKCAiAv5bMBhBqEiwA35YYx5JLISYxyb72tMQuePAvrQ03lrvfChTR"/>
        <s v="Автосделка: Lead from: https://sternmeister.de/education_germany?utm_source=tiktok&amp;utm_medium=paid&amp;utm_id=1854865809096818&amp;utm_campaign=20-01-2026%20%7C%20Smart%2B%20%7C%20Education%20Germany&amp;ttclid=E_C_P_CuIBtuwwLNHj4vU-yG3udjj4BZ6zDmcS_5KShMqTLUQoqAWe0O"/>
        <s v="Автосделка: Заявка - https://sternmeister.de/#form"/>
        <s v="Автосделка: Заявка - https://sternmeister.de/"/>
        <s v="Автосделка: Заявка - https://sternmeister.de/new_quiz_503"/>
        <s v="Автосделка: Lead from: https://sternmeister.de/education?utm_source=facebook&amp;utm_medium=site_nikita&amp;utm_campaign=%7B%7Bcampaign.name%7D%7D%7Caid%7C%7B%7Bad.id%7D%7D&amp;utm_content=cid%7C%7B%7Bcampaign.id%7D%7D%7Cgid%7C%7B%7Badset.id%7D%7D%7Cadsn%7C%7B%7Badse"/>
        <s v="Lead from: https://sternmeister.de/study?utm_source=facebook&amp;utm_medium=site_nikita&amp;utm_campaign=Test+-+23-10-2025+%7C+Nikita+%7C+Gov+Leads%7Caid%7C120234944871190678&amp;utm_content=cid%7C120233651131140678%7Cgid%7C120233651131250678%7Cadsn%7Cde_adv%2B_25%2B"/>
        <s v="Автосделка: Lead from: https://sternmeister.de/study?fbclid=IwY2xjawP1VpxleHRuA2FlbQIxMQBzcnRjBmFwcF9pZAwzNTA2ODU1MzE3MjgAAR5_z580JQDK9cSJKGYczPT3DAl3QNuMq2nyTJTd11fzOoQIU2sdR1UMhXYcGw_aem_kR2Vg1dqLfpX0QDzy-4ymA&amp;utm_medium=paid&amp;utm_source=fb&amp;utm_id=120237"/>
        <s v="Автосделка: Lead from: https://sternmeister.de/"/>
        <s v="Автосделка: Lead from: https://sternmeister.de/education?utm_source=google&amp;utm_medium=cpc&amp;utm_campaign=cid%7C23273193589%7Caid%7C&amp;utm_content=gid%7C%7Cphr%7C%7Cdvc%7Cm%7Cpos%7C%7Cmch%7C%7Csrc%7C%7Creg%7C9042073%7Crin%7C9042073%7Ckw%7C&amp;gclid=&amp;gad_source=2&amp;"/>
        <s v="Автосделка: New lead form Typeform 1771938859"/>
        <s v="Автосделка: Facebook №907795105507542"/>
        <s v="Автосделка: Lead from: https://sternmeister.de/education?utm_source=google&amp;utm_medium=cpc&amp;utm_campaign=cid|23263737483|aid|784226841342&amp;utm_content=gid|187111781725|phr|kwd-297906191188|dvc|c|pos||mch|b|src||reg|9041565|rin||kw|%D0%B1%D1%83%D1%85%D0%B3%D0"/>
        <s v="Автосделка: Lead from: https://sternmeister.de/education?utm_source=google&amp;utm_medium=cpc&amp;utm_campaign=cid|23273193589|aid|&amp;utm_content=gid||phr||dvc|m|pos||mch||src||reg|9189726|rin|9189726|kw|&amp;gclid=CjwKCAiA09jKBhB9EiwAgB8l-HWpEWVsMe7tWGEB9_YQIjiaa4McAC"/>
        <s v="Автосделка: Заявка - https://sternmeister.de/de#program"/>
        <s v="Автосделка: Lead from: https://sternmeister.de/study?utm_source=facebook&amp;utm_medium=site_nikita&amp;utm_campaign=23-10-2025+%7C+Nikita+%7C+Gov+Leads%7Caid%7C120232450142390678&amp;utm_content=cid%7C120232448793910678%7Cgid%7C120232448794160678%7Cadsn%7Cde_adv%2B_"/>
        <s v="Автосделка: Lead from: https://sternmeister.de/education_germany2?utm_source=tiktok&amp;utm_id=1856372447835169&amp;utm_campaign=%7Ccid%7C1856372447835169%7Caid%7C1856373202995346&amp;utm_medium=cpc&amp;utm_content=%7Cgid%7C1856372447835185%7Cpls%7CTikTok&amp;ttclid=E_C_P_Cu"/>
        <s v="Автосделка: Заявка - https://sternmeister.de/tg-application"/>
        <s v="Автосделка: Заявка - https://sternmeister.de/medical-adminv1"/>
        <s v="Автосделка: Заявка - https://sternmeister.de/gov_black"/>
        <s v="Автосделка: Lead from: https://sternmeister.de/study?utm_source=facebook&amp;utm_medium=site_nikita&amp;utm_campaign=16-02-2026+%7C+Nikita+%7C+Study+Gov%7Caid%7C120238189233120678&amp;utm_content=cid%7C120238188743490678%7Cgid%7C120238188743410678%7Cadsn%7CAdset+1+%7"/>
        <s v="Автосделка: Сделка #18379300"/>
        <s v="Заявка - https://sternmeister.de/new_black"/>
        <s v="Автосделка: Lead from: https://sternmeister.de/education?utm_source=facebook&amp;utm_id=lp_short&amp;utm_medium=site_daniil&amp;utm_campaign=meta_website_leads_12052025_lead_short&amp;utm_term=meta_website_leads_career_development_26_45_video&amp;utm_content=video_30042025_v"/>
        <s v="Автосделка: Lead from: https://sternmeister.de/study?utm_source=facebook&amp;utm_medium=site_nikita&amp;utm_campaign=23-10-2025+%7C+Nikita+%7C+Gov+Leads%7Caid%7C120233303146450678&amp;utm_content=cid%7C120232448793910678%7Cgid%7C120232448794160678%7Cadsn%7Cde_adv%2B_"/>
        <s v="Автосделка: Сделка #18289460"/>
        <s v="Автосделка: Lead from: https://sternmeister.de/education?utm_source=tiktok&amp;utm_medium=cpc&amp;utm_campaign=test_4.12&amp;utm_content=video_svetlana_mify&amp;utm_term=de_25&amp;ttclid=E_C_P_CuEBrWX3b7ghyIQNe52CFbj5TDR0NAaG1iqu5HSj3XpQeq9s3-O1DN9Q7q_3HCGHLXqXUz1KARkuxHI6jB"/>
        <s v="Автосделка: Lead #16943697"/>
        <s v="Автосделка: Facebook №1630881334890659"/>
        <s v="Автосделка: Lead from: https://sternmeister.de/education_germany2?utm_source=facebook&amp;utm_medium=site_nikita&amp;utm_campaign=Test+-+20-01-2026+%7C+Nikita+%7C+Education+Germany+2+%7C+Commercial%7Caid%7C120241450002470206&amp;utm_content=cid%7C120241450002480206%7"/>
        <s v="Автосделка: Facebook №1498417238498581"/>
        <s v="Автосделка: Lead from: https://sternmeister.de/?utm_source=lt_bond"/>
        <s v="Автосделка: Lead from: https://sternmeister.de/?utm_source=email&amp;utm_medium=3&amp;utm_campaign=25url"/>
        <s v="Автосделка: Регистрация на вебинар"/>
        <s v="Автосделка: Lead from: https://sternmeister.de/education?utm_source=facebook&amp;utm_id=lp_short&amp;utm_medium=site_daniil&amp;utm_campaign=meta_website_leads_19052025_lead_short&amp;utm_term=meta_website_leads_career_development_26_45&amp;utm_content=video_30042025_v5&amp;fbcl"/>
        <s v="Автосделка: Facebook №1570042180922811"/>
        <s v="Автосделка: Lead from: https://sternmeister.de/education?utm_source=google&amp;utm_medium=cpc&amp;utm_campaign=cid|23263737483|aid|785895753483&amp;utm_content=gid|197786844708|phr|kwd-545512214615|dvc|c|pos||mch|b|src||reg|9042616|rin||kw|%D0%BE%D0%B1%D1%83%D1%87%D0"/>
        <m/>
      </sharedItems>
    </cacheField>
    <cacheField name="Воронка сделки" numFmtId="0">
      <sharedItems containsBlank="1">
        <s v="Бух Бератер"/>
        <s v="Бух Гос"/>
        <m/>
      </sharedItems>
    </cacheField>
    <cacheField name="Этап сделки" numFmtId="0">
      <sharedItems containsBlank="1">
        <s v="Доведение"/>
        <s v="Принято от первой линии"/>
        <s v="Консультация перед термином ДЦ"/>
        <s v="Консультация перед термином ДЦ проведена"/>
        <s v="Закрыто и не реализовано"/>
        <s v="Отложенный старт"/>
        <s v="Термин ДЦ"/>
        <s v="Термин ДЦ отменен/перенесен"/>
        <s v="Консультация перед термином АА"/>
        <m/>
      </sharedItems>
    </cacheField>
    <cacheField name="Ссылка на сделку" numFmtId="0">
      <sharedItems containsBlank="1">
        <s v="https://sternmeister.kommo.com/leads/detail/18053858"/>
        <s v="https://sternmeister.kommo.com/leads/detail/18379056"/>
        <s v="https://sternmeister.kommo.com/leads/detail/18249004"/>
        <s v="https://sternmeister.kommo.com/leads/detail/18038794"/>
        <s v="https://sternmeister.kommo.com/leads/detail/18415142"/>
        <s v="https://sternmeister.kommo.com/leads/detail/18379670"/>
        <s v="https://sternmeister.kommo.com/leads/detail/18378980"/>
        <s v="https://sternmeister.kommo.com/leads/detail/18379788"/>
        <s v="https://sternmeister.kommo.com/leads/detail/18141910"/>
        <s v="https://sternmeister.kommo.com/leads/detail/18361374"/>
        <s v="https://sternmeister.kommo.com/leads/detail/18365622"/>
        <s v="https://sternmeister.kommo.com/leads/detail/18402882"/>
        <s v="https://sternmeister.kommo.com/leads/detail/18309176"/>
        <s v="https://sternmeister.kommo.com/leads/detail/18363900"/>
        <s v="https://sternmeister.kommo.com/leads/detail/18178702"/>
        <s v="https://sternmeister.kommo.com/leads/detail/18331856"/>
        <s v="https://sternmeister.kommo.com/leads/detail/18268528"/>
        <s v="https://sternmeister.kommo.com/leads/detail/18344188"/>
        <s v="https://sternmeister.kommo.com/leads/detail/17987504"/>
        <s v="https://sternmeister.kommo.com/leads/detail/17897312"/>
        <s v="https://sternmeister.kommo.com/leads/detail/17710488"/>
        <s v="https://sternmeister.kommo.com/leads/detail/18346448"/>
        <s v="https://sternmeister.kommo.com/leads/detail/18350046"/>
        <s v="https://sternmeister.kommo.com/leads/detail/17170258"/>
        <s v="https://sternmeister.kommo.com/leads/detail/18350848"/>
        <s v="https://sternmeister.kommo.com/leads/detail/18380790"/>
        <s v="https://sternmeister.kommo.com/leads/detail/18362378"/>
        <s v="https://sternmeister.kommo.com/leads/detail/16737389"/>
        <s v="https://sternmeister.kommo.com/leads/detail/18347214"/>
        <s v="https://sternmeister.kommo.com/leads/detail/17887998"/>
        <s v="https://sternmeister.kommo.com/leads/detail/18283608"/>
        <s v="https://sternmeister.kommo.com/leads/detail/18343324"/>
        <s v="https://sternmeister.kommo.com/leads/detail/18361724"/>
        <s v="https://sternmeister.kommo.com/leads/detail/18384340"/>
        <s v="https://sternmeister.kommo.com/leads/detail/18247588"/>
        <s v="https://sternmeister.kommo.com/leads/detail/18366734"/>
        <s v="https://sternmeister.kommo.com/leads/detail/18361510"/>
        <s v="https://sternmeister.kommo.com/leads/detail/18398544"/>
        <s v="https://sternmeister.kommo.com/leads/detail/18360864"/>
        <s v="https://sternmeister.kommo.com/leads/detail/18378392"/>
        <s v="https://sternmeister.kommo.com/leads/detail/18410090"/>
        <s v="https://sternmeister.kommo.com/leads/detail/18397822"/>
        <s v="https://sternmeister.kommo.com/leads/detail/18412482"/>
        <s v="https://sternmeister.kommo.com/leads/detail/18399480"/>
        <s v="https://sternmeister.kommo.com/leads/detail/18396148"/>
        <s v="https://sternmeister.kommo.com/leads/detail/18386080"/>
        <s v="https://sternmeister.kommo.com/leads/detail/18399566"/>
        <s v="https://sternmeister.kommo.com/leads/detail/18398388"/>
        <s v="https://sternmeister.kommo.com/leads/detail/18210356"/>
        <s v="https://sternmeister.kommo.com/leads/detail/18439158"/>
        <s v="https://sternmeister.kommo.com/leads/detail/18034220"/>
        <s v="https://sternmeister.kommo.com/leads/detail/18441236"/>
        <s v="https://sternmeister.kommo.com/leads/detail/18303234"/>
        <s v="https://sternmeister.kommo.com/leads/detail/18435568"/>
        <s v="https://sternmeister.kommo.com/leads/detail/18425470"/>
        <s v="https://sternmeister.kommo.com/leads/detail/18463242"/>
        <s v="https://sternmeister.kommo.com/leads/detail/18463256"/>
        <s v="https://sternmeister.kommo.com/leads/detail/18464182"/>
        <s v="https://sternmeister.kommo.com/leads/detail/18465282"/>
        <s v="https://sternmeister.kommo.com/leads/detail/18464324"/>
        <s v="https://sternmeister.kommo.com/leads/detail/18410064"/>
        <s v="https://sternmeister.kommo.com/leads/detail/18083248"/>
        <s v="https://sternmeister.kommo.com/leads/detail/18469818"/>
        <s v="https://sternmeister.kommo.com/leads/detail/18454360"/>
        <s v="https://sternmeister.kommo.com/leads/detail/17496067"/>
        <s v="https://sternmeister.kommo.com/leads/detail/18497158"/>
        <s v="https://sternmeister.kommo.com/leads/detail/18500200"/>
        <s v="https://sternmeister.kommo.com/leads/detail/18495284"/>
        <s v="https://sternmeister.kommo.com/leads/detail/18497256"/>
        <s v="https://sternmeister.kommo.com/leads/detail/18499938"/>
        <s v="https://sternmeister.kommo.com/leads/detail/18559078"/>
        <s v="https://sternmeister.kommo.com/leads/detail/18565030"/>
        <s v="https://sternmeister.kommo.com/leads/detail/18592116"/>
        <s v="https://sternmeister.kommo.com/leads/detail/18608750"/>
        <s v="https://sternmeister.kommo.com/leads/detail/18605498"/>
        <s v="https://sternmeister.kommo.com/leads/detail/18647700"/>
        <s v="https://sternmeister.kommo.com/leads/detail/18646074"/>
        <s v="https://sternmeister.kommo.com/leads/detail/18676654"/>
        <m/>
      </sharedItems>
    </cacheField>
    <cacheField name="ID менеджера">
      <sharedItems containsBlank="1" containsMixedTypes="1" containsNumber="1" containsInteger="1">
        <n v="1.4817967E7"/>
        <s v="1.4817967e+07"/>
        <s v="14817967"/>
        <m/>
      </sharedItems>
    </cacheField>
    <cacheField name="ФИО менеджера" numFmtId="0">
      <sharedItems containsBlank="1">
        <s v="Кристина Никоненко"/>
        <m/>
      </sharedItems>
    </cacheField>
    <cacheField name="1. Приветствие и представление менеджера" numFmtId="0">
      <sharedItems containsString="0" containsBlank="1" containsNumber="1" containsInteger="1">
        <n v="1.0"/>
        <n v="0.0"/>
        <m/>
      </sharedItems>
    </cacheField>
    <cacheField name="1. Приветствие и представление менеджера – Reason" numFmtId="0">
      <sharedItems containsBlank="1">
        <s v="Менеджер поприветствовала клиента, представилась и назвала компанию."/>
        <s v="Менеджер поприветствовала клиента, представилась и обозначила название компании. Это соответствует критерию: приветствие было вежливым, менеджер назвала себя Кристиной и уточнила название компании Штернмастер."/>
        <s v="Менеджер корректно поприветствовала Клиента, представилась и назвала компанию. Приветствие было формальным, и с самого начала прозвучала чёткая идентификация личности и компании. Для улучшения — стоит добавить уточнение имени Клиента (если оно известно)."/>
        <s v="Менеджер поздоровался с клиентом, но не назвал компанию SternMeister/Штернмейстер либо её производные, и сначала назвал другое имя. Представление было: 'Анастасия, добрый день, здравствуйте.' Затем 'Прошу прощения... Представлюсь, меня зовут Кристина.' — "/>
        <s v="Менеджер поприветствовал Клиента, представился по имени и озвучил компанию Sternmeister, что соответствует критериям оценки. Рекомендации: Сохранять четкое и структурное приветствие в каждом звонке."/>
        <s v="Менеджер корректно поздоровалась, представилась по имени и указала компанию: 'Меня зовут Кристина, я менеджер сопровождения компании Штернмастер.' Приветствие и представление были полными и понятными."/>
        <s v="Менеджер корректно поприветствовал клиента, представился и обозначил компанию SternMeister. В начале разговора Менеджер сказал: &quot;Меня зовут Кристина, я менеджер сопровождения компании Stern Master.&quot; Таким образом, приветствие и представление выполнены пол"/>
        <s v="Менеджер корректно поприветствовал клиента, представился по имени и назвал компанию. Он начал разговор с приветствия и обозначил свою роль и компанию."/>
        <s v="Менеджер поприветствовал клиента по имени: 'Варвара, добрый день', однако не представился и не назвал компанию SternMeister. Клиенту не была обозначена ни должность, ни организация, из которой поступает звонок. Это критично, так как клиент должен чётко по"/>
        <s v="Менеджер корректно поприветствовал клиента, представился и назвал компанию. Прозвучало: 'Меня зовут Кристина, я менеджер отдела сопровождения компании Штерммастер.' Это соответствует стандарту приветствия и представления."/>
        <s v="Менеджер корректно поприветствовал Клиента («Людмила, добрый день, здравствуйте»), представился («Меня зовут Кристина, я менеджер сопровождения компании SternMaster»), четко указал компанию. Приветствие было полным и формальным. Это соответствует золотому"/>
        <s v="Менеджер корректно поприветствовал клиента, представился и назвал компанию. В начале звонка Менеджер сказал: &quot;Ольга, доброе утро. Здравствуйте. Меня зовут Кристина, я менеджер отдела сопровождения компании Штернмастер.&quot; Это соответствует всем требованиям "/>
        <s v="Менеджер не представился по имени и не назвал компанию. Он лишь поприветствовал клиента ('Доброе утро'), не обозначив, кто звонит и откуда. Рекомендация: Всегда озвучивать имя и компанию, чтобы клиент с первых секунд понимал, кто с ним на связи."/>
        <s v="Менеджер корректно поприветствовал Клиента, представился по имени и обозначил свою компанию, что соответствует критериям оценки. Приветствие было вежливым и полным."/>
        <s v="Менеджер поприветствовал клиента: 'Анна, здравствуйте еще раз' [00:00:02.235], но не представился и не назвал компанию SternMeister. Клиент мог знать, кто звонит исходя из разговора, но прямого представления не было. Рекомендуется всегда называть свое имя"/>
        <s v="Менеджер корректно поприветствовала Клиента, представилась по имени, а также упомянула компанию Штернмастер. Это соответствует требованиям полного приветствия."/>
        <s v="Менеджер не начал разговор с приветствия, не представился и не назвал компанию. Разговор начинается с уточнения по материалам без формального приветствия или представления. Рекомендуется всегда начинать звонок с приветствия, представления и упоминания ком"/>
        <s v="Менеджер начал звонок с приветствия и назвал имя клиента, но не представился сам и не обозначил компанию SternMeister. Корректное приветствие по стандарту должно включать представление менеджера и указание компании. Рекомендуется начать с фразы типа: 'Доб"/>
        <s v="Менеджер поприветствовала клиента по имени и пожелала доброго дня, представилась как Кристина и упомянула &quot;онлайн школа, штаб-мастер&quot; (неверное или сокращённое название компании SternMeister), но корректного и полного наименования компании не озвучила. Дл"/>
        <s v="Менеджер корректно поприветствовал клиента и представился, озвучив компанию. В начале разговора менеджер произнёс: «Оксана, добрый вечер, здравствуйте. Да, менеджер онлайн школы Штернмастер Кристина. Ранее с вами общались по поводу термина.» Это соответст"/>
        <s v="Менеджер начал разговор с приветствия, представился по имени и указал компанию, что соответствует стандарту: &quot;Елена, доброе утро. Здравствуйте.&quot;, &quot;Меня зовут Кристина, я менеджер сопровождения компании Штернмастер.&quot; Это корректное приветствие, представлен"/>
        <s v="Менеджер корректно поприветствовал клиента, представился и обозначил компанию. Продавец поздоровался, назвал имя и свою должность, а также указал компанию Штернмастер. Все элементы приветствия присутствуют."/>
        <s v="Менеджер корректно поприветствовала клиента, представилась и обозначила компанию. В самом начале звонка она сказала: &quot;Меня зовут Кристина. Я звоню из компании Штернмастер.&quot; Это соответствует требованиям критерия. Рекомендация: закрепить стандарт приветств"/>
        <s v="Менеджер корректно поприветствовал Клиента, представился по имени и обозначил компанию Sternmaister с самого начала разговора. Это выполнено чётко и без ошибок."/>
        <s v="Менеджер корректно поприветствовал клиента, представился по имени и озвучил компанию. Это выполнено полностью по стандарту. Рекомендуется добавить обращение по имени клиента для более персонализированного старта."/>
        <s v="Менеджер начал разговор с обращения по имени и стандартного приветствия, однако не представился, не назвал свою должность и не сообщил название компании SternMeister. В результате клиент не получил с первых секунд понимания, кто ему звонит и из какой орга"/>
        <s v="Менеджер поприветствовала Клиента &quot;Добрый вечер&quot;, &quot;Здравствуйте&quot; и представилась: &quot;Меня зовут Кристина, я менеджер компании Stern Master&quot;. Компания названа, имя указано, приветствие есть."/>
        <s v="Менеджер поприветствовал клиента, представился и назвал компанию SternMaster. Приветствие состоялось сразу с первых секунд звонка. Это сделано по протоколу и соответствовало критериям."/>
        <s v="Менеджер не произнёс полноценного приветствия, не назвался и не обозначил название компании. Разговор начался с фразы Клиента, а затем менеджер только сказал 'Это я в дороге', не указав ни своей должности, ни компании, ни имени."/>
        <s v="Менеджер корректно поприветствовал Клиента, представился и указал компанию. Фраза: &quot;Меня зовут Кристина, я менеджер сопровождения компании Штернмастер.&quot; Таким образом, клиент знает, кто звонит и из какой компании."/>
        <s v="Менеджер поприветствовала клиента: 'Елена, добрый день, здравствуйте.' Однако она не представилась по имени и не указала на то, что звонит из компании SternMeister или любой другой компании. Клиент не получил информацию о том, кто ему звонит и из какой ор"/>
        <s v="Менеджер корректно поприветствовал Клиента, представился по имени и обозначил компанию. Это полностью соответствует требованиям критерия."/>
        <s v="Менеджер корректно поприветствовал Клиента, представился по имени и обозначил компанию SternMeister. Приветствие состоялось вежливо и полно."/>
        <s v="Менеджер корректно поприветствовал клиента, представился и назвал компанию. Представление было полным — с указанием имени, должности и компании."/>
        <s v="Менеджер корректно поприветствовал клиента, назвал свое имя (Кристина) и указал компанию — отдел сопровождения компании Штерммастер. Это соответствует всем требованиям: приветствие, представление, обозначение компании."/>
        <s v="Менеджер корректно поприветствовал Клиента, представился и обозначил компанию SternMeister. В начале звонка прозвучали все необходимые элементы: имя менеджера, название компании и приветствие."/>
        <s v="Менеджер корректно поприветствовала Клиента, представилась по имени и озвучила название компании SternMeister. Приветствие было теплым, структурированным. По открытому цитированию видно, что Клиент сначала ошибочно назвал другое имя, Менеджер корректно по"/>
        <s v="Менеджер корректно поприветствовал клиента, представился по имени и назвал компанию, из которой звонит. Приветствие было вежливым и стандартным для деловых звонков."/>
        <s v="Менеджер поздоровался с клиентом, но не назвал компанию SternMeister, из-за чего у клиента сразу возникло непонимание, кто звонит и откуда. Менеджер представилась только именем и фамилией, не связав себя с компанией — этого недостаточно по стандарту."/>
        <s v="Менеджер корректно поприветствовала клиента, представилась и обозначила компанию Sternmeister. Было понятно, кто звонит и откуда. Рекомендация: сохранять структуру приветствия и обращать внимание, чтобы имя клиента также произносилось, если известно."/>
        <s v="Менеджер корректно начал звонок: поздоровался, представился и назвал компанию Stern Master. Это соответствует стандарту приветствия и представления."/>
        <s v="Менеджер корректно поприветствовал клиента, представился по имени и обозначил компанию, исправив даже путаницу с именем: поприветствовал — 'Ольга, добрый вечер. Здравствуйте.' Представился — 'компания Штернмайстер. Меня зовут Кристина.'"/>
        <s v="Менеджер корректно поприветствовала клиента, представилась по имени и обозначила компанию. Приветствие было вежливым, формальным и сразу дало понять, кто звонит."/>
        <s v="Менеджер корректно поприветствовал клиента, представился по имени, указал компанию SternMeister (Штернмайтер). Всё сделано по стандарту: приветствие и полное представление компании."/>
        <s v="Менеджер корректно поприветствовала клиента, представилась по имени (Кристина) и обозначила название компании (Штермастер)."/>
        <s v="Менеджер корректно поприветствовала клиента, представилась по имени и обозначила компанию. Приветствие было вежливым, информативным и соответствовало стандарту. Единственное, название компании прозвучало как 'Штерммастерс', что допустимый вариант."/>
        <s v="Менеджер корректно поприветствовала клиента, представилась и назвала компанию. Это соответствует требованиям."/>
        <s v="Менеджер корректно поприветствовал клиента, представился по имени и указал компанию ('Штернмайкер'). Это выполнено в самом начале разговора, что отвечает требованиям критерия. Рекомендация: добавить уточнение об удобстве разговора."/>
        <s v="Менеджер корректно поприветствовал Клиента, представился по имени и обозначил компанию Sternmeister, а также установил контакт с Клиентом сразу с начала звонка. Это полностью соответствует требуемым стандартам первого контакта."/>
        <s v="Менеджер корректно поприветствовал клиента, сразу назвал имя клиента, представился по имени и обозначил компанию &quot;Штернмастер&quot; сразу в начале разговора. Это соответствует стандарту приветствия."/>
        <s v="Менеджер корректно поприветствовала клиента по имени, представилась и назвала компанию. В начале разговора Кристина говорит: 'Оксана, добрый день. ... Меня зовут Кристина, я менеджер сопровождения отдела компании SternMaster и в первую очередь поздравляю "/>
        <s v="Менеджер корректно поприветствовал клиента, представился и назвал компанию. Было сказано имя менеджера, его роль и компания Sternmeister."/>
        <s v="Менеджер корректно поприветствовала клиента и представилась. Она также обозначила компанию, от лица которой звонит, что создаёт доверие у клиента и понятно, из какой организации поступил звонок."/>
        <s v="Менеджер корректно поприветствовал клиента, представился по имени и назвал компанию. Приветствие прозвучало с самого начала."/>
        <s v="Менеджер корректно поприветствовала Клиента, представилась по имени и обозначила название компании &quot;Штернмастер&quot;. Начало полностью соответствует стандарту приветствия."/>
        <s v="Менеджер корректно поприветствовал клиента, представился по имени и обозначил компанию. Это соответствует требованиям сценария и создает доверие в начале разговора."/>
        <s v="Менеджер начал разговор с приветствия: 'Алло. Оксана, добрый день, здравствуйте еще раз.' Однако он не назвал название компании (SternMeister). Представился только по имени и должности ('Кристина, менеджер отдела сопровождения'), но не обозначил принадлеж"/>
        <s v="Менеджер корректно поприветствовала клиента, представилась по имени и обозначила компанию. Прозвучало: 'Юлия, добрый день, здравствуйте. Кристина, менеджер компании StepMaster.' Рекомендация: следить за точным названием компании (в данном разговоре сказан"/>
        <s v="Менеджер корректно поприветствовала клиента, представилась по имени и обозначила компанию, от имени которой звонит. Приветствие прозвучало вежливо и структурировано."/>
        <s v="Менеджер корректно поприветствовал клиента, обозначив свою роль и компанию. Прямого полного приветствия с упоминанием компании в первой фразе нет, но далее Менеджер четко представился, указал отдел сопровождения и компанию Sternmeister. Рекомендуется доба"/>
        <s v="Менеджер поприветствовал клиента, назвал себя (Кристина), а также озвучил компанию Sternmeister (Штернмастер), что соответствует стандарту приветствия. Приветствие было корректным и формальным."/>
        <s v="Менеджер корректно поприветствовал клиента, представился и назвал компанию. Менеджер назвал свое имя, фамилию компании и обратился к клиенту по имени."/>
        <s v="Менеджер корректно поприветствовал Клиента, представился и озвучил компанию SternMeister. Это видно из вступительных реплик: Менеджер сразу говорит, что её зовут Кристина, и она менеджер компании Шторнмастер. Приветствие звучит вежливо и формально коррект"/>
        <s v="Менеджер поздоровался, но не представился полным именем и не обозначил компанию полностью. Было приветствие и указание имени Клиента, но нет четкого представления о компании SternMeister (название компании не озвучено). Для улучшения: всегда представляйте"/>
        <s v="Менеджер начал разговор с приветствия, представился по имени, обозначил свою должность и компанию SternMaster. Это соответствует требованиям критерия."/>
        <s v="Менеджер корректно поприветствовала клиента, представилась по имени и обозначила компанию. Поздоровалась вежливо и сразу обозначила, откуда звонит."/>
        <s v="Менеджер поприветствовал клиента, но не представился и не назвал компанию. Он просто сказал: 'Здравствуйте еще раз. Здравствуйте.' Не было озвучено ни имени, ни компании SternMeister во вступлении. Это снижает уровень доверия и затрудняет идентификацию ис"/>
        <s v="Менеджер корректно поприветствовал Клиента, представился по имени и озвучил компанию. Это выполнено сразу в начале звонка. Однако упоминание компании чуть позже, но всё же она названа. Рекомендация: сокращать задержку между приветствием и представлением к"/>
        <s v="Менеджер начал разговор с приветствия, представился по имени и озвучил название компании. Это соответствует требованиям. Рекомендация — продолжать начинать разговор с четкого приветствия и представления, чтобы у клиента не возникало сомнений, кто звонит."/>
        <s v="Менеджер корректно поприветствовал Клиента, представился и указал компанию: 'Кристина, компания Штернмайкер'. Это отвечает всем требованиям критерия."/>
        <s v="Менеджер поприветствовал клиента, представился по имени (Кристина), обозначил компанию (Штернмастера) и поздоровался корректно. Это все соответствует нормам стандартного делового общения."/>
        <s v="Менеджер корректно поприветствовал клиента, сразу обратился по имени, представился и назвал компанию. Начало разговора было профессиональным: приветствие, представление себя и компании. Это создает чувство доверия у клиента и демонстрирует профессиональны"/>
        <s v="Менеджер корректно поприветствовал Клиента, озвучил название города, пожелал доброго утра, представился как Кристина и от компании Stern Masters. В приветствии есть обращение и личное представление, а также связь с компанией. Это полностью соответствует т"/>
        <s v="Менеджер корректно поприветствовала Клиента, представилась и назвала компанию SternMeister. Она начала звонок фразой, содержащей как приветствие, так и представление своей личности и организации. Это полностью соответствует критериям приветствия и самопре"/>
        <s v="Менеджер корректно поприветствовал клиента, назвал своё имя и компанию, что соответствует требованиям критерия. Менеджер ясно обозначил, кто он и откуда звонит."/>
        <s v="Менеджер корректно поприветствовал клиента, представился и обозначил компанию. Прозвучала фраза: 'Меня зовут Кристина, я менеджер сопровождения компании Штернмастер.' Приветствие было вежливым и полным."/>
        <s v="Менеджер поприветствовал клиента: 'Алло. Елена, здравствуйте еще раз. Здравствуйте. Кристина, вам удобно сейчас разговаривать?', но не представился и не назвал компанию. У клиента не сформировалось понимания, кто именно звонит и откуда, особенно если брат"/>
        <s v="Менеджер корректно поприветствовала Клиента, представилась и обозначила компанию. Она использовала фразу: 'Доброе утро, здравствуйте. Меня зовут Кристина, компания Штернмастер, ранее с вами общалась.' Это соответствует всем требованиям данного критерия."/>
        <s v="Менеджер не поприветствовал клиента, не представился и не обозначил компанию. Разговор начинается с технической детали о связи и обсуждения наушников. Нигде в ходе разговора менеджер не объявляет себя или компанию SternMeister. Это критическое упущение дл"/>
        <s v="Менеджер корректно поприветствовала Клиента, представилась и назвала компанию. Далее несколько раз обращалась по имени."/>
        <s v="Менеджер корректно поприветствовала Клиента, представилась по имени и обозначила компанию Stern Masters. Приветствие было вежливым и полным, что соответствует стандарту."/>
        <s v="Менеджер начал разговор с приветствия, сразу представился по имени и обозначил компанию: 'Добрый день, Кристина, компания Штернмастер. Меня сейчас слышно?'. Это соответствует требованиям: было и приветствие, и представление, и название компании."/>
        <s v="Менеджер корректно поприветствовал клиента по имени, представился и обозначил компанию SternMeister. Это выполнено в самом начале разговора."/>
        <s v="Менеджер корректно поприветствовала клиента, представилась и обозначила компанию. В начале разговора менеджер сразу называет своё имя, должность и компанию, что соответствует стандарту приветствия."/>
        <s v="Менеджер корректно поприветствовал клиента, представился и назвал компанию. В первые секунды разговора Менеджер сказал: 'Алло, Любовь, добрый вечер, здравствуйте.', затем: 'Здравствуйте, меня зовут Кристина, я менеджер сопровождения компании Штернмастерс."/>
        <s v="Менеджер корректно поприветствовал клиента, представился по имени и озвучил компанию: 'Инна, добрый вечер. Здравствуйте. Кристина, компания Штарммастеров. Вам удобно сейчас что-то говорить?'. Поприветствовал клиента лично и презентовал организацию, что со"/>
        <s v="Менеджер корректно поприветствовал клиента, представился и назвал компанию. Это видно из того, что менеджер начал разговор с приветствия, назвал своё имя, должность и компанию, от которой звонит. Рекомендация: продолжать использовать полное приветствие с "/>
        <s v="Менеджер корректно поприветствовал клиента: сказал 'Добрый день, Алла, здравствуйте' и представился: 'Меня зовут Кристина, менеджер сопровождения компании SternMaster'. Также четко указал компанию, что полностью соответствует требованиям этого критерия."/>
        <s v="Менеджер не поприветствовал клиента, не представился и не назвал компанию в начале разговора. Разговор начинается с реплики клиента о своей занятости за рулём, после чего менеджер отвечает только по сути ситуации. С точки зрения стандартов делового общени"/>
        <s v="Менеджер поприветствовал клиента по имени, но не представился сам и не назвал компанию. Фраза приветствия прозвучала, идентификации себя или SternMeister не было. Рекомендуется всегда кратко представляться ('Меня зовут ... из компании SternMeister'), чтоб"/>
        <s v="Менеджер начал разговор фразой «Ольга, здравствуйте еще раз», не представился, не назвал компанию SternMeister и не обозначил свою роль. Это недостаточно для полноценно корректного начала разговора. Рекомендация: всегда начинать с приветствия, своего имен"/>
        <m/>
      </sharedItems>
    </cacheField>
    <cacheField name="1. Приветствие и представление менеджера – Quote" numFmtId="0">
      <sharedItems containsBlank="1">
        <s v="[00:00:00.031] – Продавец – Виктория, добрый вечер. Здравствуйте. Меня зовут Кристина, я менеджер сопровождения компании Шторммастеры."/>
        <s v="[00:00:04.334] – Продавец – Здравствуйте, меня зовут Кристина, я менеджер сопровождения компании Штернмастер."/>
        <s v="[00:00:04.50] – Продавец – Здравствуйте. Меня зовут Кристина, я менеджер отдела сопровождения компании Штернмастер."/>
        <s v="[00:00:00.03] – Продавец – Анастасия, добрый день, здравствуйте., [00:00:18.75] – Продавец – Да, еще раз прошу прощения. Представлюсь, меня зовут Кристина."/>
        <s v="[00:00:00.031] – Продавец – Алло, алло. Добрый вечер, здравствуйте. Меня зовут Кристина, я менеджер сопровождения компании Шторммастер."/>
        <s v="[00:00:02.88] – Продавец – Юлия, добрый день, здравствуйте., [00:00:05.62] – Продавец – Меня зовут Кристина, я менеджер сопровождения компании Штернмастер."/>
        <s v="[00:00:07.38] – Продавец – Меня зовут Кристина, я менеджер сопровождения компании Stern Master. Подскажите, пожалуйста, вам удобно сейчас разговаривать?"/>
        <s v="[00:00:02.107] – Продавец – Анжелика, добрый день, здравствуйте., [00:00:06.974] – Продавец – Меня зовут Кристина, я менеджер сопровождения компании Штернмастер."/>
        <s v="[00:00:02.677] – Продавец – Варвара, добрый день."/>
        <s v="[00:00:05.974] – Продавец – Меня зовут Кристина, я менеджер отдела сопровождения компании Штерммастер."/>
        <s v="[00:00:02.765] – Продавец – Людмила, добрый день, здравствуйте., [00:00:07.752] – Продавец – Меня зовут Кристина, я менеджер сопровождения компании SternMaster."/>
        <s v="[00:00:02.60] – Продавец – Ольга, доброе утро. Здравствуйте., [00:00:06.00] – Продавец – Меня зовут Кристина, я менеджер отдела сопровождения компании Штернмастер."/>
        <s v="[00:00:04.90] – Продавец – Доброе утро. Мне вчера звонили, я по тем номерам пыталась перезвонить. Не получилось?"/>
        <s v="[00:00:00.03] – Продавец – Алло. Инна, добрый день, здравствуйте. Меня зовут Кристина, я менеджер сопровождения компании SternMaster. Поздравляю вас с назначенным термином, это уже большой шаг вперед."/>
        <s v="[00:00:02.235] – Продавец – Анна, здравствуйте еще раз."/>
        <s v="[00:00:07.03] – Продавец – Отлично. Меня зовут Кристина, я менеджер сопровождения компании Штернмастер. Да, вот по какому поводу вам звоню."/>
        <s v="[00:00:05.42] – Продавец – Подскажите, пожалуйста, по материалам, посмотрели ли материалы в целом?"/>
        <s v="[00:00:00.031] – Продавец – Виктория, добрый день. Здравствуйте еще раз. Подскажите, пожалуйста, удобно сейчас вам разговаривать?"/>
        <s v="[00:00:00.031] – Продавец – Айлер, добрый день. Здравствуйте. Кристина, онлайн школа, штаб-мастер. Подскажите, пожалуйста, сейчас памятка открылась, видно, да, вижу, что получилось открытие?"/>
        <s v="[00:00:02.64] – Продавец – Оксана, добрый вечер, здравствуйте., [00:00:06.88] – Продавец – Да, менеджер онлайн школы Штернмастер Кристина. Ранее с вами общались по поводу термина."/>
        <s v="[00:00:03.020] – Продавец – Елена, доброе утро. Здравствуйте., [00:00:07.040] – Продавец – Меня зовут Кристина, я менеджер сопровождения компании Штернмастер."/>
        <s v="[00:00:02.40] – Продавец – Добрый день. Олеся, здравствуйте. Меня зовут Кристина, менеджер отдела сопровождения Штернмастер. Звонила узнать, как у вас продвигается подготовка к термину."/>
        <s v="[00:00:05.600] – Продавец – Меня зовут Кристина. Я звоню из компании Штернмастер."/>
        <s v="[00:00:04.840] – Продавец – Здравствуйте. Меня зовут Кристина, я менеджер отдела сопровождения компании Стернмастер."/>
        <s v="[00:00:00.03] – Продавец – Оля, добрый вечер, здравствуйте. Меня зовут Кристина, я менеджер сопровождения компании Штармастер."/>
        <s v="[00:00:00.03] – Продавец – Катерина, добрый вечер, здравствуйте еще раз."/>
        <s v="[00:00:04.956] – Продавец – Добрый вечер., [00:00:05.737] – Продавец – Здравствуйте., [00:00:08.542] – Продавец – Меня зовут Кристина, я менеджер компании Stern Master."/>
        <s v="[00:00:00.03] – Продавец – Добрый день, Светлана. Здравствуйте. Здравствуйте. Меня зовут Кристина, я менеджер сопровождения компании SternMaster."/>
        <s v="[00:00:07.589] – Продавец – Это я в дороге."/>
        <s v="[00:00:05.180] – Продавец – Добрый, добрый., [00:00:06.820] – Продавец – Меня зовут Кристина, я менеджер сопровождения компании Штернмастер."/>
        <s v="[00:00:00.03] – Продавец – Елена, добрый день, здравствуйте."/>
        <s v="[00:00:00.031] – Продавец – Ольга, добрый день, здравствуйте. Меня зовут Кристина, я менеджер сопровождения компании Штермахтеров."/>
        <s v="[00:00:02.535] – Продавец – Здравствуйте., [00:00:03.720] – Продавец – Кристина, менеджер по проезжению компании Штернмастер."/>
        <s v="[00:00:07.24] – Продавец – Кристина, менеджер компании Штернмастер. Подскажите, пожалуйста, как у вас дела по поводу экзаменов по интеграции? У вас проходил?"/>
        <s v="[00:00:02.234] – Продавец – Наталья, доброе утро., [00:00:05.739] – Продавец – Меня зовут Кристина, я монитор отдела сопровождения компании Штерммастер."/>
        <s v="[00:00:02.54] – Продавец – Наталья, добрый день, здравствуйте еще раз., [00:00:06.64] – Продавец – Меня зовут Кристина, я менеджер сопровождения компании Штернмастер."/>
        <s v="[00:00:00.03] – Продавец – Алена, доброе утро. Здравствуйте., [00:00:06.18] – Продавец – Меня зовут Кристина, я менеджер сотрудник компании «Системастер». Ничего страшного, познакомились, как говорится."/>
        <s v="[00:00:00.03] – Продавец – Лилия, добрый день, здравствуйте. Менеджер компании «Конвайтер» Кристина, здравствуйте."/>
        <s v="[00:00:01.364] – Продавец – Алло, Наталья, добрый. Еще раз удобно сейчас разговаривать?, [00:00:12.959] – Продавец – Меня зовут Кристина Емельяновна."/>
        <s v="[00:00:02.197] – Продавец – Ингер, здравствуйте еще раз., [00:00:04.985] – Продавец – Кристина, менеджер сопровождения компании Штернмастер."/>
        <s v="[00:00:02.06] – Продавец – Добрый вечер, здравствуйте. Добрый. Меня зовут Кристина, я менеджер сопровождения компании Stern Master."/>
        <s v="[00:00:00.031] – Продавец – Ольга, добрый вечер. Здравствуйте., [00:00:06.645] – Продавец – Да, компания Штернмайстер. Меня зовут Кристина."/>
        <s v="[00:00:01.880] – Продавец – Доброе утро. Меня зовут Кристина, я менеджер компании Штернмастер по сопровождению."/>
        <s v="[00:00:02.50] – Продавец – Ивана, здравствуйте еще раз., [00:00:05.74] – Продавец – Кристина Монсер, компания Штернмайтер. Подскажите, пожалуйста, вам сейчас удобно разговаривать?"/>
        <s v="[00:00:03.30] – Продавец – Катерина, добрый вечер, здравствуйте. [00:00:06.82] – Продавец – Менеджер компании Штермастер Кристина."/>
        <s v="[00:00:05.04] – Продавец – Здравствуйте, меня зовут Кристина, я менеджер сопровождения компании Штерммастерс."/>
        <s v="[00:00:01.40] – Продавец – Светлана, добрый день, здравствуйте., [00:00:06.76] – Продавец – Меня зовут Кристина, я менеджер сопровождения компании Штернмастер."/>
        <s v="[00:00:07.662] – Продавец – Алло, да, здравствуйте. , [00:00:08.323] – Продавец – Компания Штернмайкер. , [00:00:09.305] – Продавец – Кристина, я вас слушаю."/>
        <s v="[00:00:02.520] – Продавец – Наталья, добрый день. Здравствуйте., [00:00:06.522] – Продавец – Меня зовут Кристина, я менеджер сопровождения компании Штернмастер."/>
        <s v="[00:00:05.797] – Продавец – Меня зовут Кристина, я менеджер сопровождения компании Штернмастер. Поздравляю вас с назначенным термином."/>
        <s v="[00:00:02.294] – Продавец – Оксана, добрый день., [00:00:15.754] – Продавец – Оксана, да, очень приятно. Меня зовут Кристина, я менеджер сопровождения отдела компании SternMaster"/>
        <s v="[00:00:02.92] – Продавец – Виктория, добрый день, здравствуйте., [00:00:06.52] – Продавец – Меня зовут Кристина, я менеджер сопровождения компании Штернмейстеров."/>
        <s v="[00:00:03.00] – Продавец – Добрый вечер. Здравствуйте., [00:00:06.08] – Продавец – Татьяна, меня зовут Кристина, звоню вам из онлайн-школы Штернмастер. Я менеджер по сопровождению."/>
        <s v="[00:00:02.395] – Продавец – Ольга, добрый день, здравствуйте. Меня зовут Кристина, онлайн-школа Штернмастер. Подскажите, пожалуйста, удобно сейчас разговаривать?"/>
        <s v="[00:00:06.14] – Продавец – Меня зовут Кристина, я менеджер сопровождения компании Штернмастер."/>
        <s v="[00:00:01.99] – Продавец – Людмила, добрый день. Меня зовут Кристина, менеджер сопровождения компании Штернмастер."/>
        <s v="[00:00:00.031] – Продавец – Алло. Оксана, добрый день, здравствуйте еще раз., [00:00:06.378] – Продавец – ...меня зовут Кристина, менеджер отдела сопровождения."/>
        <s v="[00:00:00.031] – Продавец – Юлия, добрый день, здравствуйте. Кристина, менеджер компании StepMaster."/>
        <s v="[00:00:02.74] – Продавец – Эльвира, доброе утро, здравствуйте. Меня зовут Кристина, я менеджер сопровождения компании Штерммастер."/>
        <s v="[00:00:05.397] – Продавец – Да, как я и говорила, я менеджер отдела сопровождения компании Штернмастер."/>
        <s v="[00:00:02.314] – Продавец – Юлия, доброе утро, здравствуйте., [00:00:05.999] – Продавец – Меня зовут Кристина, менеджер отдела сопровождения компании Штернмастер."/>
        <s v="[00:00:02.520] – Продавец – Светлана, добрый день, здравствуйте., [00:00:06.380] – Продавец – Кристина, менеджер компании Stern Masters. Подскажите, удобно вам буквально пару минут?"/>
        <s v="[00:00:04.58] – Продавец – Здравствуйте., [00:00:05.86] – Продавец – Меня зовут Кристина, я менеджер компании Шторнмастер."/>
        <s v="[00:00:09.30] – Продавец – здравствуйте. Кристина, школа Шторммастер."/>
        <s v="[00:00:02.46] – Продавец – Татьяна, добрый день. Здравствуйте., [00:00:05.86] – Продавец – Меня зовут Кристина, менеджер сопровождения компании SternMaster."/>
        <s v="[00:00:00.03] – Продавец – Добрый день, здравствуйте., [00:00:05.38] – Продавец – Меня зовут Кристина, я менеджер отдела сопровождения компании Штаб-мастера."/>
        <s v="[00:00:02.860] – Продавец – Здравствуйте еще раз. Здравствуйте. Подскажите, сейчас вам удобно рассказать?"/>
        <s v="[00:00:00.03] – Продавец – Алена, добрый день, здравствуйте., [00:00:09.40] – Продавец – Да, у нас бывает, что Лена занята, почему у нас разные номера, потому что у нас несколько отделов, и мы переключаемся между линиями, которые свободны, поэтому у нас т"/>
        <s v="[00:00:05.080] – Продавец – Наконец-то с вами связаться. Меня зовут Кристина, компания Штернмастер."/>
        <s v="[00:00:03.14] – Продавец – Виктория, добрый день. Здравствуйте., [00:00:06.60] – Продавец – Кристина, компания Штернмайкер. Подскажите, пожалуйста, вам сейчас удобно разговаривать?"/>
        <s v="[00:00:02.74] – Продавец – Елена, добрый вечер! Здравствуйте!, [00:00:06.28] – Продавец – Кристина, компания Штернмастера. Удобно вам с этим разговаривать?"/>
        <s v="[00:00:00.031] – Продавец – Алло. Марина, доброе утро. Здравствуйте. [00:00:05.878] – Продавец – Меня зовут Кристина, я менеджер отдела сопровождения компании Stern Master."/>
        <s v="[00:00:02.315] – Продавец – Астана, доброе утро. Здравствуйте., [00:00:06.141] – Продавец – Кристина, компания Stern Masters. Подскажите, пожалуйста, удобно ли вам сейчас разговаривать, как себя чувствуете?"/>
        <s v="[00:00:02.576] – Продавец – Елена, добрый день, здравствуйте. Меня зовут Кристина, компания Штермейстер."/>
        <s v="[00:00:02.24] – Продавец – Добрый день, Инна, здравствуйте. [00:00:05.56] – Продавец – Меня зовут Кристина, компания Sternmeister, менеджер по сопровождению."/>
        <s v="[00:00:05.357] – Продавец – Здравствуйте. [00:00:06.458] – Продавец – Меня зовут Кристина, я менеджер сопровождения компании Штернмастер."/>
        <s v="[00:00:00.03] – Продавец – Алло. Елена, здравствуйте еще раз. Здравствуйте. Кристина, вам удобно сейчас разговаривать?"/>
        <s v="[00:00:00.031] – Продавец – Доброе утро, здравствуйте. Меня зовут Кристина, компания Штернмастер, ранее с вами общалась."/>
        <s v="[00:00:00.03] – Продавец – Да, действительно, что-то связь подвела., [00:00:05.32] – Продавец – У вас наушники с шумоподавлением?"/>
        <s v="[00:00:00.031] – Продавец – Наталья, добрый день, здравствуйте. Меня зовут Кристина, менеджер сопровождения компании Штернмастер."/>
        <s v="[00:00:02.42] – Продавец – Анжелика, добрый день. Здравствуйте., [00:00:06.32] – Продавец – Меня зовут Кристина, я менеджер сопровождения компании Stern Masters."/>
        <s v="[00:00:05.28] – Продавец – Добрый день, Кристина, компания Штернмастер. Меня сейчас слышно?"/>
        <s v="[00:00:01.160] – Продавец – Александр, добрый вечер, здравствуйте., [00:00:06.180] – Продавец – Меня зовут Кристина, я менеджер сопровождения компании Шторммастер."/>
        <s v="[00:00:01.41] – Продавец – Александр, здравствуйте. Здравствуйте. Это я вам звонила. Меня зовут Кристина, менеджер компании «Четвертмастер» по сопровождению."/>
        <s v="[00:00:01.550] – Продавец – Алло, Любовь, добрый вечер, здравствуйте., [00:00:06.260] – Продавец – Здравствуйте, меня зовут Кристина, я менеджер сопровождения компании Штернмастерс."/>
        <s v="[00:00:02.66] – Продавец – Инна, добрый вечер. Здравствуйте. Кристина, компания Штарммастеров. Вам удобно сейчас что-то говорить? Скажите."/>
        <s v="[00:00:02.00] – Продавец – Светлана, добрый день. Алло, да, добрый день. Меня зовут Кристина, менеджер сопровождения компании «Штерммастер»."/>
        <s v="[00:00:02.800] – Продавец – Добрый день, Алла, здравствуйте., [00:00:06.240] – Продавец – Меня зовут Кристина, менеджер сопровождения компании SternMaster."/>
        <s v="[00:00:00.031] – Клиент – Я могу говорить, но буквально несколько минут, потому что езжу за рулем.&#10;[00:00:06.760] – Продавец – Ой, давайте лучше я вам потом, это небезопасно, да, и штрафы большие."/>
        <s v="[00:00:03.14] – Продавец – Ирина, добрый день, здравствуйте."/>
        <s v="[00:00:01.18] – Продавец – Ольга, здравствуйте еще раз."/>
        <m/>
      </sharedItems>
    </cacheField>
    <cacheField name="2. Программирование разговора" numFmtId="0">
      <sharedItems containsString="0" containsBlank="1" containsNumber="1" containsInteger="1">
        <n v="1.0"/>
        <n v="0.0"/>
        <m/>
      </sharedItems>
    </cacheField>
    <cacheField name="2. Программирование разговора – Reason" numFmtId="0">
      <sharedItems containsBlank="1">
        <s v="Менеджер обозначила цель звонка (узнать про термин), предложила обсудить дальнейшие шаги и подготовку к термину. Также уточнила, есть ли у клиента 5-10 минут для разговора."/>
        <s v="Менеджер кратко объяснила цель звонка — обсудить дальнейшие шаги перед термином, обозначила примерную длительность разговора (5-10 минут) и уточнила, удобно ли клиенту сейчас говорить. Это полностью отвечает критерию."/>
        <s v="Менеджер сразу обозначила цель звонка (помощь в подготовке к термину) и примерную длительность (10 минут), а также уточнила, удобно ли сейчас говорить. Всё сделано корректно."/>
        <s v="Менеджер обозначила цель звонка (обсуждение дальнейших шагов перед термином), озвучила примерную длительность ('буквально 5-10 минут') и спросила про возможность поговорить — что эквивалентно уточнению удобства разговора. Можно формулировать ещё точнее, н"/>
        <s v="Менеджер обозначил цель звонка (помочь подготовиться к термину, сопровождать до дня термина), уточнил длительность разговора (буквально 10 минут), но прямо не спросил, удобно ли говорить. Однако клиент добровольно подтвердил готовность к разговору, что ча"/>
        <s v="Менеджер обозначила цель звонка – подготовка к термину, назвала длительность ('буквально 5-10 минут') и уточнила, удобно ли клиенту говорить: 'Подскажите, пожалуйста, будет у вас буквально 5-10 минут для этого шага?'"/>
        <s v="Менеджер объяснил цель звонка (подготовка к термину, помощь перед встречей с бератором) и уточнил, удобно ли клиенту разговаривать. Длительность или формат разговора подробно не были озвучены, но цель и удобство общения обозначены чётко."/>
        <s v="Менеджер обозначил цель звонка (помощь в подготовке к термину), упомянул длительность разговора (5-10 минут), уточнил возможность обсуждения дальнейших шагов. Однако не спросил прямо, удобно ли клиенту говорить, но клиент сам подтвердил готовность и выдел"/>
        <s v="Менеджер не обозначил цель звонка и не сообщил о предполагаемой длительности или формате разговора. Хотя он уточнил у клиента, удобно ли говорить ('Подскажите, пожалуйста, удобно вам разговаривать?'), цели и задачи звонка явно не обозначал, что снижает пр"/>
        <s v="Менеджер обозначил цель звонка (помощь и подготовка к термину), озвучил приблизительную длительность (5-10 минут) и уточнил, удобно ли говорить: 'Поздравляю вас с назначенным термином... будет у вас буквально 5-10 минут для того, чтобы мы с вами обсудили "/>
        <s v="Менеджер обозначила цель («обсудили наши дальнейшие шаги»), назвала длительность разговора («буквально минут 10»), и уточнила, удобно ли сейчас говорить («будет у вас буквально минут 10», «Да, сейчас я»). Формат и цель общения сразу обозначены, стандарт с"/>
        <s v="Менеджер объяснила цель звонка (обсудить дальнейшие шаги перед термином), указала ориентировочно длительность (буквально минутка десять) и сразу после приветствия обозначила формат общения. О том, удобно ли говорить прямо не спросила, но Клиент фактически"/>
        <s v="Менеджер не обозначил цель звонка, не объяснил формат коммуникации и не уточнил, удобно ли клиенту сейчас говорить. Рекомендация: в начале разговора обозначать цель, структуру беседы и спрашивать о удобстве времени."/>
        <s v="Менеджер четко обозначил цель звонка (обсудить дальнейшие шаги по подготовке к термину), указал примерную продолжительность (5-10 минут) и уточнил, удобно ли Клиенту говорить."/>
        <s v="Менеджер не объяснил цель звонка и не уточнил, удобно ли говорить. Разговор начался сразу с перехода к деталям расписания, без программирования: 'Да, хотела вот с вами обсудить, у вас по графику...' [00:00:04.239]. Нет уточнения, сколько займет разговор, "/>
        <s v="Менеджер не поинтересовалась, удобно ли говорить Клиенту. Она сразу перешла к сути звонка и не обозначила ни длительность разговора, ни формат общения. Хотя цель звонка была обозначена, вопроса о комфорте разговора не было."/>
        <s v="Менеджер не обозначил цель звонка, не объяснил структуру разговора и не уточнил, удобно ли клиенту говорить. Диалог сразу начинается с вопроса по материалам. Следует в начале разговора четко обозначать цель и спрашивать о возможности разговаривать, чтобы "/>
        <s v="Менеджер уточнил, удобно ли клиенту говорить, затем обозначил цель звонка — сопровождение до даты термина и помощь в подготовке к встрече с бератором. О длительности разговора не было сказано, но цель была четко обозначена. Рекомендуется также кратко обоз"/>
        <s v="Менеджер не объяснила цель звонка, не уточнила, удобно ли клиенту говорить, не описывала формат и длительность разговора. Начала сразу с вопроса относительно памятки, не обозначила структуру контакта."/>
        <s v="Менеджер не уточнил у клиента, удобно ли ему говорить, и не пояснил структуру или длительность разговора. Цель звонка была обозначена косвенно: обсуждался термин, но явно не проговорено, что это сопровождение к термину и сколько займёт по времени."/>
        <s v="Менеджер не уточнил, удобно ли Клиенту говорить, не проговорил длительность и только косвенно обозначил цель звонка, упомянув про назначенный термин и информацию от коллеги: &quot;Поздравляю вас с назначенным термином. Понимаю, что он еще, правда, не так скоро"/>
        <s v="Менеджер обозначила цель звонка (подготовка к термину, уточнение по материалам), но не уточнила, удобно ли клиенту говорить и не обозначила длительность/формат разговора. Это упущение может снижать лояльность клиента в начале разговора. Рекомендация: всег"/>
        <s v="Менеджер обозначила цель звонка: узнать, какое решение принял клиент по поводу обучения, и уточнила, удобно ли общаться. Длительность не была оговорена, но формат взаимодействия был понятен. Рекомендация — иногда добавлять ориентировочную длительность, ес"/>
        <s v="Менеджер обозначил цель звонка (помощь в подготовке к встрече с бератером), уточнил длительность разговора («буквально 5-10 минут»), и спросил, удобно ли Клиенту говорить. Всё сделано верно."/>
        <s v="Менеджер озвучила цель звонка (обсудить дальнейшие шаги подготовки к термину) и сообщила примерную длительность (5-10 минут). Также уточнила, удобно ли клиенту говорить. Это отличный пример программирования разговора."/>
        <s v="Менеджер не обозначил цель звонка, не описал формат встречи, не сказал о примерной длительности разговора и не уточнил, удобно ли клиенту общаться. Это оставляет контакт неструктурированным и может вызвать дискомфорт у собеседника. Рекомендация: в начале "/>
        <s v="Менеджер обозначила цель звонка (дальнейшие шаги перед термином), указала примерную длительность (5-10 минут) и фактически получила согласие на общение. Формально не звучал прямой вопрос &quot;удобно ли говорить&quot;, но уточнение о времени и цели эквивалентно."/>
        <s v="Менеджер обозначил цель звонка – подготовка к предстоящему термину, а также сообщил о примерной длительности (5-10 минут) и уточнил, удобно ли говорить. Все это соответствует требованиям."/>
        <s v="Менеджер не обозначил цель звонка, не сообщил о продолжительности разговора и не уточнил, удобно ли Клиенту сейчас говорить. В разговоре сразу перешли к сути вопроса, связанного с поиском работы и обучением."/>
        <s v="Менеджер обозначил цель звонка — сопровождение и подготовка к термину, а также уточнил примерную длительность разговора — 'буквально 5-10 минут'. Однако не прозвучало прямого вопроса о том, удобно ли говорить, но клиент сам проявил готовность. В целом про"/>
        <s v="Менеджер не обозначила цель звонка в начале, не озвучила формат или примерную длительность разговора и не уточнила, удобно ли клиенту говорить. Разговор сразу продолжился по теме, без предварительного программирования."/>
        <s v="Менеджер обозначил цель звонка (обсудить дальнейшие шаги по подготовке к термину) и уточнил, удобно ли сейчас говорить, добавил примерную длительность беседы (5-10 минут)."/>
        <s v="Менеджер не обозначил цель звонка явно, не сообщил предполагаемую длительность разговора и не уточнил, удобно ли Клиенту говорить. Диалог сразу перешёл к уточняющим вопросам по поводу переноса термина."/>
        <s v="Менеджер не объяснил цель звонка, не уточнил, удобно ли говорить, не сообщил о длительности или структуре разговора."/>
        <s v="Менеджер обозначил цель звонка — поздравить клиента с термином и обсудить дальнейшие шаги подготовки, а также предупредил о длительности: 'буквально 5-10 минут'. Уточнен комфорт клиента для разговора: клиент подтвердил, что удобно говорить."/>
        <s v="Менеджер уточнил, удобно ли Клиенту разговаривать, а также обозначил свою роль и цель звонка – подготовка к термину, помощь и сопровождение, ответы на вопросы."/>
        <s v="Менеджер обозначила цель звонка, озвучила, что будет сопровождать до термина и задала вопрос о возможности уделить 5-10 минут обсуждению. Это демонстрирует запрограммированный подход и заботу о времени клиента."/>
        <s v="Менеджер не уточнил, удобно ли клиенту говорить, не обозначил длительность разговора и не дал четкой программы звонка. Лишь вскользь упомянул цель звонка — уточнить вопросы по поводу обучения, но не объяснил формат общения. Следует явно уточнять удобство "/>
        <s v="Менеджер спросила, удобно ли клиенту говорить — &quot;Еще раз удобно сейчас разговаривать?&quot;. Далее обозначила свою роль и косвенно цель звонка — подготовить к встрече с бератером. Про длительность разговора не сообщила, формат общения пояснила: будет сопровожд"/>
        <s v="Менеджер уточнила, удобно ли клиенту говорить, чем запрограммировала разговор. Цель звонка явно не обозначена сразу, однако уточнение удобства присутствует. Позже по ходу раскрывается цель – отправка документов и подготовка к термину. Рекомендация: чётче "/>
        <s v="Менеджер не уточнял, удобно ли сейчас говорить клиенту и не обозначил цель звонка в формате &quot;я звоню для того, чтобы...&quot; в явном виде. Было краткое упоминание сути (обсуждение обучения), но отсутствует классическое программирование и запроса согласия на р"/>
        <s v="Менеджер уточнила удобство общения сразу после приветствия ('Удобно сейчас вам разговаривать?') и далее чётко обозначила цель звонка — подготовка к термину с бератером/директором и помощь в разъяснении процесса ('моя задача помочь вам подготовиться, ответ"/>
        <s v="Менеджер объяснила цель звонка — обсуждение дальнейших шагов перед термином. Уточнила длительность разговора (5–10 минут) и спросила, есть ли время обсудить сейчас. Канал общения и его формат задан корректно."/>
        <s v="Менеджер обозначил цель звонка (подготовка, ответы на вопросы, помощь перед встречей с бератором), уточнил длительность (&quot;постараемся быстро&quot;), спросил, удобно ли говорить. Всё необходимое есть."/>
        <s v="Менеджер обозначила цель звонка (выяснить, удалось ли открыть файлы), однако не уточнила, удобно ли клиенту говорить и не обсудила длительность разговора. Обсуждение формата общения также отсутствует."/>
        <s v="Менеджер обозначила цель звонка (обсудить дальнейшие шаги по подготовке к термину), упомянула примерную длительность разговора (буквально минут 10), однако напрямую не спросила, удобно ли клиенту говорить, но уточнила возможность занять время."/>
        <s v="Менеджер обозначила цель звонка и примерную длительность, уточнила, готова ли клиент слушать. Это соответствует критериям программирования разговора."/>
        <s v="Менеджер не обозначила цель звонка, не уточнила длительность разговора и не поинтересовалась, удобно ли сейчас клиенту говорить. Рекомендация: сразу после приветствия обозначать цель звонка и спрашивать об удобстве для клиента."/>
        <s v="Менеджер обозначил цель звонка (подготовка к термину, поддержка клиента), сообщил о примерной длительности (буквально 10 минут) и уточнил, удобно ли говорить. Это создало правильные ожидания у Клиента относительно структуры звонка."/>
        <s v="Менеджер в начале разговора объяснил цель звонка — помочь клиенту подготовиться к термину, сопровождать до самой даты термина, а также сообщил о длительности разговора (&quot;буквально минут 10&quot;) и сразу предложил обсудить детали. Однако уточнения об удобстве "/>
        <s v="Менеджер обозначила цель звонка — подготовка к термину, помощь с вопросами. Уточнила длительность разговора: 'Будет у вас буквально 10 минут для того, чтобы мы с вами обсудили дальнейшие шаги.' При этом непосредственно о том, удобно ли сейчас говорить, пр"/>
        <s v="Менеджер объяснил цель звонка (обсудить дальнейшие шаги и подготовку), обозначил длительность (буквально 10 минут), но не спросил прямо &quot;удобно ли говорить?&quot;, вместо этого поинтересовался возможностью уделить время. Рекомендуется прямо спрашивать о комфор"/>
        <s v="Менеджер объяснила цель звонка (обсудить дальнейшие шаги по подготовке к термину и поддерживать до самого дня встречи), обозначила примерную длительность разговора (буквально минут 10), но не уточнила, удобно ли клиенту сейчас говорить. Важно всегда спраш"/>
        <s v="Менеджер уточнил, удобно ли клиенту говорить, обозначил цель звонка — сопровождение до термина и помощь в подготовке. О длительности прямо не говорил, но формат обозначил ясно."/>
        <s v="Менеджер обозначила цель звонка (обсудить дальнейшие шаги перед термином), указала длительность (5-10 минут) и спросила, есть ли у клиента время для разговора, что подразумевает уточнение удобства."/>
        <s v="Менеджер обозначил причину звонка (переживания клиента и пробная версия обучения) и уточнил, есть ли пара минут. Время разговора явно не оговаривалось, но формат общения задан, цель обозначена, удобство уточнено."/>
        <s v="Менеджер объяснил свою роль и задачу (помощь в подготовке к термину, сопровождение до встречи с директором), но не уточнил, удобно ли клиенту говорить в настоящий момент и не озвучил примерную длительность или структуру разговора. Для повышения лояльности"/>
        <s v="Менеджер не обозначил цель разговора, не уточнил, удобно ли клиенту общаться и не рассказал о длительности или структуре разговора. Общение началось сразу с уточнения по экзамену. Рекомендация: в начале разговора озвучивать цель и спрашивать о возможности"/>
        <s v="Менеджер четко обозначила цель звонка — обсудить дальнейшие шаги перед термином, уточнила длительность разговора (5-10 минут), предварительно убедилась в готовности Клиента обсуждать вопросы."/>
        <s v="Менеджер не уточнил у Клиента, удобно ли тому говорить, не упомянул предполагаемую длительность разговора и не обозначил формат звонка. Цель разговора была в целом объяснена (подготовка к термину, поддержка), но начальных параметров беседы не было озвучен"/>
        <s v="Менеджер обозначил цель звонка (обсудить дальнейшие решения, подготовка к термину, помощь), сообщил примерную длительность (буквально 10 минут), а также спросил, есть ли у клиента сейчас время для разговора, тем самым уточнив удобство."/>
        <s v="Менеджер уточнил, удобно ли клиенту говорить, и обозначил длительность разговора ('буквально пару минут'). Форма объяснения цели звонка была косвенной, но разговор шел далее по теме подготовки."/>
        <s v="Менеджер обозначил цель звонка (обсудить дальнейшие шаги перед термином), упомянул длительность (5-10 минут), поинтересовался, удобно ли говорить, и получил подтверждение от Клиента. Это полностью соответствует требованию — разговор запрограммирован и цел"/>
        <s v="Менеджер обозначила цель звонка (подготовка к термину, проверка открытия файлов), но не уточнила, удобно ли Клиенту говорить и не озвучила примерную длительность или структуру разговора. Рекомендация: добавлять вначале звонка вопрос о том, удобно ли сейча"/>
        <s v="Менеджер обозначил цель звонка (обсудить дальнейшие шаги перед термином), уточнил примерную длительность ('буквально минут 5-10') и получил согласие клиента на разговор. Однако, прямо не спросила &quot;удобно ли говорить&quot;, но по сути это заменяет просьба выдел"/>
        <s v="Менеджер обозначила цель звонка (обсудить дальнейшие шаги, подготовить к термину), озвучила примерную длительность 5-10 минут, но не спросила прямо, удобно ли говорить, однако косвенно уточнила возможность обсуждения сейчас. Рекомендуется более явно уточн"/>
        <s v="Менеджер обозначил цель звонка (подготовка к термину, сопровождение до встречи с бератером) и уточнил, удобно ли клиенту говорить. Про длительность разговора не сказал, но формат и цель были обозначены. Это соответствует стандарту."/>
        <s v="Менеджер не объяснил цель звонка (не обозначено, что это звонок для подготовки к термину), не назвал формат и не спросил, удобно ли Клиенту говорить. В начале разговора сразу происходит объяснение по поводу номера телефона и переход к вопросам по терминал"/>
        <s v="Менеджер уточнил, удобно ли говорить, и обозначил цель звонка — помощь в подготовке к термину, сопровождение, ответы на вопросы. Про длительность разговора не было сказано, но формат и цель определены."/>
        <s v="Менеджер уточнил, удобно ли говорить, и обозначил цель звонка: узнать, удалось ли Клиенту ознакомиться с информацией по материалам. Длительность не указал, но основной формат и причину обозначил."/>
        <s v="Менеджер уточнил, удобно ли клиенту разговаривать, определив этим самым формат и начало разговора. Однако цель звонка и длительность на этом этапе не раскрывал, но далее по ходу беседы становится очевидно, что разговор построен вокруг обсуждения обучения "/>
        <s v="Менеджер сообщил цель разговора и его примерную длительность, однако не уточнил, удобно ли клиенту говорить в данный момент. Для повышения клиентоориентированности следовало добавить вопрос об удобстве разговора."/>
        <s v="Менеджер в начале разговора уточнила, удобно ли Клиенту говорить, и озвучила свою роль в процессе, что обеспечивает программирование формата. Цель звонка обозначена как поддержка и подготовка к предстоящему термину. Про длительность разговора отдельно не "/>
        <s v="Менеджер обозначила цель звонка — помочь подготовиться к встрече с бератором, предложила поддержку до самого дня термина и уточнила, удобно ли Клиенту говорить. Длительность не была указана, однако формат беседы и цель прозвучали чётко."/>
        <s v="Менеджер обозначил цель звонка, указал примерную длительность и уточнил, удобно ли клиенту говорить. Это свидетельствует о корректном программировании разговора."/>
        <s v="Менеджер объяснил цель звонка: подготовка к термину, помощь, уверенность перед встречей с бератером, а также обозначил длительность разговора и уточнил, удобно ли говорить ('будет у вас буквально минут 10 ...'). Клиент подтвердил, что может обсуждать."/>
        <s v="Менеджер обозначил цель звонка и уточнил, удобно ли клиенту говорить. Не была названа длительность разговора, но цель озвучена довольно развернуто. За счет этого клиент понимал, что будет обсуждаться."/>
        <s v="Менеджер обозначила цель разговора (обсудить материалы, которые были ранее отправлены), но не уточнила, удобно ли говорить, и не озвучила ожидаемую длительность или формат разговора. Следует добавлять уточнение о времени и комфорте клиента."/>
        <s v="Менеджер не объяснил цель звонка, не обозначил длительность и не спросил, удобно ли сейчас говорить. Разговор начался с бытового вопроса и перешёл к описанию курса, но ни одной эксплицитной фразы для программирования контакта не прозвучало."/>
        <s v="Менеджер обозначила цель звонка (помочь подготовиться к термину и быть на связи до встречи с директором), но не уточнила, удобно ли Клиенту сейчас говорить и не анонсировала длительность разговора."/>
        <s v="Менеджер обозначила цель звонка (подготовка к термину), проговорила, что будет сопровождать до дня термина, указала длительность разговора и уточнила, есть ли сейчас время обсудить ('буквально минут 5-10')."/>
        <s v="Менеджер уточнил, удобно ли сейчас разговаривать: 'Сейчас вам удобно разговаривать, так поняла, что занята.'; 'Сейчас удобно, потому что да, да, да, я была занята.' Менеджер обозначил цель звонка: 'Я вот по какому поводу вам звоню... по подготовке к терми"/>
        <s v="Менеджер обозначил цель звонка (подготовка к термину, ответы на вопросы, сопровождение до дня встречи), уточнил, удобно ли говорить, но не указал длительность разговора. Формат общения и задача звонка озвучены явно."/>
        <s v="Менеджер обозначила цель звонка — обсудить дальнейшие шаги подготовки к термину, уточнила у клиента, удобно ли ему говорить, и назвала примерную длительность."/>
        <s v="Менеджер обозначил цель звонка, примерную длительность и уточнил возможность разговаривать: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 "/>
        <s v="Менеджер обозначила цель звонка и спросила, удобно ли говорить: 'Вам удобно сейчас что-то говорить?', 'Моя задача помочь вам подготовиться, ответить на все вопросы и сделать так, чтобы вы пришли на встречу с бератором спокойно и, соответственно, уверенно."/>
        <s v="Менеджер обозначил цель звонка (обсудить дальнейшие шаги перед термином), упомянул примерную длительность разговора (буквально минут 10) и уточнил, удобно ли клиенту говорить ('будет у вас буквально минут 10 для того, чтобы мы с вами обсудили...'). Рекоме"/>
        <s v="Менеджер обозначил цель звонка: 'Я буду с вами на протяжении всего времени до самого дня термина. Моя задача подготовить вас, так что вы пришли на встречу с бюратором, соответственно, спокойно и уверенно.' Также спросила, удобно ли говорить: 'Подскажите, "/>
        <s v="Менеджер не обозначил цель звонка прямо, не объяснил примерную длительность и не уточнил, удобно ли клиенту говорить. Разговор начался с инициативы клиента, а менеджер лишь реагирует на ситуацию в моменте, не структурируя диалог в начале. Это приводит к о"/>
        <s v="Менеджер не обозначил цель звонка, не объяснил, сколько времени займёт разговор, и не уточнил, удобно ли говорить. Сразу начал по сути обращения (техническая проблема клиента), не озвучивая структуру диалога. Рекомендуется: 'Ирина, я звоню, чтобы помочь в"/>
        <s v="Менеджер обозначил цель звонка (подготовка к термину), сообщил примерную длительность разговора (10 минут), но не уточнил прямо, удобно ли говорить. Однако программирование цели и структуры разговора прозвучали чётко. Рекомендация: всегда дополнительно ут"/>
        <m/>
      </sharedItems>
    </cacheField>
    <cacheField name="2. Программирование разговора – Quote" numFmtId="0">
      <sharedItems containsBlank="1">
        <s v="[00:00:00.031] – Продавец – Виктория, добрый вечер. Здравствуйте. Меня зовут Кристина, я менеджер сопровождения компании Шторммастеры. Звоню узнать, как у вас обстоят с термином. Удалось ли вам новый термин оформить у бирайтера?, [00:00:19.512] – Продавец"/>
        <s v="[00:00:12.907] – Продавец – Подскажите, пожалуйста, есть ли у вас буквально 5-10 минут для того, чтобы мы обсудили дальнейшие шаги перед термином?"/>
        <s v="[00:00:13.96] – Продавец – Подскажите, пожалуйста, есть ли у вас буквально 10 минут для того, чтобы мы с вами обсудили наши дальнейшие с вами шаги?"/>
        <s v="[00:00:08.51] – Продавец – Подскажите, пожалуйста, будет у вас буквально 5-10 минут, для того, чтобы мы обсудили дальнейшие шаги перед термином?"/>
        <s v="[00:00:22.520] – Продавец – И моя задача, как раз-таки, помочь вам подготовить, соответственно, все вопросы, сделать так, чтобы пришли на встречу с Бирайтером спокойно, уверенно, соответственно. Скажите, пожалуйста, будет у вас буквально 10 минут, чтобы м"/>
        <s v="[00:00:05.62] – Продавец – ...Поздравляю вас с назначенным термином, это уже серьезный шаг вперед. Подскажите, пожалуйста, будет у вас буквально 5-10 минут для этого шага?, [00:00:17.82] – Продавец – ...моя задача помочь вам подготовиться, ответить на воп"/>
        <s v="[00:00:07.38] – Продавец – Меня зовут Кристина, я менеджер сопровождения компании Stern Master. Подскажите, пожалуйста, вам удобно сейчас разговаривать?, [00:00:17.86] – Продавец – Отлично. Еще раз поздравлю вас с назначенным термином. Я буду с вами на св"/>
        <s v="[00:00:13.865] – Продавец – Подскажите, пожалуйста, будет у вас буквально 5-10 минут для того, чтобы мы с вами дальнейшие шаги обсудили?"/>
        <s v="[00:00:06.925] – Продавец – Подскажите, пожалуйста, удобно вам разговаривать?"/>
        <s v="[00:00:05.974] – Продавец – Поздравляю вас с назначенным термином, это уже большой шаг вперед. Подскажите, пожалуйста, будет у вас буквально 5-10 минут для того, чтобы мы с вами обсудили наши дальнейшие шаги?, [00:00:18.829] – Клиент – Да, давайте."/>
        <s v="[00:00:14.781] – Продавец – Подскажите, пожалуйста, будет у вас буквально минут 10 для того, чтобы мы обсудили наши дальнейшие шаги?, [00:00:21.820] – Клиент – Да, сейчас я."/>
        <s v="[00:00:06.00] – Продавец – ...Поздравляю вас с назначенным термином. Это уже серьезный шаг вперед. Подскажите, пожалуйста, будет у вас буквально минутка десять, чтобы мы с вами обсудили дальнейшие шаги перед термином?, [00:00:19.92] – Клиент – Да, давайте"/>
        <s v="[00:00:04.90] – Продавец – Доброе утро. Мне вчера звонили, я по тем номерам пыталась перезвонить. Не получилось?"/>
        <s v="[00:00:16.18] – Продавец – Скажите, пожалуйста, будет у вас буквально 5-10 минут для того, чтобы мы обсудили дальнейшие шаги? Удобно сейчас все говорить?, [00:00:21.96] – Клиент – Да, конечно."/>
        <s v="[00:00:04.239] – Продавец – Да, хотела вот с вами обсудить, у вас по графику именно в ближайшее время не получается учиться или вот как-то она подходит?"/>
        <s v="[00:00:07.03] – Продавец – Отлично. Меня зовут Кристина, я менеджер сопровождения компании Штернмастер. Да, вот по какому поводу вам звоню. На протяжении всего времени до дня термина я буду с вами на связи. Моя задача полностью подготовить вас, ответить н"/>
        <s v="[00:00:05.42] – Продавец – Подскажите, пожалуйста, по материалам, посмотрели ли материалы в целом?"/>
        <s v="[00:00:00.031] – Продавец – ... удобно сейчас вам разговаривать?, [00:00:10.200] – Продавец – Отлично. Я вот по какому поводу звоню. ... Я буду вас сопровождать на самом времени до даты термина. Буду с вами на связи. Моя задача помочь вам подготовиться, о"/>
        <s v="[00:00:00.031] – Продавец – Айлер, добрый день. Здравствуйте. Кристина, онлайн школа, штаб-мастер. Подскажите, пожалуйста, сейчас памятка открылась, видно, да, вижу, что получилось открытие?"/>
        <s v="[00:00:06.88] – Продавец – Да, менеджер онлайн школы Штернмастер Кристина. Ранее с вами общались по поводу термина. Подскажите, пожалуйста, обещали отправить термин. Так, я вижу, что не отправили на почту."/>
        <s v="[00:00:07.040] – Продавец – Меня зовут Кристина, я менеджер сопровождения компании Штернмастер. Поздравляю вас с назначенным термином. Понимаю, что он еще, правда, не так скоро. Подскажите, пожалуйста, ранее уже общались с моим коллегой, с Максимом. Он ва"/>
        <s v="[00:00:02.40] – Продавец – Добрый день. Олеся, здравствуйте. Меня зовут Кристина, менеджер отдела сопровождения Штернмастер. Звонила узнать, как у вас продвигается подготовка к термину. Посмотрели ли материалы, которые я вам отправляла?"/>
        <s v="[00:00:05.600] – Продавец – ...Ранее с вами общались по поводу обучения. Подскажите, пожалуйста, звоню узнать, какое решение приняли. Удобно ли с вами сейчас разговаривать?"/>
        <s v="[00:00:04.840] – Продавец – Поздравляю вас с назначенным термином, это уже серьезный шаг вперед. Подскажите, пожалуйста, у вас буквально 5-10 минут, чтобы обсудить дальнейшие шаги?"/>
        <s v="[00:00:00.03] – Продавец – Поздравляю вас с назначенным термином... Подскажите, будет у вас буквально 5-10 минут, чтобы обсудить дальнейшие шаги?, [00:00:18.58] – Клиент – Ну, давайте попробуем, что-то я сейчас в дороге, если вам удобно, слышно."/>
        <s v="[00:00:00.03] – Продавец – Катерина, добрый вечер, здравствуйте еще раз."/>
        <s v="[00:00:16.475] – Продавец – Скажите, пожалуйста, будет у вас буквально 5-10 минут для того, чтобы мы обсудили наши дальнейшие шаги с вами?"/>
        <s v="[00:00:00.03] – Продавец – Поздравляю вас с назначенным термином. Это уже серьезный шаг вперед. Будет у вас буквально 5-10 минут для того, чтобы мы с вами обсудили дальнейшие шаги перед термином?"/>
        <s v="[00:00:10.075] – Клиент – Ничего страшного. Вы говорили, что он вам сказал, когда..."/>
        <s v="[00:00:06.820] – Продавец – Поздравляю вас с назначенным сервисом. Это очень большой шаг вперед. Подскажите, пожалуйста, есть ли у вас буквально 5-10 минут для того, чтобы мы с вами обсудили дальнейшие наши шаги с вами?, [00:00:20.720] – Клиент – Конечно,"/>
        <s v="[00:00:00.03] – Продавец – Елена, добрый день, здравствуйте."/>
        <s v="[00:00:04.031] – Продавец – Подскажите, пожалуйста, поздравляю вас с назначенным термином, это уже большой шаг вперед. Есть ли у вас буквально 5-10 минут для того, чтобы мы обсудили дальнейшие шаги?"/>
        <s v="[00:00:09.880] – Продавец – Ранее с Екатериной общались, верно?, [00:00:14.880] – Продавец – Подскажите, пожалуйста, вижу, что у вас предназначился термин, верно?"/>
        <s v="[00:00:07.24] – Продавец – Кристина, менеджер компании Штернмастер. Подскажите, пожалуйста, как у вас дела по поводу экзаменов по интеграции? У вас проходил?"/>
        <s v="[00:00:09.144] – Продавец – Поздравляю вас с новостным термином., [00:00:12.188] – Продавец – Подскажите, пожалуйста, будет у вас буквально 5-10 минут для того, чтобы мы обсудили с вами дальнейшие шаги?, [00:00:17.840] – Клиент – Да, конечно."/>
        <s v="[00:00:06.64] – Продавец – ...вам удобно сейчас разговаривать?, [00:00:15.72] – Продавец – ...моя задача помочь вам подготовиться, ответить на все вопросы и сделать так, чтобы вы пришли на встречу с берайтером спокойно и уверенно."/>
        <s v="[00:00:06.18] – Продавец – Меня зовут Кристина, я менеджер сотрудник компании «Системастер». ... Подскажите, пожалуйста, будет у вас буквально 5-10 минут для того, чтобы обсудить наши дальнейшие шаги?"/>
        <s v="[00:00:00.03] – Продавец – ...Звоню узнать, подскажите, пожалуйста, есть ли какие-то вопросы по поводу обучения, возможно?"/>
        <s v="[00:00:01.364] – Продавец – Алло, Наталья, добрый. Еще раз удобно сейчас разговаривать?, [00:00:17.244] – Продавец – Я буду с вами на протяжении всего дня, до самого дня термина, и моя задача подготовить вас к встрече с бирайтером, чтобы вы встретились ув"/>
        <s v="[00:00:07.893] – Продавец – Подскажите, пожалуйста, сейчас удобно разговаривать вам?, [00:08:05.997] – Клиент – если это минут 10, по большому счету в 4 я буду снова у компьютера"/>
        <s v="[00:00:02.06] – Продавец – ...Поздравляю вас с назначенным термином. Это уже большой шаг вперед на получение гутшайна., [00:00:24.50] – Продавец – ...будет у вас буквально 5-10 минут для того, чтобы я вам рассказала, как в целом проходит обучение?"/>
        <s v="[00:00:06.645] – Продавец – ...Прошу прощения, что с небольшим опозданием. Удобно сейчас вам разговаривать?, [00:00:15.083] – Продавец – ...моя задача помочь вам подготовиться, ответить на все вопросы, сделать так, чтобы вы пришли на встречу с директором "/>
        <s v="[00:00:01.880] – Продавец – Подскажите, пожалуйста, есть ли у вас буквально 5-10 минут для того, чтобы мы с вами обсудили дальнейшие шаги перед термином?"/>
        <s v="[00:00:05.74] – Подскажите, пожалуйста, вам сейчас удобно разговаривать?, [00:00:15.06] – Я буду с вами до самого дня термина. Моя задача помочь вам подготовиться, ответить на все вопросы и сделать так, чтобы вы пришли на встречу с бератором спокойно и ув"/>
        <s v="[00:00:06.82] – Продавец – ...удалось ли открыть вам файлы, которые я вам отправляла, удалось ли их посмотреть?"/>
        <s v="[00:00:14.40] – Продавец – Подскажите, пожалуйста, будет у вас буквально минут 10 для того, чтобы мы обсудили наши дальнейшие шаги с вами?"/>
        <s v="[00:00:06.76] – Продавец – Поздравляю вас с назначенным термином. Это уже большой шаг вперед. Подскажите, пожалуйста, Светлана, будет у вас буквально 10 минут для того, чтобы мы могли обсудить дальнейшие наши шаги перед термином?"/>
        <s v="[00:00:09.305] – Продавец – Кристина, я вас слушаю."/>
        <s v="[00:00:06.522] – Продавец – Поздравляю вас с назначенным термином. Это уже серьезный шаг вперед. Подскажите, пожалуйста, будет у вас буквально 10 минут для того, чтобы мы с вами обсудили наши дальнейшие шаги?"/>
        <s v="[00:00:05.797] – Продавец – ...Это уже серьезный шаг вперед. Будет у вас буквально минут 10 для того, чтобы мы с вами сидели в дальнейшем судьбе."/>
        <s v="[00:00:23.945] – Продавец – Я буду с вами на связи до самого дня термина, и моя задача помочь вам подготовиться, ответить на все вопросы, сделать так, чтобы вы пришли на встречу, избирать вас спокойно, уверенно., [00:00:41.027] – Продавец – Будет у вас бу"/>
        <s v="[00:00:06.52] – Меня зовут Кристина, я менеджер сопровождения компании Штернмейстеров. Поздравляю вас с назначенным термином. Это уже большой шаг вперед. Подскажите, пожалуйста, будет у вас буквально 10 минут для того, чтобы мы с вами могли обсудить дальн"/>
        <s v="[00:00:09.61] – Продавец – Поздравляю вас с назначенным термином... будет у вас буквально минут 10 для того, чтобы мы с вами обсудили наши дальнейшие шаги."/>
        <s v="[00:00:02.395] – Продавец – Ольга, добрый день, здравствуйте. Меня зовут Кристина, онлайн-школа Штернмастер. Подскажите, пожалуйста, удобно сейчас разговаривать? [00:00:34.338] – Продавец – ...я буду с вами на протяжении до дня термина, моя задача помочь "/>
        <s v="[00:00:06.14] – Продавец – Поздравляю вас с назначенным термином. Это большой уже шаг вперед. Будет у вас буквально 5-10 минут для того, чтобы мы с вами обсудили дальнейшие шаги наши перед термином?"/>
        <s v="[00:00:01.99] – Продавец – Людмила, звоню вот по какому поводу. Знаю, что переживаете по поводу обучения, насколько у вас все это получится. И я хотела вас узнать, скажите, у вас есть буквально пара минут?"/>
        <s v="[00:00:06.378] – Продавец – ...Моя задача, я буду с вами на сайте до самого дня термина, и моя задача помочь вам подготовиться, ответить на все вопросы, сделать так, чтобы вы пришли на встречу с директором спокойно и уверенно, соответственно."/>
        <s v="[00:00:10.867] – Продавец – Как прошел ваш экзамен?"/>
        <s v="[00:00:06.64] – Продавец – Поздравляю вас с назначенным термином... будет у вас 5-10 минут, чтобы мы с вами обсудили дальнейшие наши шаги перед термином?"/>
        <s v="[00:00:08.921] – Продавец – В первую очередь хочу вас поздравить с назначенным термином. [00:00:18.171] – Продавец – Моя задача помочь вам подготовиться, ответить на все вопросы и сделать так, чтобы вы пришли на встречу в драке спокойно и уверенно."/>
        <s v="[00:00:13.650] – Продавец – Пожалуйста, есть у вас буквально 10 минут, чтобы мы обсудили с вами дальнейшие решения?, [00:00:24.987] – Продавец – И моя задача помочь вам подготовиться, ответить на вопросы и сделать так, чтобы вы пришли на встречу с берайте"/>
        <s v="[00:00:06.380] – Продавец – Кристина, менеджер компании Stern Masters. Подскажите, удобно вам буквально пару минут?, [00:00:11.480] – Клиент – Да, удобно."/>
        <s v="[00:00:05.86] – Продавец – Меня зовут Кристина, я менеджер компании Шторнмастер. Подскажите, пожалуйста, будет у вас буквально 5–10 минут для того, чтобы мы с вами обсудили дальнейшие шаги перед термином?, [00:00:15.10] – Клиент – Да, да, но до 10 минут е"/>
        <s v="[00:00:09.30] – Продавец – Кристина, школа Шторммастер. Подскажите, пожалуйста, звоню вам узнать, как у вас идет в целом подготовка к термину, удалось ли открыть файлы, которые я вам отправляла?"/>
        <s v="[00:00:05.86] – Продавец – Поздравляю вас с назначенным термином. Это уже серьезный шаг вперед. Подскажите, пожалуйста, будет у вас буквально минут 5-10 для того, чтобы мы с вами обсудили дальнейшие шаги перед термином?, [00:00:20.24] – Клиент – Ну, думаю"/>
        <s v="[00:00:05.38] – Продавец – Поздравляю вас на удачный термин, мы тоже на серьезный шаг вперед. Подскажите, пожалуйста, будет у вас буквально 5-10 минут, чтобы мы могли с вами обсудить наши дальнейшие шаги перед термином?"/>
        <s v="[00:00:02.860] – Продавец – Здравствуйте еще раз. Здравствуйте. Подскажите, сейчас вам удобно рассказать? [00:00:10.780] – Продавец – Отлично. Тогда расскажу, зачем я вам звоню. Я буду с вами на протяжении всего времени до самого термина. И моя задача пом"/>
        <s v="[00:00:20.31] – Продавец – Да, Елена, прошу прощения, меня зовут Кристина, я менеджер сопровождения компании Шторммастер, в первую очередь поздравляю вас с назначенным термином. Верно? Понимаю, что термин у вас состоится именно в агентстве Арбайт уже?"/>
        <s v="[00:00:05.080] – Продавец – Меня зовут Кристина, компания Штернмастер. Подскажите, пожалуйста, вам удобно сейчас разговаривать?, [00:00:13.040] – Продавец – ...Я буду с вами стоять до самого дня термина. Моя задача помочь вам подготовиться, ответить на вс"/>
        <s v="[00:00:06.60] – Продавец – Кристина, компания Штернмайкер. Подскажите, пожалуйста, вам сейчас удобно разговаривать?, [00:00:13.31] – Продавец – Да, отлично. Я вот по какому поводу звоню, узнать, получилась ли вся информация, открыть, посмотреть по материа"/>
        <s v="[00:00:06.28] – Продавец – Кристина, компания Штернмастера. Удобно вам с этим разговаривать?, [00:00:09.76] – Клиент – Да, слушаю вас, да."/>
        <s v="[00:00:05.878] – Продавец – Поздравляю вас с назначенным термином... буквально 5-10 минут для того, чтобы мы с вами обсудили дальнейшие шаги."/>
        <s v="[00:00:06.141] – Продавец – Кристина, компания Stern Masters. Подскажите, пожалуйста, удобно ли вам сейчас разговаривать, как себя чувствуете?, [00:00:20.103] – Продавец – ...буду с вами до самого дня термина. Моя задача помочь вам подготовиться, ответить"/>
        <s v="[00:00:05.783] – Продавец – Меня зовут Кристина, компания Штермейстер. Подскажите, пожалуйста, вам удобно подговаривать?, [00:00:14.922] – Продавец – Поздравляю вас с предназначенным термином. Спасибо. Сегодня у вас будет термин, да. Подскажите, пожалуйст"/>
        <s v="[00:00:05.56] – Продавец – Меня зовут Кристина, компания Sternmeister, менеджер по сопровождению. Подскажите, пожалуйста, удобно ли вам уделить буквально 9–10 минут для того, чтобы мы с вами дальнейшие шаги наши обсудили?"/>
        <s v="[00:00:14.347] – Продавец – Подскажите, пожалуйста, будет у вас буквально минут 10 для того, чтобы мы обсудили с вами дальнейшие шаги нашей трехсерии?"/>
        <s v="[00:00:00.03] – Продавец – ...вам удобно сейчас разговаривать?, [00:00:25.11] – Продавец – ...моя задача подготовить вас к встрече с Екатериной, к тому термину и в целом сопровождать вас, чтобы встреча с директором прошла в спокойном и комфортном условии "/>
        <s v="[00:00:12.185] – Продавец – Подскажите, пожалуйста, будет у вас пара минут для того, чтобы мы обсудили материалы, которые я ранее вам отправляла?"/>
        <s v="[00:00:05.32] – Продавец – У вас наушники с шумоподавлением?"/>
        <s v="[00:00:05.900] – Продавец – Поздравляю вас с назначенным термином. Это очень серьезный шаг вперед. Подскажите, пожалуйста, будет у вас буквально 10 минут, чтобы мы обсудили термин. (...) Моя задача помочь вам подготовиться, ответить на вопросы и сделать т"/>
        <s v="[00:00:16.84] – Продавец – Будет у вас буквально минут 5-10 для того, чтобы мы с вами обсудили дальнейшую жизнь., [00:00:24.94] – Продавец – ...я буду с вами на протяжении всего времени до самого дня термина. Моя задача помочь вам ответить на все вопросы "/>
        <s v="[00:00:12.78] – Продавец – Сейчас вам удобно разговаривать, так поняла, что занята., [00:00:19.88] – Продавец – Я вот по какому поводу вам звоню, подскажите, пожалуйста, по подготовке к термину удалось ли найти материалы, нашли ли ангебот, который мы вам "/>
        <s v="[00:00:06.180] – Продавец – Поздравляю вас с назначенным термином, это уже большой шаг вперед. Подскажите, пожалуйста, вам удобно сейчас разговаривать, обсудить дальнейшие шаги перед термином?"/>
        <s v="[00:00:01.41] – Продавец – Подскажите, пожалуйста, вам удобно сейчас разговаривать? Если у вас буквально 10 минут, чтобы мы с вами могли обсудить дальнейшие шаги перед термином?"/>
        <s v="[00:00:06.26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
        <s v="[00:00:02.66] – Продавец – Вам удобно сейчас что-то говорить?, [00:00:27.64] – Продавец – В первую очередь хочу вас поздравить с назначенным термином. Я буду с вами на связи до самого дня термина. Моя задача помочь вам подготовиться, ответить на все вопро"/>
        <s v="[00:00:02.0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ном?"/>
        <s v="[00:00:06.240] – Продавец – Меня зовут Кристина, менеджер сопровождения компании SternMaster. Подскажите, пожалуйста, вам удобно сейчас разговаривать?, [00:00:14.140] – Продавец – Отлично. Поздравляю вас с назначенным термином. Я буду с вами на протяжении"/>
        <s v="[00:00:06.760] – Продавец – Ой, давайте лучше я вам потом, это небезопасно, да, и штрафы большие."/>
        <s v="[00:00:09.58] – Продавец – Да, видимо, у нас какой-то рассинхрон с вами по времени произошел, ничего страшного, я свободно с удовольствием с вами поговорю, вижу, что у вас проблемы возникли на открытии термина джип-чат-бота, верно?"/>
        <s v="[00:00:10.16] – Продавец – Да, как я и говорила, наш разговор займет 10 минут. [...] Моя задача помочь вам подготовиться, ответить на все вопросы и сделать так, чтобы вы пришли на встречу с бератором, спокойно, уверенно, со всеми документами, которые нужн"/>
        <m/>
      </sharedItems>
    </cacheField>
    <cacheField name="3. Уточнение эмоционального состояния клиента перед термином" numFmtId="0">
      <sharedItems containsString="0" containsBlank="1" containsNumber="1" containsInteger="1">
        <n v="1.0"/>
        <n v="0.0"/>
        <m/>
      </sharedItems>
    </cacheField>
    <cacheField name="3. Уточнение эмоционального состояния клиента перед термином – Reason" numFmtId="0">
      <sharedItems containsBlank="1">
        <s v="Менеджер прямо спросил клиента о его эмоциональном состоянии и наличии волнения перед предстоящим термином."/>
        <s v="Менеджер не спросила напрямую о волнении клиента или его самочувствии перед термином. Вопросы и поддержка были связаны с процессом, но прямого уточнения эмоционального состояния не было."/>
        <s v="Менеджер прямо уточнила эмоциональное состояние Клиента перед предстоящим термином, спросила о возможном волнении."/>
        <s v="Менеджер прямо поинтересовалась боязнью/волнением клиента: 'Подскажите, пожалуйста, Анастасия, есть ли у вас какие-то волнения по поводу предстоящего термина? Опасения, возможно?' — формулировка полностью соответствует критерию."/>
        <s v="Менеджер прямо задал вопрос о самочувствии/волнении перед предстоящим термином. Рекомендация: Продолжать такой подход."/>
        <s v="Менеджер прямо спросила про эмоциональное состояние: 'Подскажите, пожалуйста, есть ли какие-то волнения по поводу предстоящего термина?'"/>
        <s v="Менеджер прямо спросил, как клиент себя чувствует, есть ли волнение по поводу термина. Вопрос был задан полноценно и корректно."/>
        <s v="Менеджер прямо спросил о самочувствии клиента и волнении перед встречей с бератером."/>
        <s v="Менеджер прямо поинтересовался, как клиент себя чувствует перед термином, уточнил наличие волнительных моментов или опасений: 'Как у вас тут стоят дела с подготовкой?', 'Как себя чувствуете перед термином? Уже практически через неделю есть какие-то волнен"/>
        <s v="Менеджер уточнил эмоциональное состояние, спросив о волнениях или опасениях: 'Светлана, подскажите, пожалуйста, есть у вас какие-то волнения, опасения перед встречей с геральтером?'"/>
        <s v="Менеджер прямо поинтересовалась самочувствием и волнением клиента перед термином: «Подскажите, пожалуйста, как вы себя чувствуете? Есть ли волнение по поводу предстоящего термина?» Чётко выполнен стандарт."/>
        <s v="Менеджер непосредственно уточнила состояние Клиента перед термином: &quot;Подскажите, пожалуйста, как вы чувствуете себя перед термином? Есть ли волнение по поводу предстоящего термина?&quot; Тем самым она прямо спросила о переживаниях."/>
        <s v="Менеджер ни разу не спросил, как клиент себя чувствует или переживает ли он перед предстоящими встречами и решениями, хотя клиент озвучивал непростую ситуацию. Рекомендация: Включать вопросы про самочувствие и поддержку ('Как вы себя чувствуете перед встр"/>
        <s v="Менеджер прямо спросил о волнении/опасениях клиента, выяснил отношение к предстоящему термину."/>
        <s v="Менеджер не спрашивал о самочувствии клиента, не интересовался волнением или эмоциями перед предстоящим событием. Вопросы касались только организационных и практических нюансов. Рекомендация: добавить вопрос о самочувствии для проявления заботы и установл"/>
        <s v="Менеджер прямо спросила Клиента о его волнении или сомнениях по поводу предстоящего термина, что соответствует данному критерию."/>
        <s v="Менеджер ни разу не уточнил эмоциональное состояние клиента и не спросил, волнуется ли он перед термином или имеет ли какие-либо переживания. Важно уточнять этот момент для снижения тревожности и проявления эмпатии."/>
        <s v="Менеджер прямо спросил о эмоциональном состоянии клиента, поинтересовавшись волнениями, сомнениями или опасениями по поводу предстоящего термина."/>
        <s v="Менеджер не спросила о самочувствии клиента, не поинтересовалась эмоциональным состоянием и не предложила обсудить волнение или тревоги перед термином."/>
        <s v="Менеджер не уточнил напрямую, как клиент себя чувствует и не спросил о её волнении перед термином. Ни один из вопросов не был направлен на выяснение эмоционального состояния клиента."/>
        <s v="Менеджер не спрашивал о самочувствии, волнении или эмоциональном состоянии перед термином, не озвучил ни явных, ни косвенных вопросов на эту тему."/>
        <s v="Менеджер проверила состояние клиента перед термином при разговоре уже с Тимуром, спрашивая о волнениях и сомнениях: 'Хотелось бы узнать, есть ли какие-то волнения перед предстоящим термином, может быть сомнения, опасения?'. Это явная и прямая формулировка"/>
        <s v="Менеджер не задавал прямых вопросов о самочувствии или волнении клиента перед термином либо встречей с бератером. Были обсуждения решений и ожиданий, но эмоционального состояния клиента менеджер не уточнял. Рекомендация — добавлять вопросы типа &quot;Как вы се"/>
        <s v="Менеджер прямо поинтересовалась, как Клиент себя чувствует и есть ли волнение, корректно вскрыв эмоциональное состояние."/>
        <s v="Менеджер прямо спросила клиента о его волнения и опасениях перед предстоящим термином, сформулировав вопрос открыто и корректно."/>
        <s v="Менеджер не спрашивал клиента о его волнении, настроении или самочувствии перед предстоящей встречей. Вопроса в такой формулировке не прозвучало ни разу. Рекомендация: до обсуждения деталей буквально уточнять, волнуется ли человек или испытывает другие эм"/>
        <s v="Менеджер ни разу не спросила, как Клиент себя чувствует перед термином, не спросила о волнении или переживаниях напрямую."/>
        <s v="Менеджер прямо поинтересовался, как себя чувствует клиент, есть ли волнение перед предстоящим термином. Вопрос был задан четко."/>
        <s v="Менеджер не задал вопросов о том, волнуется ли Клиент перед предстоящим термином, не спрашивал о переживаниях или эмоциональном состоянии."/>
        <s v="Менеджер прямо спросил, есть ли у клиента переживания, волнения или опасения перед термином. Вопрос был четко сформулирован."/>
        <s v="Менеджер не спросила, как себя чувствует клиент перед термином, не выясняла уровень волнения или эмоциональное состояние. Такой вопрос в разговоре не прозвучал."/>
        <s v="Менеджер прямо спросил, как Клиент себя чувствует и есть ли волнение по поводу предстоящего термина. Вопрос был сформулирован корректно."/>
        <s v="Менеджер не спрашивал о самочувствии или волнении клиента перед термином. Все вопросы касались статуса документов и процесса, а не эмоций."/>
        <s v="Менеджер не спрашивал прямо о волнении, стрессе или самочувствии клиента перед термином."/>
        <s v="Менеджер прямо задал вопрос о самочувствии и волнениях клиента перед термином, чтобы узнать уровень переживаний."/>
        <s v="Менеджер прямо спросил, как Клиент себя чувствует перед предстоящим термином, есть ли волнение."/>
        <s v="Менеджер прямо поинтересовалась эмоциональным состоянием Клиента перед предстоящим термином, спросив о наличии волнения или сомнений."/>
        <s v="Менеджер не задал ни одного прямого вопроса о волнении или эмоциональном состоянии клиента перед предстоящей встречей. Следует специально интересоваться, как чувствует себя клиент перед важными событиями — это усилило бы ощущение поддержки."/>
        <s v="Менеджер прямо спросила о волнении, сомнениях и опасениях по поводу встречи с бератером."/>
        <s v="Менеджер не задавала прямого вопроса о самочувствии или уровне волнения клиента перед предстоящим термином. Вопросы о чувствах или переживаниях отсутствуют, несмотря на то, что клиент косвенно затронул тему опасений. Рекомендация: в будущем задавать откры"/>
        <s v="Менеджер не спросил, как чувствует себя клиент перед термином и не задал вопрос о волнительности или психологическом состоянии."/>
        <s v="Менеджер прямо спросила о волнении, уточнив состояние клиента после назначения термина: 'Скажите, как себя чувствуете после волнения после самой встречи с берайтером?' Вопрос явно направлен на выяснение эмоционального состояния."/>
        <s v="Менеджер прямо спросила, есть ли волнение и как себя чувствует клиент перед предстоящим термином."/>
        <s v="Менеджер прямо спросил, есть ли волнение и опасения перед предстоящим термином. Формулировка корректная."/>
        <s v="Менеджер не спросила напрямую о самочувствии или переживаниях клиента перед встречей/термином, не было вопроса о волнении или эмоциях."/>
        <s v="Менеджер прямо спросила, есть ли у клиента волнения или сомнения перед предстоящим термином, корректно сформулировав вопрос."/>
        <s v="Менеджер прямо спросила о самочувствии и переживаниях перед термином."/>
        <s v="Менеджер не спрашивает о волнении клиента, не интересуется его состоянием перед предстоящим термином. Вопрос о самочувствии не прозвучал. Рекомендация: спрашивать, как себя чувствует клиент, особенно перед важной встречей."/>
        <s v="Менеджер прямо поинтересовался эмоциональным состоянием Клиента и спросил, есть ли волнение или переживания, что помогает установить личный контакт и понять потенциальные барьеры."/>
        <s v="Менеджер прямо задал вопрос о самочувствии клиента и волнении перед термином, что соответствует требованиям по этому критерию."/>
        <s v="Менеджер прямо спросил о самочувствии и волнении перед термином: 'Скажите, пожалуйста, как себя чувствуете перед предстоящим термином? Есть ли волнения, сомнения, опасения?' Это полностью удовлетворяет критерию."/>
        <s v="Менеджер прямо спросил о волнении перед термином, поинтересовался самочувствием клиента."/>
        <s v="Менеджер прямо задал вопрос о волнении клиента и уточнил, как тот себя чувствует перед термином. Это важный шаг для выстраивания доверительных отношений и понимания точки эмоционального входа клиента."/>
        <s v="Менеджер прямо спросил о волнении клиента перед встречей с берайтером, что соответствует критерию."/>
        <s v="Менеджер прямо поинтересовалась волнениями и опасениями клиента перед предстоящим термином."/>
        <s v="Менеджер не спрашивал напрямую о самочувствии или волнении клиента перед термином, а только говорил, что знает о переживаниях относительно обучения. Вопрос о внутреннем состоянии перед встречей с бератером не звучал."/>
        <s v="Менеджер прямо спросил клиента о его волнении или переживаниях по поводу термина, что позволяет выявить возможные страхи и более адресно выстраивать диалог."/>
        <s v="Менеджер уточнила эмоциональное состояние клиента, спросив: 'Как прошел ваш экзамен?', на что клиент ответил о стрессе и ожидании результатов. Несмотря на косвенную формулировку, вопрос был уместен и позволил клиенту высказаться."/>
        <s v="Менеджер прямо спросила клиента о его волнении и состоянии перед предстоящей встречей, выразив заботу о самочувствии."/>
        <s v="Менеджер прямо спросил клиента о самочувствии и о волнении перед термином, уточнив его эмоциональное состояние."/>
        <s v="Менеджер непосредственно спросил, есть ли у клиента волнения, сомнения или опасения касательно предстоящего термина."/>
        <s v="Менеджер не задал вопрос напрямую о волнении/самочувствии клиента перед термином ни в начале, ни в процессе разговора, а только осведомился об удобстве общения и технических моментах."/>
        <s v="Менеджер прямо поинтересовался, есть ли у Клиента волнение перед предстоящим термином. Вопрос задан корректно и прямо, Клиент дал развернутый ответ о своих переживаниях."/>
        <s v="Менеджер не задавала вопросов относительно эмоционального состояния Клиента, не спрашивала, волнуется ли он или есть ли переживания перед термином. Следует включать вопросы о чувствах и волнении для более индивидуального подхода."/>
        <s v="Менеджер прямо спросил у клиента о самочувствии и наличии волнения по поводу предстоящего термина."/>
        <s v="Менеджер прямо поинтересовалась состоянием, задала соответствующий вопрос про волнение перед термином."/>
        <s v="Менеджер прямо спросил клиента о его самочувствии и волнении перед терминацией: 'Расскажите, пожалуйста, как вы себя чувствуете? Есть ли волнение по поводу предстоящего термина?' Это позволяет установить эмоциональный контакт и подготовиться к работе с во"/>
        <s v="Менеджер уточнил, есть ли у Клиента переживания или сомнения перед предстоящим термином, задав прямой вопрос: &quot;есть ли какие-то переживания по поводу предстоящего термина, может быть, сомнений, опасений?&quot; Это соответствует требованию критерия."/>
        <s v="Менеджер прямо спросил о самочувствии и наличии волнения перед термином. Это выполнено корректно."/>
        <s v="Менеджер не уточнял эмоции или волнение Клиента перед термином и не задавал подобных вопросов."/>
        <s v="Менеджер не задавал вопросов о самочувствии или волнениях клиента перед термином, а спросил лишь о впечатлениях от отпуска. Тема волнения перед встречей не поднималась напрямую."/>
        <s v="Менеджер прямо спросил клиента о его волнении или переживаниях, что помогает выявить эмоциональное состояние и сориентироваться, как лучше вести дальнейший разговор."/>
        <s v="Менеджер прямо уточнила самочувствие Клиента, а также задала уточняющий вопрос про волнение перед предстоящим термином, что полностью соответствует критерию."/>
        <s v="Менеджер напрямую спросила Клиента о наличии волнений, переживаний по поводу предстоящего термина. Вопрос был задан открыто и корректно."/>
        <s v="Менеджер прямым вопросом интересуется эмоциональным состоянием клиента перед термином, спрашивает о волнениях."/>
        <s v="Менеджер напрямую спросил о переживаниях и волнении по поводу предстоящего термина, уточнив эмоциональное состояние клиента."/>
        <s v="Менеджер спросил клиента о его самочувствии и волнении перед предстоящим термином. Прямой вопрос был задан, что полностью соответствует критерию."/>
        <s v="Менеджер уточняет, есть ли волнения у Клиента, хотя и не напрямую в начале. Более явно это происходит ближе к концу разговора: 'У вас термин уже достаточно скоро, время-то немножко подходит. Есть ли волнения, переживания? Как-то изучаете памятку? Стало ли"/>
        <s v="Менеджер ни разу не уточнил как себя чувствует клиент перед предстоящим мероприятием (термином), не спросил о волнении или других переживаниях."/>
        <s v="Менеджер прямо спросила о самочувствии и волнении клиента перед термином."/>
        <s v="Менеджер прямо поинтересовалась переживаниями клиента, спросила о волнительности и чувствах перед предстоящим термином, что помогает установить контакт и понять состояние клиента."/>
        <s v="Менеджер ни в явной форме, ни косвенно не спрашивал о волнении, эмоциональном состоянии или переживаниях клиента перед термином. Вопросов типа 'как вы себя чувствуете перед термином?' не было."/>
        <s v="Менеджер прямо поинтересовался, есть ли у клиента переживания, волнения или опасения перед предстоящим термином."/>
        <s v="Менеджер прямо спросила о том, как себя чувствует клиент и есть ли у него волнение перед предстоящим термином."/>
        <s v="Менеджер прямо спросил о самочувствии и волнении клиента перед предстоящим событием: 'Скажите, как вы себя чувствуете? Есть ли волнение по поводу предстоящего термина?' Вопрос сформулирован открыто и даёт возможность клиенту высказаться."/>
        <s v="Менеджер прямо спросила о самочувствии и волнении: 'Подскажите, пожалуйста, Зинаида, как себя чувствуете? Есть ли волнение по поводу предстоящего термина?' Корректно уточнила эмоциональное состояние клиента."/>
        <s v="Менеджер прямо спросил о переживаниях и волнении клиента перед термином: 'Подскажите, пожалуйста, есть ли у вас какие-то переживания, волнения перед предстоящим термином?'. Это позволяет выявить возможные страхи или неуверенность клиента. Рекомендация: пр"/>
        <s v="Менеджер прямо спросила о волнении: 'Подскажите, пожалуйста, есть ли какие-то переживания, волнения по поводу предстоящего термина?' — вопрос задан явно."/>
        <s v="Менеджер уточнила, как клиент себя чувствует перед предстоящим термином, задав прямой вопрос о том, стало ли более комфортно после изучения памятки. Это свидетельствует об эмпатии и внимании к эмоциональному состоянию."/>
        <s v="Менеджер не задал вопросов о волнении или эмоциональном состоянии клиента перед термином. Эмоции обсуждались опосредованно, когда клиент начала рассказывать сама, но прямого вопроса не было. Рекомендуется: 'Как вы себя чувствуете перед предстоящей встрече"/>
        <s v="Менеджер прямо спросил о состоянии клиента, интересовался волнением перед предстоящим термином. Это корректно и важно для выявления уровня стресса и дальнейшей поддержки клиента."/>
        <m/>
      </sharedItems>
    </cacheField>
    <cacheField name="3. Уточнение эмоционального состояния клиента перед термином – Quote" numFmtId="0">
      <sharedItems containsBlank="1">
        <s v="[00:01:07.130] – Продавец – Подскажите, пожалуйста, как себя в целом чувствуете? Есть ли волнение перед предстоящим термином?"/>
        <s v=""/>
        <s v="[00:00:33.49] – Продавец – Подскажите, пожалуйста, есть ли у вас сейчас волнение по поводу предстоящего термина?"/>
        <s v="[00:00:23.57] – Продавец – Подскажите, пожалуйста, Анастасия, есть ли у вас какие-то волнения по поводу предстоящего термина? Опасения, возможно?"/>
        <s v="[00:01:01.521] – Продавец – Подскажите, пожалуйста, в целом, как себя чувствуете, есть ли волнения по поводу предстоящего термина?"/>
        <s v="[00:00:17.82] – Продавец – Подскажите, пожалуйста, есть ли какие-то волнения по поводу предстоящего термина?"/>
        <s v="[00:00:17.86] – Продавец – Подскажите, пожалуйста, Людмила, как вы себя чувствуете перед термином? Есть ли волнение по поводу термина?"/>
        <s v="[00:00:39.638] – Продавец – Подскажите, пожалуйста, в первую очередь, как вы себя чувствуете, есть ли волнение перед встречей с бирайтером?"/>
        <s v="[00:01:13.909] – Продавец – Подскажите, пожалуйста, в целом, как себя чувствуете перед термином? Уже практически через неделю есть какие-то волнения, опасения, может быть, у вас?"/>
        <s v="[00:00:20.712] – Продавец – Светлана, подскажите, пожалуйста, есть у вас какие-то волнения, опасения перед встречей с геральтером?"/>
        <s v="[00:00:44.556] – Продавец – Подскажите, пожалуйста, как вы себя чувствуете? Есть ли волнение по поводу предстоящего термина? Ранее уже были подобного рода термины на повышение квалификации, на обучение именно?"/>
        <s v="[00:00:21.70] – Продавец – ...как вы чувствуете себя перед термином? Есть ли волнение по поводу предстоящего термина?"/>
        <s v="[00:00:24.90] – Продавец – Подскажите, пожалуйста, Инна, как вы себя чувствуете перед встречей с термином? Есть ли волнения, опасения какие-то?, [00:00:46.54] – Клиент – Да. Не знаю почему, но у меня есть такое опасение, что мне этот ваучер не дадут."/>
        <s v="[00:00:23.81] – Продавец – Сергей, подскажите, пожалуйста, термин уже достаточно скоро. Есть ли у вас волнения по поводу предстоящего термина? Возможно, какие-то сомнения?"/>
        <s v="[00:00:10.200] – Продавец – Подскажите, пожалуйста, есть ли какие-то волнения по поводу предстоящего термина, сомнения, опасения?"/>
        <s v="[00:06:15.00] – Продавец – Меня зовут Кристина, я менеджер сопровождения компании Штернмастер. Звоню по поводу предстоящего термина. Хотелось бы узнать, есть ли какие-то волнения перед предстоящим термином, может быть сомнения, опасения?"/>
        <s v="[00:00:19.660] – Продавец – Подскажите, пожалуйста, как себя чувствуете? Есть ли волнение по поводу предстоящего термина?"/>
        <s v="[00:00:24.22] – Продавец – Подскажите, пожалуйста, есть ли у вас волнения по поводу предстоящего термина, сомнения, может быть, опасения какие-то?"/>
        <s v="[00:00:36.28] – Продавец – Скажите, пожалуйста, как себя чувствуете? Есть ли волнение по поводу предстоящего термина?"/>
        <s v="[00:00:22.580] – Продавец – Расскажите, пожалуйста, есть ли у вас какие-то переживания, волнения, опасения по поводу предстоящего термина?"/>
        <s v="[00:00:20.757] – Продавец – Подскажите, пожалуйста, как себя чувствуете? Есть ли волнение по поводу предстоящего термина?"/>
        <s v="[00:00:32.399] – Продавец – Подскажите, пожалуйста, как вы себя чувствуете перед термином? Есть ли какие-то волнения, опасения, возможно?"/>
        <s v="[00:00:15.72] – Продавец – Подскажите, пожалуйста, как себя чувствуете? Есть ли волнение перед предстоящим термином?"/>
        <s v="[00:00:24.74] – Продавец – ...Подскажите, пожалуйста, есть ли у вас какие-то волнения, сомнения по поводу предстоящего термина?"/>
        <s v="[00:00:17.244] – Продавец – Подскажите, пожалуйста, есть ли у вас волнения по поводу встречи с бирайтером? Сомнения, возможно, какие-то опасения?"/>
        <s v="[00:00:15.083] – Продавец – ...Скажите, как себя чувствуете после волнения после самой встречи с берайтером?"/>
        <s v="[00:00:22.800] – Продавец – Спасибо. Подскажите, как вы себя чувствуете, есть ли волнение по поводу предстоящего термина?"/>
        <s v="[00:00:15.06] – Подскажите, пожалуйста, Ивана, есть ли волнение по поводу предстоящего термина? Возможно, какие-то опасения?"/>
        <s v="[00:00:32.62] – Продавец – Подскажите, пожалуйста, есть ли какие-то волнения перед предстоящим термином, сомнения, возможно?"/>
        <s v="[00:00:22.28] – Продавец – Подскажите, пожалуйста, как себя чувствуете перед термином? Есть какие-то волнения, опасения по поводу предстоящего термина?"/>
        <s v="[00:00:20.365] – Продавец – Подскажите, пожалуйста, как вы себя чувствуете? Есть ли волнение от предстоящего термина?"/>
        <s v="[00:00:24.975] – Продавец – Пожалуйста, Наталья, как все чувствуете перед термином? Есть ли волнение по поводу предстоящего термина?"/>
        <s v="[00:00:51.222] – Продавец – Скажите, пожалуйста, как себя чувствуете перед предстоящим термином? Есть ли волнения, сомнения, опасения?"/>
        <s v="[00:00:57.24] – Скажите, пожалуйста, как вы себя в целом чувствуете? Есть ли какие-то волнения и переживания по поводу предстоящего термина?"/>
        <s v="[00:00:41.03] – Продавец – Подскажите, пожалуйста, как вы себя чувствуете? Есть ли волнение по поводу термина?"/>
        <s v="[00:00:34.338] – Продавец – ...Скажите, пожалуйста, как в целом, есть ли волнение перед предстоящим термином с бирайтером?"/>
        <s v="[00:00:21.78] – Продавец – Подскажите, пожалуйста, есть ли у вас какие-то волнения, опасения по поводу предстоящего рейтинга?"/>
        <s v="[00:00:01.99] – Продавец – Знаю, что переживаете по поводу обучения, насколько у вас все это получится."/>
        <s v="[00:00:26.221] – Продавец – Скажите, пожалуйста, термин уже достаточно скоро. Есть ли волнение, переживания по поводу термина?"/>
        <s v="[00:00:10.867] – Продавец – Как прошел ваш экзамен? [00:00:13.278] – Клиент – Ой, ну, так, немножко стрессово, но нормально. Ждем результаты."/>
        <s v="[00:00:24.30] – Продавец – Подскажите, пожалуйста, как себя чувствуете? Есть ли волнение по поводу предстоящего термина?"/>
        <s v="[00:00:28.482] – Продавец – Расскажите, пожалуйста, Людмила, как вы себя чувствуете? [00:00:31.825] – Продавец – Есть ли волнения по поводу предстоящего термина?"/>
        <s v="[00:00:37.088] – Продавец – А есть ли у вас волнения какие-то по поводу предстоящего термина? Сомнения, опасения, возможно?"/>
        <s v="[00:00:49.04] – Продавец – Я поняла. Подскажите, пожалуйста, как вы себя чувствуете, есть ли волнение по поводу предстоящего термина?"/>
        <s v="[00:00:23.10] – Продавец – Подскажите, пожалуйста, Татьяна, как вы себя чувствуете? Есть ли волнение по поводу предстоящего термина?"/>
        <s v="[00:00:19.96] – Продавец – Подскажите, пожалуйста, как вы себя чувствуете перед предстоящим термином? Есть ли волнение по поводу термина?"/>
        <s v="[00:00:10.780] – Продавец – Расскажите, пожалуйста, как вы себя чувствуете? Есть ли волнение по поводу предстоящего термина?"/>
        <s v="[00:05:15.92] – Продавец – Да, конечно. Такого высокого уж нет таких цифр. Подскажите, пожалуйста, а в целом есть ли какие-то переживания по поводу предстоящего термина, может быть, сомнений, опасений?"/>
        <s v="[00:00:13.040] – Продавец – ...Подскажите, пожалуйста, Оксана, как вы себя чувствуете? Есть ли волнение по поводу предстоящего термина?"/>
        <s v="[00:00:10.98] – Продавец – Да, звонила, знаете, во-первых, как вы съездили в отпуск, все ли хорошо, отдохнулись?"/>
        <s v="[00:00:19.635] – Продавец – Подскажите, пожалуйста, есть ли у вас какие-то переживания, волнения по поводу предстоящего термина?"/>
        <s v="[00:00:06.141] – Продавец – ...удобно ли вам сейчас разговаривать, как себя чувствуете?, [00:00:20.103] – Продавец – Оксана, подскажите, пожалуйста, как вы себя чувствуете? Есть ли волнения по поводу предстоящего термина?"/>
        <s v="[00:00:14.922] – Продавец – ...Скажите, пожалуйста, есть ли у вас какие-то волнения, переживания по поводу предстоящего термина?"/>
        <s v="[00:00:47.10] – Продавец – ...есть ли какие-то волнения по поводу предстоящего термина у вас сейчас?"/>
        <s v="[00:00:38.364] – Продавец – Подскажите, пожалуйста, да, термин уже достаточно скоро, есть ли переживания, волнения по поводу предстоящего термина?"/>
        <s v="[00:02:47.84] – Продавец – Хотела вас спросить, подскажите, пожалуйста, я понимаю, что сейчас еще работаете, термины вроде как еще не загорали, но как вы себя чувствуете, есть ли волнение по поводу предстоящего термина?"/>
        <s v="[00:07:15.009] – Продавец – Обязательно. Если вдруг какие-то вопросы появляются, обязательно пишите мне в чат. Это рабочий чат, и сразу увижу. У вас термин уже достаточно скоро, время-то немножко подходит. Есть ли волнения, переживания? Как-то изучаете па"/>
        <s v="Нет соответствующих цитат в данном разговоре."/>
        <s v="[00:00:05.900] – Продавец – Подскажите, пожалуйста, как вы себя чувствуете? Есть ли волнение по поводу предстоящего термина?"/>
        <s v="[00:00:46.68] – Продавец – Подскажите, пожалуйста, есть ли у вас какие-то переживания, волнения по поводу предстоящего термина?"/>
        <m/>
        <s v="[00:00:20.040] – Продавец – Подскажите, есть ли у вас какие-то переживания, волнения, опасения по поводу предстоящего термина?"/>
        <s v="[00:00:44.46] – Продавец – Скажите, как себя чувствуете? Есть ли волнение по поводу предстоящего термина?"/>
        <s v="[00:00:45.580] – Продавец – Замечательно. Скажите, как вы себя чувствуете? Есть ли волнение по поводу предстоящего термина?"/>
        <s v="[00:00:27.64] – Продавец – Подскажите, пожалуйста, Зинаида, как себя чувствуете? Есть ли волнение по поводу предстоящего термина?"/>
        <s v="[00:00:18.86] – Продавец – ...Подскажите, пожалуйста, есть ли у вас какие-то переживания, волнения перед предстоящим термином?"/>
        <s v="[00:00:14.140] – Продавец – ...Подскажите, пожалуйста, есть ли какие-то переживания, волнения по поводу предстоящего термина?"/>
        <s v="[00:00:35.828] – Продавец – ...Вот вы изучили памятку, скажите, пожалуйста, вам стало ли более комфортно вообще себя ощущать перед термином? Ну, как?"/>
        <s v="[00:00:23.72] – Продавец – И в первую очередь хочу все-таки у вас спросить, как вы себя чувствуете? Есть ли волнение перед предстоящим термином?"/>
      </sharedItems>
    </cacheField>
    <cacheField name="4. Снятие волнения и поддержка клиента" numFmtId="0">
      <sharedItems containsString="0" containsBlank="1" containsNumber="1" containsInteger="1">
        <n v="1.0"/>
        <n v="0.0"/>
        <m/>
      </sharedItems>
    </cacheField>
    <cacheField name="4. Снятие волнения и поддержка клиента – Reason" numFmtId="0">
      <sharedItems containsBlank="1">
        <s v="Клиент сказал, что пока не испытывает волнения. Менеджер одобрила такой настрой и перешла к объяснениям, подразумевая, что это поможет избежать волнения в будущем."/>
        <s v="Клиент была немного обеспокоена процессом (например из-за новой земли, экзаменов и статуса), и менеджер выразила поддержку, при этом попыталась снизить волнение, заверив в своей поддержке перед термином и мотивируя, что всё получится."/>
        <s v="Клиент сообщил о спокойствии, что всё хорошо. Продавец отреагировала позитивно, поддержала и отметила, что это хороший настрой, тем самым усилив уверенность Клиента."/>
        <s v="Клиент озвучила опасения, что не оплатят ('Есть опасения одно, что просто не оплатят.'). Менеджер поддержала, нормализовала переживания: 'То, что цена вопроса волнует, я вас поняла. Это абсолютно нормально. Практически все наши студенты переживали перед п"/>
        <s v="Менеджер выразила поддержку, сказала что хороший настрой, похвалила клиента и нормализовала переживания («Я уверена, что так и будет», «я уже не волнуюсь», «перестаньте, какой у вас возраст?», «голос молодой и бодрый»). Рекомендация: Всегда находить слова"/>
        <s v="Клиент сообщил, что волнения нет. Менеджер учла это и продолжила поддерживать клиента, объяснив, что будет помогать на всех этапах, и подкрепила поддержкой: 'моя задача помочь вам подготовиться... сделать так, чтобы вы пришли на встречу с драйвом спокойно"/>
        <s v="Клиент выразил, что нет волнения, но нужны чёткие инструкции и информация. Менеджер поддержал клиента, нормализовал возможные переживания и выразил уверенность в помощи: &quot;Беспокоиться – это нормально, волноваться перед термином. Практически все наши студе"/>
        <s v="Менеджер поддержал клиента и нормализовал его переживания, объяснив, что волнение типично и что у компании есть опыт поддержки клиентов на этом этапе."/>
        <s v="Клиент прямо заявил, что не волнуется и чувствует себя уверенно, на что менеджер одобрительно и поддерживающе отреагировал: 'Это замечательно, что чувствуете себя хорошо, потому что главное — это все-таки мотивация и уверенность в себе.' Менеджер закрепил"/>
        <s v="Клиент озвучил спокойствие ('Нет, абсолютно'). Менеджер поддержал позитивный настрой: 'Отлично, что у вас такой хороший настрой, это половина всегда успеха.' Это правильная реакция на эмоциональное состояние клиента."/>
        <s v="Клиент установил хороший настрой («У вас хороший настрой»), а Менеджер поддержала, предоставив информацию о процессе, а также позже добавила разъяснение («диргайтер это не экзаменатор, он не ставит оценок за немецкий язык, он хочет увидеть именно вашу мот"/>
        <s v="Клиент сказал, что есть волнение и переживания из-за языка. Менеджер поддержала: нормализовала волнение, подчеркнула типичность ситуации, заверила в поддержке и обрисовала свой опыт. Привела конкретные фразы для снижения тревожности."/>
        <s v="Менеджер частично поддержал клиента, подтвердив её озвученные мотивы и ситуацию ('Я понимаю, что у вас есть мотивация, что вы сами хотите, что вам это нужно.'; 'Главное, чтобы бератор попался хороший. Посмотрим, что он будет предлагать. Я с вами до 17-го."/>
        <s v="Клиент озвучил опасения. Менеджер поддержал, нормализовал переживания, объяснил, что это типично и что они помогут подготовиться. Было выражено сочувствие к ситуации клиента."/>
        <s v="Клиент не озвучивал явного волнения; однако менеджер не пытался поддержать клиента или нормализовать эмоциональный фон. Вся коммуникация была прагматичной. Добавление поддерживающих фраз могло бы улучшить атмосферу."/>
        <s v="Менеджер поддержала Клиента и дала успокаивающий пример, нормализовав его волнение, подчеркнув правильность его позиции и предоставив поддержку."/>
        <s v="Клиент явно демонстрировал волнение и неуверенность, рассказывал про страхи и сложности. Менеджер поддержал клиента, объясняя особенности термина, подчеркивал, что вопросы можно выучить, что есть время подготовиться, отмечал важность мотивации и увереннос"/>
        <s v="Клиент чётко сообщил о волнении из-за немецкого языка и незнания вопросов. Менеджер поддержал клиента, объяснив, что волнение нормально, и заверил в поддержке и опыте компании. Продемонстрирована эмпатия и компетентность."/>
        <s v="Клиент открыто говорил о предыдущем негативном опыте работы с бератером, страхах, что 'он может козни строить, чтобы не сделать термин', а также переживаниях о новых реформах и отказах в финансировании. Менеджер поддержала клиента нейтрально-доброжелатель"/>
        <s v="Хотя клиент не озвучивал свои волнения явно, менеджер всё равно выразил поддержку и попытался снизить потенциальное волнение, заверяя, что всё будет хорошо и что экзамен по материалам обучения, а также обращал внимание на помощь куратора: «не переживайте»"/>
        <s v="Клиент не озвучил прямого волнения; Менеджер не предпринял шагов к поддержке или снижению напряжённости перед термином, несмотря на высказывания клиента об обеспокоенности содержимым встречи (непонятность назначения)."/>
        <s v="Клиент озвучил умеренное волнение (страх отказа со стороны бюро), Менеджер поддержала его, выразив уверенность в положительном исходе и нормализовав ситуацию: 'Я тоже думаю, что тем более она уже настроилась на план обучения какой-то, для вас смотреть, то"/>
        <s v="Менеджер несколько раз демонстрировал эмпатию и поддержку клиенту, особенно касательно сложностей поиска жилья, процесса интеграции, решения вопросов с терминами и бюрократией. Она выражала понимание его трудностей и сопереживание, что ощущалось как подде"/>
        <s v="Клиент сообщил, что у него всегда есть волнение. Менеджер поддержал, объяснил возможные причины поведения директора, подчеркнул достижения Клиента и нормализовал ситуацию. Всё проведено корректно."/>
        <s v="Клиент сказал, что пока нет сомнений. Менеджер подтвердила, что это отлично, и дальше подробно рассказала процедуру и поддержала, что всё предсказуемо и стандартно. Это правильная психологическая поддержка."/>
        <s v="Клиент прямо не выражал свое волнение, однако менеджер никак не инициировал поддержку или нормализацию возможного волнения. Менеджер не дал фраз о поддержке или том, что нервничать — нормально. Рекомендация: даже если клиент кажется спокойным, проявлять з"/>
        <s v="Клиент не сообщил явно о волнении, но исходя из тематики (был предыдущий отказ) стоило бы поддержать и снять напряжение. Менеджер не инициировала поддержку и не пыталась нормализовать возможные опасения."/>
        <s v="Клиент озвучил, что волнения особо нет, но есть неуверенность по отношению к новому берайтеру. Менеджер поддержал клиента, нормализовал ситуацию, показал свою поддержку и готовность вести до конца. Было сказано, что такая ситуация типична и что клиент не "/>
        <s v="Менеджер проявил поддержку и попытался снизить возможное волнение клиента, дав мотивацию, что отклики на вакансии пригодятся для получения гутшайна, и заверил в помощи, когда сказал: 'держим кулачки, всё будет хорошо, не переживайте'."/>
        <s v="Клиент озвучил легкое волнение из-за немецкого языка. Менеджер поддержал клиента и нормализовал его переживания, объяснив, что это нормально и большинство испытывают похожее, и обещал помочь на всех этапах. Также озвучил опыт компании."/>
        <s v="Клиент не озвучивал явное волнение, но менеджер также не предпринимала никаких шагов для поддержки или снижения возможного волнения перед термином. Прямая реакция на потенциал волнения отсутствует."/>
        <s v="Клиент прямо сказал, что волнуется из-за сложного бератера. Менеджер поддержала, объяснила, что часто готовит клиентов к таким встречам, заверила, что клиент не будет одна и рассказала о своем опыте. Это поддерживающая позиция."/>
        <s v="Клиент явно не озвучил своего волнения, и Менеджер не предпринял попытки поддержать или снизить возможное напряжение. Реакции на эмоциональное состояние клиента не было."/>
        <s v="Продавец поддержал клиента, выразил уверенность в её успехе и успокоил её по поводу экзамена. Эмоциональная поддержка выражалась в словах одобрения и нормализации ситуации."/>
        <s v="Клиент сообщил о легком напряжении из-за множества дел. Менеджер поддержал, нормализовал эти чувства, выразил понимание и отметил хороший настрой клиента, что способствует снижению тревожности."/>
        <s v="Клиент озвучила, что волнения нет. Менеджер позитивно отреагировал и поддержал настрой."/>
        <s v="Менеджер поддержала Клиента, пояснила, что волнение — это нормально, что компания постоянно готовит клиентов к таким встречам и опыта достаточно. Объяснила, что Клиент не один, что будет поддержка."/>
        <s v="Менеджер в процессе разговора поддержал клиента, когда та озвучила опасения относительно процесса защиты проектов и опыта из института. Менеджер проявил эмпатию и заверил, что задача обучения — подготовить к работе, а не поставить стрессовую оценку, а так"/>
        <s v="Менеджер поддержал клиента после того, как она озвучила беспокойство по поводу немецкого и общения с новым бератером. Успокоила, что все волнуются, и объяснила, что подготовка будет, опыт накоплен, ведут не одну."/>
        <s v="Менеджер уделила внимание снижению тревожности клиента, отметив, что все волнуются перед термином, поддержала и объяснила, что клиент будет не один, а они помогут пройти процесс. Это снижает уровень тревоги. Рекомендация: еще активнее использовать фразы п"/>
        <s v="Менеджер несколько раз пыталась поддержать клиента, успокоить по поводу уровня немецкого и особенностей профессии. Давала аргументы в пользу того, что беспокоиться не стоит."/>
        <s v="Клиент сказала, что не волнуется — 'Волнение нет.' Менеджер положительно отреагировала, похвалила и поддержала: 'Отлично. Подскажите, хороший настрой...' и 'Это тоже немаловажный человеческий фактор. Я за вас очень рада.' Сообщила, что поддерживает клиент"/>
        <s v="Клиент озвучил, что волнения нет. Менеджер позитивно отреагировала, поддержала настрой, подчеркнула, что это здорово и что это хороший настрой."/>
        <s v="Менеджер дал развёрнутую поддержку, объяснив, что бератор — не экзаменатор, главное — мотивация, немецкий может быть на уровне А2, важна уверенность. Это снижает тревожность клиента и поддерживает его."/>
        <s v="Клиент озвучила неуверенность относительно своих дальнейших действий и будущего направления. Менеджер поддержала клиента, уделила внимание его ситуации, предложила возможные пути развития, объяснила важность социальных гарантий, а также поддержала её возм"/>
        <s v="Клиент озвучила спокойствие, уточнив только пожелание насчет одобрения обучения. Менеджер отреагировала поддерживающе и доброжелательно. Позже, даже когда клиент выражала осторожность насчет языка, менеджер нормализовала переживания и успокаивала."/>
        <s v="Клиент озвучивает отсутствие волнения и веру в отказ. Менеджер реагирует поддержкой и словами успокоения: 'Тут не переживайте. В целом мы сейчас с вами проговорим, будем готовиться...', 'Вы будете не одна, мы пройдем с вами через весь этот процесс.' Реком"/>
        <s v="Клиент не проговаривал напрямую волнение, но упоминал сложности и путаницу с документами и файлами. Менеджер поддержал действия по файлам, но не проявил эмоциональной поддержки или попытки снять волнение относительно термина. Рекомендация: проявлять больш"/>
        <s v="Клиент сообщил, что волнения нет, на что Менеджер позитивно отреагировал, похвалив настрой. Это поддержало клиента, нормализовало и минимизировало возможные опасения."/>
        <s v="Менеджер реагировал на опасения клиента про волнения, поддерживал разговор на эту тему в дружелюбной и поддерживающей манере. Комментарии о том, что многие волнуются, и объяснения нормальности чувств клиента содействовали снижению тревожности."/>
        <s v="Клиент сказала, что не волнуется. Менеджер поддержала и нормализовала ощущение: 'Ну, это хорошо, что боязни нет. Это действительно хороший настрой.' Это соответствует критерию: эмоции клиента замечены и поддержаны."/>
        <s v="Менеджер проявил эмпатию, поясняя характер бератора, что встреча – не экзамен, и сделал попытку поддержать, объясняя, что задача – показать мотивацию, а не пройти тест. Поддержка была выражена мягко."/>
        <s v="Менеджер проявил эмпатию и постарался снизить волнение клиента, объяснив, что такие переживания абсолютно нормальны, характерны для большинства студентов, и поддержал словами о накопленном опыте и поддержке на всём пути."/>
        <s v="Клиент озвучил свое волнение и стресс, связанный с экзаменом и ситуацией в Jobcenter. Менеджер успокоил клиента, поддержал, объяснил, что переживания типичны и всегда можно найти выход."/>
        <s v="Клиент озвучила, что переживает по поводу усвоения материала и формата, а менеджер подробно объяснила инновационность программы, поддержку преподавателя, группу и доступ к материалам. Оказана эмоциональная поддержка и нормализация страха."/>
        <s v="Продавец не проигнорировал состояние клиента, а несколько раз пытался поддержать, выражал понимание, рассказывал свой опыт, проводил аналогии (например, с математикой и медициной), убеждал, что постепенно будет понятно, подчеркивал, что клиент целеустремл"/>
        <s v="Менеджер поддержал клиента, нормализовал волнение и предложил помощь в подготовке. Он сказал, что все студенты переживают, заверил, что клиент не будет один, и компания обладает опытом подготовки. Это успокаивает и формирует доверие."/>
        <s v="Менеджер поддержал и успокоил клиента, объяснил, что все переживания нормальны, и от результата экзамена будет зависеть следующий шаг. Предложила взглянуть на обе ситуации с оптимизмом. Рекомендация: продолжать так же поддерживать клиентов, используя норм"/>
        <s v="Менеджер поддержала клиента, нормализовала его волнение, объяснила, что это типично, и заверила, что окажет поддержку в подготовке."/>
        <s v="Менеджер внимательно выслушал эмоциональное состояние Клиента (клиент выразил сильное волнение и неуверенность), поддержал её, снизил уровень тревожности, нормализовал переживания, подчеркнув, что чувства клиента типичны, и заверил в поддержке до самого д"/>
        <s v="Клиент озвучила волнение относительно одобрения финансирования. Менеджер поддержал клиента: объяснил, что такие переживания типичны, заверил, что команда будет сопровождать, нормализовал ситуацию и пояснил, что при правильной подготовке финансирование воз"/>
        <s v="Клиент прямо озвучил страх из-за незнания немецкого и волнения перед встречей с берайтером. Менеджер проявил поддержку, нормализовал переживания, объяснил, что идеальный немецкий не нужен и будет сопровождение специалиста. Менеджер пояснил, что это не экз"/>
        <s v="Менеджер проявил поддержку: нормализовал возможное волнение (объяснил, что подобные волнения типичны), заверил, что Клиент не один, и компания поможет подготовиться. Также отметил важность имеющихся документов Клиента — что служит дополнительной поддержко"/>
        <s v="Клиент не озвучил свои переживания или волнение, и Менеджер никак не поддержал и не пытался снять возможное волнение перед термином. Следует ввести поддержку и нормализацию переживаний в подобных ситуациях."/>
        <s v="Клиент сказала, что волнения нет, Причина – уверенность в знании программы и документов. Менеджер согласилась и поддержала клиента, подчеркнув важность терминологии ('Я с вами согласна, терминология – это вещь очень важная.')."/>
        <s v="Менеджер поддержала клиента и нормализовала потенциальное волнение, объяснила, что подобные чувства типичны, рассказала об опыте компании, выразила готовность вести клиента. Клиент явно не демонстрировал сильного волнения, но получил поддержку."/>
        <s v="Клиент озвучил, что есть волнение. Менеджер поддержала, нормализовала переживания, объяснила, что это нормально и все через это проходят, особенно при смене профессии и жизни в новой стране. Дала понять, что в Германии бухгалтерия чуть проще, чем в СНГ, и"/>
        <s v="Клиент озвучил, что уверена в себе. Менеджер отреагировал поддержкой, не усиливал волнения и подчеркивал важность уверенности, а также дополнительно разъяснил цели встречи и рассказал о характере вопросов (нормализация). Рекомендация: можно ещё добавить к"/>
        <s v="Клиент сообщила, что волнения нет, на что менеджер отреагировал положительно и поддержал такой настрой. Далее объяснил детали для снятия возможных волнений."/>
        <s v="Менеджер поддержал Клиента, когда та выразила сомнения в актуальности и своей заинтересованности, нормализовал ситуацию: 'Не переживайте, в любом случае у вас был термин на 25-е число по поводу обучения.' Также заверил, что поможет подготовиться: 'Я попро"/>
        <s v="Клиент озвучивал трудности и свои переживания касательно вакансий и резюме, но Менеджер не предпринял активных шагов по снятию волнения или эмоциональной поддержке, не нормализовал переживания клиента."/>
        <s v="Клиент озвучила тревожность из-за потери уровня языка, Продавец реагировал поддерживающе, нормализовал переживания, сообщил о большом опыте компании по подготовке к таким ситуациям, что снижает тревожность."/>
        <s v="Менеджер поддержал Клиента, нормализовал обсуждение болезни и возможного волнения, рассказал, что переживания нормальны, поделился личной историей и дал советы по снятию страха перед спонтанными вопросами и языковым барьером."/>
        <s v="Клиент сообщил, что слегка переживает из-за языка. Менеджер проявила эмпатию, нормализовала ситуацию, похвалила клиента за достижение уровня BSI и объяснила, что знания возвращаются, а переживания типичны. Поддержка прозвучала чётко."/>
        <s v="Клиент сообщил, что не волнуется, но хочет одобрения. Менеджер поддержал, объяснил, что переживания обычны, и пообещал подготовку и сопровождение, что снижает уровень тревожности."/>
        <s v="Клиент ответил, что не переживает, менеджер поддержал, отреагировал положительно ('Отлично'), затем продолжил информировать, что будет сопровождать клиента, всячески поддерживал и давал инструкции по подготовке, солидарно комментируя, что это нормально."/>
        <s v="Менеджер реагировал на озвученное клиентом волнение и поддерживал, объясняя, что переживания абсолютно нормальны и что поддержка будет оказываться, чтобы клиент чувствовал себя уверенно."/>
        <s v="Клиент неоднократно высказывает беспокойство и неуверенность, а Менеджер регулярно поддерживает и нормализует это состояние: 'Не переживайте', 'Моя бабушка... отмечала, что стиль одежды, конечно, очень сильно из-за менталитета отличается, и ей тоже было п"/>
        <s v="Клиент никак не обозначил своё волнение или тревожность, и менеджер, соответственно, никак не поддержал и не попытался снять возможное волнение. В диалоге отсутствуют фразы поддержки касательно подготовки к термину."/>
        <s v="Менеджер поддержала Клиента, нормализовала его чувства и заверила в поддержке компании."/>
        <s v="Менеджер поддержала клиента, нормализовала его переживания, объяснила, что волнение типично, и подчеркнула, что клиент не один и сопровождение будет полным."/>
        <s v="Клиент явных признаков волнения не выражал, но менеджер поддержал и мотивировал: 'Я же со своей стороны хочу вам пожелать удачи. Вы проделали серьезную работу...', 'У вас все пройдет действительно хорошо.' Также выразила заботу: 'Моя коллега с аргументами"/>
        <s v="Клиент обозначил стандартное отношение к термину. Менеджер поддержал спокойный настрой клиента, отмечал, что клиент молодец, дал положительный настрой по результату и заверил в поддержке на протяжении процесса."/>
        <s v="Клиент сказал, что волнения нет. Менеджер похвалила и выразила поддержку, затем объяснила, с какой целью идёт подготовка и что будет поддерживать до дня термина."/>
        <s v="Менеджер активно поддержал клиента, нормализовал её волнение, объяснив, что это нормально и что компания имеет опыт: 'В любом случае, переживать по поводу термина данного эксперимента это абсолютно нормально, потому что получение Gutschein – это действите"/>
        <s v="Клиент озвучил волнение, менеджер его поддержала, подчеркнув, что волнение нормально: 'В целом переживать перед регистратором, да, перед термином, это абсолютно нормально. Плюс получение гудшайна, это в целом серьезный процесс. Ну, практически все наши ст"/>
        <s v="Клиент сообщил, что волнуется из-за незнания языка. Менеджер поддержал клиента, нормализовал его переживания ('переживать по этому поводу абсолютно нормально'), показал опыт компании по помощи таким студентам и заверил, что подготовка будет полной. Рекоме"/>
        <s v="Клиент озвучил спокойствие: 'Да нет, или дадут, или не дадут. Что переживать?' Менеджер поддержала, нормализовала ситуацию через последовательное объяснение процесса, разъяснила, что это не экзамен, и убеждала, что бератор не ставит оценки за немецкий: 'З"/>
        <s v="Клиент выразила волнение («Посмотрим», «Что вообще меня ждёт»), и менеджер реагирует пониманием и предложением поддержки, в целом проявляя заботу, хотя явной фразы для нормализации переживаний не звучит, однако структура поддержки присутствует. При этом м"/>
        <s v="Клиент озвучила эмоциональные трудности (слёзы от новых технологий, чувство себя 'древней'), и менеджер корректно поддержал, нормализовал переживания, проявил сочувствие и ободрение ('всем нужно время, кому-то чуть больше, кому-то чуть меньше', 'у вас так"/>
        <s v="Менеджер поддержал клиента после ответа о состоянии, подчеркнул отсутствие волнения как плюс, далее продолжил поддерживающую коммуникацию, создавал ощущение контроля над ситуацией."/>
        <m/>
      </sharedItems>
    </cacheField>
    <cacheField name="4. Снятие волнения и поддержка клиента – Quote" numFmtId="0">
      <sharedItems containsBlank="1">
        <s v="[00:01:10.520] – Клиент – Пока что нет. [00:01:13.238] – Продавец – Это хороший настрой.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
        <s v="[00:00:43.070] – Продавец – Ну, значит, нужно себя хорошо презентовать ему., [00:00:49.778] – Продавец – Моя задача помочь вам подготовиться, ответить на все вопросы и сделать так, чтобы вы пришли на встречу с берайтером спокойно, уверенно."/>
        <s v="[00:00:39.02] – Клиент – Нет, нет, наоборот, спокойно, что все документы хорошо, что все в порядке., [00:00:44.13] – Продавец – Отлично, это хороший настрой."/>
        <s v="[00:00:32.26] – Клиент – Опасения есть одно, что просто не оплатят., [00:00:45.21] – Продавец – То, что цена вопроса волнует, я вас поняла. Это абсолютно нормально. Практически все наши студенты переживали перед первым термином. Но я хочу вас успокоить, ."/>
        <s v="[00:00:22.520] – Продавец – Я уверена, что так и будет ... [00:01:22.870] – Продавец – Отлично, хороший настрой. [00:01:33.331] – Продавец – У вас достаточно молодой и бодрый голос. В возрасте речи вообще никакой не должно быть."/>
        <s v="[00:00:33.99] – Клиент – Нет., [00:00:17.82] – Продавец – ...моя задача помочь вам подготовиться, ответить на вопросы, сделать так, чтобы вы пришли на встречу с драйвом спокойно и уверенно."/>
        <s v="[00:00:38.42] – Клиент – У меня нет волнения, мне просто надо четко говорить., [00:01:29.20] – Продавец – Я вас поняла. Ну да, конечно, бухгалтерия, медицина – это достаточно активная физическая работа. На самом деле, тут… Конечно, бухгалтерия вам подойде"/>
        <s v="[00:01:13.686] – Продавец – Ничего страшного, это абсолютно нормально., [00:01:16.810] – Продавец – Почти все наши ближайшие студенты переживают перед термином по поводу обучения, но я хочу вас успокоить., [00:01:27.281] – Продавец – Вы будете не одна, мы"/>
        <s v="[00:01:29.405] – Продавец – Это замечательно, что чувствуете себя хорошо, потому что главное — это все-таки мотивация и уверенность в себе."/>
        <s v="[00:00:45.759] – Клиент – Нет, абсолютно., [00:01:32.298] – Продавец – ...Отлично, что у вас такой хороший настрой, это половина всегда успеха."/>
        <s v="[00:01:02.249] – Продавец – Я вас поняла. У вас хороший настрой., [00:01:47.355] – Продавец – ...диргайтер это не экзаменатор, он не ставит оценок за немецкий язык, он хочет увидеть именно вашу мотивацию и осознанный выбор."/>
        <s v="[00:01:08.30] – Продавец – Я вас поняла. Хорошо. Абсолютно нормально переживать. Практически все наши студенты переживали перед первым термином, когда шли. Но я хочу вас успокоить. Мы готовим к таким встречам каждый день. И у нас накоплен огромный опыт. В"/>
        <s v="[00:01:58.40] – Продавец – Я понимаю, что у вас есть мотивация, что вы сами хотите, что вам это нужно., [00:06:16.64] – Продавец – Ну конечно, да. Тем более у вас есть уже опыт того, что вы работали, и в принципе никакие ваши жилищные, ни социальные услов"/>
        <s v="[00:03:40.97] – Продавец – Я понимаю, что в Германии всегда так, что вот прям в рамках все стараются держать, но хочу вам сказать, что переживать это нормально. Практически все наши студенты переживали перед первым термином по поводу обучения. Я хочу успо"/>
        <s v=""/>
        <s v="[00:00:51.43] – Продавец – Здесь у вас отличная позиция, хотя бы только потому, что у нас всего одна жизнь, и нужно ее прожить так, как мы хотим. Вот, точно. У вас достаточно отличный настрой, тем не менее."/>
        <s v="[00:04:43.46] – Продавец – Основной аргумент для них это показать им, что вы после нашего курса трудоустроитесь..."/>
        <s v="[00:00:38.776] – Клиент – ...понятное дело, что волнуюсь., [00:01:16.730] – Продавец – Волноваться это абсолютно нормально. Все наши студенты переживают перед первым термином по обучению особенно. Я хочу вас успокоить, мы готовим к таким встречам каждый д"/>
        <s v="[00:03:31.412] – Продавец – Ну, видите, тут уж очень, видимо, захотелось бы уж исправить, наверное, свои какие-то ошибки, возможно, что вот так вот. Ну, вы, Наталья, не переживайте. ..."/>
        <s v="[00:00:58.16] – Продавец – Ну, будем надеяться, поскольку раз термин назначили, значит есть какой-то ответ, значит есть какое-то принято решение. В любом случае, надеемся на положительный результат. Вопросы будут однозначно задаваться по обучению, все те "/>
        <s v="[00:06:57.50] – Продавец – Я тоже думаю, что тем более она уже настроилась на план обучения какой-то, для вас смотреть, то я думаю, что всё пойдёт хорошо."/>
        <s v="[00:09:00.809] – Продавец – Мы вас прекрасно понимаем. У нас все студенты через это прошли. Часть коллектива через это прошла. Мы абсолютно понимаем все трудности, с которыми вы столкнулись. И то, что вы нашли себе квартиру, когда нам говорят об этом, пов"/>
        <s v="[00:00:40.360] – Клиент – Ну да, у меня всегда волнение. Это как данный момент., [00:01:39.740] – Продавец – Ну, в любом случае, может быть, она вас так пытается мотивировать, потому что она тоже должна понимать, что это не ваш родной язык, и есть тот сер"/>
        <s v="[00:00:58.72] – Продавец – Я вас поняла. Отличный настрой, это хорошо. Тем не менее, немного расскажу, как будет проходить встреча с бирайтером, чтобы вы были готовы ко всему. Хорошо?"/>
        <s v="[00:01:24.32] – Продавец – Ну, да, я согласна. Когда мы не знаем человека, очень тяжело понять его настроение. Я тут абсолютно с вами согласна. ... Пройдем вас через этот путь полностью, вы будете не одна на протяжении всего этого времени."/>
        <s v="[00:00:48.866] – Продавец – Отлично. Обязательно эту информацию я зафиксирую... обязательно нужно будет показать драйверу, что вот вы действительно хотите работать...,[00:14:27.057] – Продавец – Хорошо, я рада, что получается нам помочь. Держим кулачки, в"/>
        <s v="[00:01:04.540] – Клиент – Просто достаточного владения языком нет., [00:01:21.100] – Продавец – Переживать по поводу языка – это нормально, практически все наши студенты переживают перед первым термином. Но я хочу вас успокоить. Мы готовим людей к таким в"/>
        <s v="[00:05:15.485] – Продавец – Ну, может быть, потому что человеческий фактор никто не отменял. ... Я поняла. Так, что мы можем с вами сделать? Ну, в первую очередь, не переживайте. Мы к таким встречам наших студентов готовим достаточно часто. Бывает сложный"/>
        <s v="[00:00:45.47] – Продавец – Я тоже думаю, потому что вы готовились достаточно активно к экзамену. Поэтому я уверена, что сдали бы. Замечательно."/>
        <s v="[00:01:06.269] – Продавец – Ну, когда все одновременно, конечно, тяжело. И тут, и тут надо об этом подумать. Я вас прекрасно понимаю., [00:01:12.518] – Продавец – Но в целом у вас очень хороший настрой."/>
        <s v="[00:00:36.10] – Клиент – Нет, волнения нет., [00:00:38.56] – Продавец – Это отлично. Хороший настрой."/>
        <s v="[00:02:40.40] – Продавец – По поводу термина, на самом деле, переживать это нормально. ... Но я хочу вас успокоить, мы готовим к таким терминам фактически каждый день, накоплен огромный опыт, сразу выбирается время работы. Вы будете не одна, мы пройдем с "/>
        <s v="[00:02:07.32] – Продавец – Поверьте, я вас прекрасно понимаю., [00:02:38.94] – Продавец – Но наша задача не делать так, чтобы вы вышли с красным дипломом, с белым, синим, зеленым. Для нас задача главная, чтобы вы вышли на работу и работали., [00:02:51.44]"/>
        <s v="[00:01:59.830] – Продавец – Волнение — это на самом деле нормально. Практически все наши студенты переживали перед первым термином. Хочу вас успокоить. Мы готовим к таким терминам каждый день. У нас накоплен огромный опыт. Вы будете не одна. Мы проведем в"/>
        <s v="[00:18:44.227] – Продавец – А что касается подготовки, если у вас есть буквально 5 минут, я вам как раз... В первую очередь я поняла, что у вас волнение есть, то, одобрит не одобрит, хочу сказать вам о том, что волноваться – это нормально., [00:19:00.530]"/>
        <s v="[00:01:57.36] – Продавец – Ну, тут не переживайте, если мы говорим вообще в целом по поводу бухгалтерии, у меня здесь уже есть главный бухгалтер. ...В бухгалтерии в том и большой плюс, что там мы разговариваем в основном только на бухгалтерском языке, то "/>
        <s v="[00:00:40.680] – Клиент – Волнение нет., [00:00:42.380] – Продавец – Отлично. Подскажите, хороший настрой..., [00:01:18.460] – Продавец – Это тоже немаловажный человеческий фактор. Я за вас очень рада."/>
        <s v="[00:00:41.820] – Клиент – Нет, он у меня был по плану назначен, поэтому тут никаких волнений.; [00:00:50.560] – Продавец – Ну, это здорово, хороший настрой."/>
        <s v="[00:01:14.70] – Я вас поняла. Ну, давайте кратко в любом случае расскажу, как проходит встреча с бератором... Здесь важно понимать, что бератор — это не экзаменатор, он не ставит оценки за немецкий язык. Он хочет действительно увидеть вашу мотивацию и осо"/>
        <s v="[00:02:17.22] – Продавец – Ну, если устроитесь на работу, то замечательно, особенно если это вам нравится. ... Тем более, что СНГ-специалисты в этой сфере очень популярны... Поэтому это серьёзное решение... Получить сертификат и идти работать на тулсайт, "/>
        <s v="[00:00:49.70] – Продавец – Я вас поняла., [00:01:59.38] – Продавец – Даже если у вас немецкий не на уровне носителя, это нормально. Главное говорить четко, уверенно, пусть даже где-то просто не сразу., [00:02:10.44] – Продавец – Главное говорить именно ув"/>
        <s v="[00:00:46.26] – Клиент – Нет, ничего нет. Я туда не боюсь, иду нормально, я знаю, что мне откажут., [00:02:49.72] – Продавец – Так, я вас поняла. Значит, бирайтер особо как-то не заинтересован в вашем развитии. Я поняла. Тут не переживайте. В целом мы сей"/>
        <s v="[00:01:42.235] – Продавец – Да, хорошо, хорошо."/>
        <s v="[00:00:39.633] – Клиент – Да нет, в принципе., [00:00:41.965] – Продавец – Это отлично."/>
        <s v="[00:01:02.420] – Продавец – Наша любимая прихдойчь."/>
        <s v="[00:00:59.534] – Клиент – Вообще нет. ... У меня нет боязни., [00:01:44.285] – Продавец – Ну, это хорошо, что боязни нет. Это действительно хороший настрой."/>
        <s v="[00:03:13.70] – ...в любом случае важно понимать, что бирайтер не экзаменатор, он просто хочет видеть вашу мотивацию и сделанный выбор."/>
        <s v="[00:01:25.80] – Продавец – Я вас понимаю. Волноваться это абсолютно нормально. Практически все наши студенты переживали перед первым термином. Но я хочу вас успокоить. Мы готовим к таким встречам каждый день, и у нас накоплен огромный опыт. Вы будете не о"/>
        <s v="[00:00:12.012] – Клиент – ...Сидела три обидные ошибки. Вот, расстроенная я, короче, на таких глупостях попалась... [00:00:34.338] – Продавец – Ну не переживайте, всегда есть шанс передать эти знания, в любом случае у вас останутся, что теперь поделать."/>
        <s v="[00:02:10.34] – Продавец – Я вас поняла. Здесь можете не переживать, у нас обучение построено по самым инновационным передовым схемам обучения... Очень много зависит от преподавателя. Преподаватель у нас очень сильный, с огромным опытом и как работы, и та"/>
        <s v="[00:02:04.33] – Продавец – ... постепенно накатываем, ... не сразу у вас будет какая-то информация прям дикой, вкладывать, это тяжело."/>
        <s v="[00:01:16.221] – Продавец – Я вас поняла. Не переживайте. В целом, волноваться это абсолютно нормально. Все наши студенты переживали перед первым термином. Но хочу вас успокоить., [00:01:27.081] – Продавец – Мы готовим студентов к таким встречам каждый де"/>
        <s v="[00:00:21.249] – Продавец – Ну, да, экзамены-то всегда, как я говорила, показатели наших знаний, поэтому не переживайте. Если будет результат отрицательный, значит, ты сначала работу. Если будет положительный, значит, все круто, классно, нужно ехать дальш"/>
        <s v="[00:02:03.48] – Продавец – Ну, хорошо, я вас поняла... это абсолютно нормально переживать. Практически все наши студенты переживали перед первым термином, но я хочу вас успокоить сразу. Мы готовим к таким встречам каждый день. У нас накоплен огромный опыт"/>
        <s v="[00:01:58.681] – Продавец – Прекрасно, да, хватит, да, тяжело. [00:02:53.985] – Продавец – Я понимаю, ваше дополнение, особенно по поводу языка, это достаточно частая причина, по которой наши студенты переживают перед встречей с директором, перед выходом "/>
        <s v="[00:01:05.001] – Клиент – И как бы тоже считала, изучала вопрос, что многим сейчас отказывают в связи с политикой, которая сейчас есть., [00:04:19.880] – Продавец – Ну, что касается в целом, да, термина, одобрения, да, я понимаю, что у нас большинство наш"/>
        <s v="[00:01:53.240] – Клиент – Ну, у меня нет опыта общения на немецком языке, поэтому как будто мне так страшновато., [00:01:59.520] – Продавец – Ага, я вас поняла. Ну, в любом случае, бирайтеры это не экзаменаторы, они ставят вам оценки за немецкий, вам на н"/>
        <s v="[00:02:11.64] – Продавец – ...Я хочу вас успокоить, в любом случае мы готовим такие встречи у наших студентов каждый день. У нас накоплен огромный опыт, вы будете не одна, то есть мы проведем вас через весь этот процесс."/>
        <s v="[00:00:44.21] – Клиент – Нету, потому что я знаю программу, знаю, что мне надо... , [00:01:49.26] – Продавец – Я с вами согласна, терминология – это вещь очень важная."/>
        <s v="[00:02:00.39] – Продавец – Я вас поняла. В целом, сразу скажу, что волноваться здесь не стоит перед термином, поскольку мы практически все наши коллеги переживают перед первым термином подобного формата. Но я хочу вас успокоить сразу. Мы готовим с таким т"/>
        <s v="[00:01:46.780] – Продавец – Я вас поняла. То есть переживаете именно по работе, что касается бухгалтерии. Ну, в Алмении, на самом деле, это нормально, когда мы переходим к новой профессии, к чему-то новому в нашей жизни. Тем более, да, там, новая страна д"/>
        <s v="[00:05:31.00] – Клиент – Нет, я очень уверена в себе, у меня есть что сказать, ни с кем не позволяет. ..., [00:09:48.00] – Продавец – То есть здесь будет четко и уверенно. ..."/>
        <s v="[00:00:35.000] – Клиент – Нет, абсолютно., [00:00:38.020] – Продавец – Отлично. Это хороший настрой. Тем не менее, давайте расскажу, что вас ждет на такой встрече, чтобы у вас была полная картина происходящего."/>
        <s v="[00:01:02.04] – Продавец – Не переживайте, в любом случае у вас был термин на 25-е число по поводу обучения. Давайте поступим следующим образом. Я попрошу своего коллегу, он с огромным опытом работает в джоб-центре, и он вам попробует составить мотивацион"/>
        <s v="[00:02:12.62] – Клиент – какой? Если бы хоть пригласили хоть раз на собеседование, вот в чем вопрос. Да что ж такое? По всем параметрам, которые написаны, подходишь. По всем. Ну, они даже разговаривать не хотят."/>
        <s v="[00:01:15.225] – Продавец – На самом деле переживать перед встречей с бирайтером – это абсолютно нормально. Практически все наши студенты переживали перед подобного рода терминами. Но я хочу вас успокоить. Мы готовим такие встречи на немецком языке каждый"/>
        <s v="[00:00:11.770] – Клиент – Да, удобно, удобно. Спасибо, спасибо. Немножко лучше. Удобно говорить..., [00:07:08.141] – Продавец – Я понимаю прекрасно. У меня тоже был языковой барьер... У меня был жуткий языковой барьер. Я вас прекрасно понимаю, в какой-то "/>
        <s v="[00:01:46.201] – Клиент – Да, нет особо..."/>
        <s v="[00:01:09.58] – Продавец – Отлично. Будем как раз-таки над этим работать. ...хочу вас успокоить. Мы готовимся к таким встречам каждый день. У нас накоплен огромный опыт. Вы будете не одна. Мы постараемся вас провести через весь процесс."/>
        <s v="[00:00:46.940] – Клиент – Абсолютно никаких. [00:00:49.222] – Продавец – Отлично. [00:00:30.128] – Продавец – Моя задача помочь вам подготовиться, ответить на все вопросы и сделать так, чтобы вы пришли на встречу с бирайтером спокойно и уверенно."/>
        <s v="[00:05:18.58] – Продавец – По этому поводу переживания абсолютно нормальные. Практически все наши студенты переживали перед подобного рода термином. Хочу сразу вас успокоить. Мы входим в такой термин в агентстве арбайт каждый день. ... Вы не будете одна, "/>
        <s v="[00:01:51.035] – Продавец – Не переживайте. Да, действительно, моя бабушка...,[00:02:20.988] – Клиент – Это женщины, именно женщина директор ...,[00:02:50.687] – Продавец – Я думаю, что в любом случае будут смотреть по качеству...,[00:04:27.478] – Продаве"/>
        <s v="Нет соответствующих цитат в данном разговоре."/>
        <s v="[00:01:21.760] – Продавец – В целом переживать по поводу термина подобного рода это абсолютно нормально. Практически наши студенты также переживали, хочу отметить, что у нас студентов достаточное количество соцвай. Хочу вас успокоить, мы с такими встречам"/>
        <s v="[00:01:48.48] – Продавец – Поняла. В целом это абсолютно нормально. Практически все наши студенты переживали перед первым термином, перед терминами в целом по обучению. Но я хочу вас успокоить, мы готовим к таким встречам, каждый день у нас накоплен огром"/>
        <s v="[00:06:53.86] – Продавец – А я же со своей стороны хочу вам пожелать удачи. Вы проделали серьезную работу, то есть анализировали, школу анализировали, готовились к термину. У вас все пройдет действительно хорошо., [00:07:18.02] – Продавец – Моя коллега с "/>
        <s v="[00:02:15.180] – Продавец – В целом, у вас настрой отличный, это хорошо., [00:06:00.000] – Продавец – Хочу вас успокоить, мы готовим к таким встречам каждый день, у нас огромный опыт подготовки. Вы не будете один, мы поможем вам подготовиться, пройдем вес"/>
        <s v="[00:00:51.03] – Продавец – Отлично."/>
        <s v="[00:01:33.920] – Продавец – Отлично. Это хорошее качество на самом деле. В любом случае, переживать по поводу термина данного эксперимента это абсолютно нормально, потому что получение Gutschein – это действительно серьезный процесс, и практически все наш"/>
        <s v="[00:00:55.30] – Клиент – Если честно, волнение, по-моему, всегда здесь присутствует., [00:04:43.10] – Продавец – В целом переживать перед регистратором, да, перед термином, это абсолютно нормально. Плюс получение гудшайна, это в целом серьезный процесс. Н"/>
        <s v="[00:01:04.70] – Продавец – Да. Я вас поняла. Ну, в целом переживать по этому поводу абсолютно нормально... Мы готовим к таким встречам каждый день. У нас огромный опыт подготовки к термину. Вы будете не одна, мы поможем вам и подготовиться на немецком язы"/>
        <s v="[00:00:33.600] – Клиент – Да нет, или дадут, или не дадут. Что переживать?, [00:01:31.168] – Продавец – Здесь важно понимать, что оператор не экзаменатор, оценок за немецкий он не ставит. ... Главное говорить спокойно, четко и уверенно."/>
        <s v="[00:00:35.828] – Продавец – ...вам стало ли более комфортно вообще себя ощущать перед термином? Ну, как?&#10;[00:01:16.320] – Продавец – ...Я хочу с ними связаться для того, чтобы они вас полностью проконсультировали перед встречей с берейтором на немецком яз"/>
        <s v="[00:02:38.90] – Продавец – Я понимаю, понимаю., [00:02:45.58] – Продавец – Было принятие, и агрессия, да?, [00:02:55.92] – Продавец – Ну да, когда мы что-то новое осваиваем, новую технику, обижаемся на себя, что не понимаем, хотя казалось бы... всем нужно"/>
        <s v="[00:00:41.72] – Продавец – Нет волнения. Отлично. [00:00:14.16] – Продавец – [...] Моя задача помочь вам подготовиться, ответить на все вопросы..."/>
        <m/>
      </sharedItems>
    </cacheField>
    <cacheField name="5. Объяснение формата встречи с бератером" numFmtId="0">
      <sharedItems containsString="0" containsBlank="1" containsNumber="1" containsInteger="1">
        <n v="1.0"/>
        <n v="0.0"/>
        <m/>
      </sharedItems>
    </cacheField>
    <cacheField name="5. Объяснение формата встречи с бератером – Reason" numFmtId="0">
      <sharedItems containsBlank="1">
        <s v="Менеджер объяснила, что бератер будет задавать стандартные вопросы, касающиеся выбора курса и планов после обучения, что указывает на роль бератера как проверяющего целесообразность."/>
        <s v="Менеджер объяснила, что встреча нужна для проверки мотивации и понимания курса, а также упомянула роль берайтера. По формату встречи она указала, что берайтер будет задавать вопросы о курсе, мотивации, и конечной целью должно быть трудоустройство."/>
        <s v="Менеджер объяснила, кто такой дирайтер (бератер) и какова цель встречи – проверка, насколько выбранный курс повышения квалификации поможет выйти на рынок труда."/>
        <s v="Менеджер структурно объяснила, кто такой бератер и что происходит на встрече: 'Его задача – это убедиться, что выбранный вами курс повышения квалификации действительно поможет вам выйти на рынок труда. То есть финальная точка после завершения курса – это "/>
        <s v="Менеджер достаточно подробно описал роль бератера и цель встречи. Объяснила, что бератер — консультант в соццентре, его задача — убедиться в мотивации и целесообразности курса, конечная цель — трудоустройство."/>
        <s v="Менеджер объяснила, кто такой бератер, его задачи и цель встречи: 'Поскольку термин темного обучения, то бирайтер – это ваш консультант в джоб-центре, и его задача – это убедиться, что выбранный вами курс повышения квалификации действительно поможет вам в"/>
        <s v="Менеджер подробно объяснил, кто такой бератер, какова цель встречи, и что ожидается от клиента: проверка, поможет ли курс выйти на рынок труда, оценка мотивации и осознанности выбора курса."/>
        <s v="Менеджер подробно объяснил, кто такой бератер, его роль и цель встречи, а также финальную задачу курса."/>
        <s v="Менеджер не объяснил, кто такой бератер, не описал его роль или цель встречи. В разговоре отсутствует пояснение, что за встреча ожидает клиента, зачем она назначается или какую роль выполняет бератер. Рекомендация: четко проговаривать, что это консультант"/>
        <s v="Менеджер объяснил, кто такой бератер, его роль и задачу на встрече, описал финальную цель: 'Светлана, бирайтер — это ваш консультант в Zoom-центре, и его задача убедиться, что выбранный вами курс повышения квалификации действительно поможет вам выйти на р"/>
        <s v="Менеджер объяснила, что диргайтер – это консультант в шок-центре, что он проверяет мотивацию, опыт и курс клиента, и что цель — трудоустроить человека после курса. Достаточно подробное объяснение."/>
        <s v="Менеджер объяснила, кто такой бератер, его роль и цель встречи, подробно расписав, что будет происходить. Сделан акцент на том, что бератер — консультант, а не экзаменатор."/>
        <s v="Менеджер объяснил, что бератор не принимает решение по стоимости, а оценивает мотивацию и ситуацию клиента. Оформил роль бератора как проверяющего возможность выхода на работу/мотивацию: 'Берайтер оценивает состояние курса, оценивает, насколько действител"/>
        <s v="Менеджер объяснил, что встреча будет с целью обсуждения обучения, драйвер (бератер) будет проверять мотивацию, опыт и понимание курса, что соответствует критериям."/>
        <s v="Менеджер не объяснил, кто такой бератер и какова цель такой встречи. Вся беседа касалась исключительно расписания и условий курса. Рекомендация: всегда рассказывать, что за встреча впереди и кто ее будет проводить для прояснения процесса для клиента."/>
        <s v="Менеджер объяснила, что задача бератора — убедиться в мотивации и осознанности выбора курса и что важны ответы на вопросы по обучению. Формат встречи также был озвучен."/>
        <s v="Менеджер подробно объяснил, кто такой бератер, и какие вопросы будут на встрече: «драйвер будет задавать вопросы», рассказал, что нужно показать мотивацию, дать понять, что обучение нужно для трудоустройства, объяснил важность подготовки к собеседованию."/>
        <s v="Менеджер объяснил, кто такой бератер (его задача — убедиться в целесообразности курса для трудоустройства клиента) и зачем нужна встреча. Таким образом, формат встречи раскрыт."/>
        <s v="Менеджер объяснила, кто такой бератер и его роль: 'нам действительно от него нужно получить именно термин, чтобы он ваши документы туда отправил и заказал вам термин в агентство Фюрербайт.' Также косвенно пояснила, что бератер – посредник между клиентом и"/>
        <s v="Менеджер не объяснял, кто такой бератер, не раскрывал формат и цель встречи с бератером (консультантом). Вся логика строится вокруг процедуры, но без разъяснения, что бератер — это специалист по оценке мотивации и проверки целесообразности курса."/>
        <s v="Менеджер не объяснил, кто такой бератер и как проходит такая встреча, какую цель она имеет и какова её структура."/>
        <s v="Менеджер не объяснила, кто такой бератер и как проходит встреча. Формат и цель встречи не раскрыты. Рекомендация: обязательно проговаривать, кто бератер, его роль и что ожидается на встрече для снятия напряженности клиента."/>
        <s v="Менеджер в данном звонке не дал объяснения, кто такой бератер и какова цель самой встречи, а также не объяснил детали формата этой встречи. Это упущение, так как клиент мог бы получить дополнительную уверенность. Нужно добавить стандартный фрагмент о роли"/>
        <s v="Менеджер объяснила, что берайтер – это консультант в джоб-центре, обозначила цель встречи – убедиться, что выбранный курс поможет выйти на рынок труда."/>
        <s v="Менеджер объяснила, кто такой бератер, что это консультант в джоб-центре, обозначила его роль и цель встречи. Это объясняет клиенту процесс и снимает неопределённость."/>
        <s v="Менеджер пояснил, что бератер должен убедиться, что выбранный курс поможет выйти на рынок труда, и что он будет задавать вопросы о мотивации, опыте, содержании курса и планах после обучения. Цель встречи и роль бератера были раскрыты. Можно сделать объясн"/>
        <s v="Менеджер объяснила, что термин — это встреча, на которой берайтер оценивает вашу мотивацию и выбор курса. Озвучено, что берайтер оценивает целесообразность и задаёт вопросы для понимания мотивации."/>
        <s v="Менеджер объяснил, кто такой берайтер, какова его роль на встрече, и как обычно строится встреча. Указал, что это консультант в Jobcenter, и описал его задачу."/>
        <s v="Менеджер не объяснил, кто такой бератер, как проходит встреча и какую роль он играет. Упоминаний об этом нет."/>
        <s v="Менеджер подробно объяснил, кто такой бератер и какова цель встречи: &quot;Бирайтер – это ваш консультант в центре, и его главная задача – убедиться, что выбранный вами курс повышения квалификации действительно поможет вам выйти на рынок труда.&quot;"/>
        <s v="Менеджер не объяснила, кто такой бератер, какова цель встречи и как проходит встреча. Эта информация в разговоре отсутствует."/>
        <s v="Менеджер объяснил, кто такой бератер и какова цель встречи — убедиться, что выбранный курс поможет выйти на рынок труда и уйти из Jobcenter."/>
        <s v="Менеджер не объяснил, кто такой бератер или как проходит встреча. Фокус разговора был на документах и ангиботе, но формат встречи или роль бератера разъяснены не были."/>
        <s v="Менеджер объяснил, что важно показать мотивацию перед бератером и указал на цель встречи (мотивация, планы на работу), дал понять роль бератера."/>
        <s v="Менеджер подробно объяснил, что бератер — это консультант, уточнил где и как пройдет встреча, и что его задача — убедиться в целесообразности курса для выхода на рынок труда."/>
        <s v="Менеджер рассказал, что встреча будет именно про обучение, объяснил задачу бератера – убедиться в целесообразности курса для трудоустройства."/>
        <s v="Менеджер четко объяснила, что бератер — это консультант, который оценивает целесообразность курса, его соответствие рынку труда, и будет проверять мотивацию, опыт и планы после обучения."/>
        <s v="Информация о роли и целях встречи с бератером отсутствует. Менеджер не объяснил, кто такой бератер и как организована встреча, чем занимается консультант Jobcenter/Agentur für Arbeit, и какую задачу решает встреча. Следует обязательно давать этот блок для"/>
        <s v="Менеджер объяснила, кто такой бератер (консультант), и какова задача встречи — убедиться в правильности выбранного курса и в мотивации клиента. Разъяснила, что цель — трудоустройство."/>
        <s v="Менеджер объяснила, кто такой бератер и какова цель встречи, описав, что оператор хочет убедиться в мотивации и понимании курса, а встреча проверяет осознанность выбора и планы клиента. Рекомендация: использовать ещё более простые формулировки для повышен"/>
        <s v="Менеджер не объяснила, кто такой бератер, и не рассказала, как проходит встреча с ним. Разговор шел вокруг терминов &quot;термин&quot;, &quot;обсуждение обучения&quot; и процесса выбора школы, но роли самого бератера не раскрывались."/>
        <s v="Менеджер подробно объяснила, кто такой берайтер и цель встречи, описала, что происходит на встрече, на какие темы будет разговор: 'Берайтер — это ваш консультант. Его задача — убедиться, что выбранный вами курс повышения квалификации действительно поможет"/>
        <s v="Менеджер пояснила, что встреча на тему обучения необычна; бератер проверяет, поможет ли выбранный курс выйти на рынок труда, расставила акценты на целях встречи."/>
        <s v="Менеджер чётко объяснил, кто такой бератор, его цель и формат встречи — убедиться в мотивации клиента и необходимости выбранного курса."/>
        <s v="Менеджер объяснила, что для бюратора главное, чтобы клиент устроился на работу, и что задача бюратора не в конкретном выборе профессии, а в том, чтобы клиент не стоял в центре."/>
        <s v="Менеджер четко объяснила, кто такой бератер (консультант в Центре), и его задачу — удостовериться в целесообразности курса для клиента и фокусе на трудоустройстве."/>
        <s v="Менеджер объяснила, кто такой бератер и какова цель встречи — убедиться, что курс поможет в трудоустройстве."/>
        <s v="Менеджер не объяснил, кто такой бератер и как проходит встреча с ним, не обозначил цели предстоящего термина. Рекомендация: проговаривать, кто такой бератер, как строится встреча и на что обратить внимание."/>
        <s v="Менеджер объяснил роль бератера и цель термина: кто такой бератер, зачем нужна встреча, на что именно он обращает внимание. Дал Клиенту представление о структуре процесса."/>
        <s v="Менеджер подробно объяснил, что бератер — это тот, кто будет задавать вопросы по мотивации, опыту, содержанию курса, уровню немецкого, и что его задача — проверить целесообразность курса и помощь в выходе на рынок труда. Формат встречи раскрыт понятно."/>
        <s v="Менеджер не объяснил, кто такой бератер и как проходит встреча, не рассказал цели встречи и роли бератера. Такие разъяснения отсутствуют в транскрипте."/>
        <s v="Менеджер описал, что бератер интересуется мотивацией, выбором курса, итоговой целью — трудоустройством. Объяснил, что встреча не экзамен, а оценка мотивации."/>
        <s v="Менеджер подробно объяснил, кто такой бератер и какова цель встречи: проверка мотивации и целесообразности выбранного курса, конечная задача — трудоустройство."/>
        <s v="Менеджер чётко объяснила суть встречи: задача бирайтера/комиссии — убедиться в целесообразности курса и трудоустройстве после обучения."/>
        <s v="Менеджер четко объяснил, кто такой бератер, какова цель встречи (проверка мотивации и осознанности выбора курса) и что будет обсуждаться."/>
        <s v="Менеджер не объяснял, кто такой бератер, его роль или специфику встречи. Фокус был на обучении и процессе освоения профессии, а подготовка к термину и разъяснение особенностей встречи с бератером отсутствовали."/>
        <s v="Менеджер ясно объяснил, что бератер — это консультант, и его задача — убедиться, что выбранный курс поможет выйти на рынок труда. Это даёт клиенту понимание сути и цели встречи."/>
        <s v="Менеджер не объяснил, кто такой бератер, как проходит встреча и какова цель общения с ним. Рекомендация: обязательно давать вводную по бератеру и его роли, это снижает тревожность клиента."/>
        <s v="Менеджер объяснила, кто такой бератор и какова цель встречи: бератор — консультант соццентра, проверяющий, поможет ли курс выйти на рынок труда."/>
        <s v="Ближе к завершению звонка Менеджер дал детальное объяснение роли бератера и сути встречи, объяснил задачи и структуру диалога на термине."/>
        <s v="Менеджер объяснил, что бератер — это консультант в джоб-центре, его задача убедиться в целесообразности курса; объяснил логику встречи и роль бератера."/>
        <s v="Менеджер объяснил, что встреча с берайтером — это не экзамен, а проверка мотивации и логики, и основная задача — донести свою мотивацию, а немецкий будет улучшаться со временем. Пояснил роль берайтера: &quot;они ставят вам оценки за немецкий, вам на него мотив"/>
        <s v="Менеджер объяснил, что будет происходить на встрече с бератером, какие вопросы обычно задаются и какова цель встречи. Указал, что бератер смотрит на мотивацию и осознанность выбора."/>
        <s v="Менеджер не объясняла, кто такой бератер и как проходит встреча с ним, не обозначила цель общения с бератером и формат термина. Для повышения информированности это объяснение необходимо включать в каждый звонок."/>
        <s v="Менеджер подробно объяснила роль бератера как консультанта Jobcenter, описала его задачу (убедиться, что выбранный курс поможет трудоустройству) и цель встречи."/>
        <s v="Менеджер подробно пояснила, кто такой бератер (консультант) и его задачи на встрече, а также цель встречи."/>
        <s v="Менеджер объяснил, кто такой бератер, какова цель встречи. Описал, что бератер — это консультант, который смотрит, поможет ли выбранный курс выйти на рынок труда (финальная точка — трудоустройство). Также указал, что будут вопросы о мотивации, опыте и буд"/>
        <s v="Менеджер подробно объяснил, кто такой бератер, какова цель встречи и какие вопросы будут обсуждаться. Описал, что бератер хочет убедиться в осознанности выбора и мотивации клиента, а задача клиента — показать, что этот курс поможет выйти на рынок труда."/>
        <s v="Менеджер объяснил, кто такой бератер (дирайтер), его цель на встрече и что важно для клиента."/>
        <s v="Менеджер не объяснял, кто такой бератер, как проходит встреча, и не раскрыл цель и структуру предстоящего термина."/>
        <s v="Менеджер не объяснил, кто такой бератер и как проходит встреча, не обозначил цель встречи именно с этим специалистом. В разговоре возникали термины отделов и бератеров, но объяснения структуры не содержалось."/>
        <s v="Менеджер объяснил, что встреча проводится на тему обучения, бератер – это специалист, который оценивает мотивацию и осознанность выбора курса для последующего трудоустройства клиента."/>
        <s v="Менеджер объяснил, что бератор — это консультант в джоб-центре, который должен убедиться, что выбранный курс повысит шансы Клиента на рынке труда. Описал цель процесса: последующая точка — трудоустройство."/>
        <s v="Менеджер подробно объяснила, кто такой бератер, его роль и цель встречи — убедиться, что выбранный курс поможет выйти на рынок труда. Объяснение было структурированным и охватило главную логику встречи."/>
        <s v="Менеджер подробно объяснил формат встречи, роль бератера, различия между Jobcenter и Agentur für Arbeit, а также цели собеседования."/>
        <s v="Менеджер объяснил роль бератера и цель встречи с ним: 'Бирайтер – это ваш консультант как в джоп-центре, так и в агент-инфорарбайт. Задача бирайтера убедиться, что выбранный вами курс повышения квалификации действительно поможет вам выйти на рынок труда.."/>
        <s v="Менеджер четко объяснил, кто такой бератер и какова цель встречи: бератер — консультант Agentur für Arbeit, проверяет, поможет ли курс выйти на рынок труда."/>
        <s v="Менеджер не объясняла, кто такой бератер и как проходит встреча. Не прозвучало информация о целях встречи, роли бератера, процессе встречи с Jobcenter/Agentur für Arbeit. Необходимо подробнее объяснять этот момент в будущих звонках."/>
        <s v="Менеджер не объяснял, кто такой бератер и как проходит встреча с ним. Вся коммуникация строилась вокруг курса, памятки и организации обучения."/>
        <s v="Менеджер объяснила роль бератера и цель встречи — понять мотивацию клиента и подобрать план трудоустройства."/>
        <s v="Менеджер объяснила, что бератер — консультант в субцентре (Jobcenter), описала его задачу: убедиться, что выбранный курс поможет трудоустроиться, и описала структуру встречи."/>
        <s v="Менеджер ни разу явно не объяснил, кто такой бератер и в чем заключается его роль на встрече. Были упоминания, что бератор задаёт вопросы и что к нему нужно подготовиться, но явного объяснения сути встречи — нет."/>
        <s v="Менеджер объяснил, кто такой оператор (бератер/консультант в Jobcenter), и что его задача — убедиться в целесообразности курса и мотивации клиента."/>
        <s v="Менеджер объяснил, кто такой бератер (оператор — консультант в соццентре), какую роль он играет и какова цель встречи — убедиться, что выбранный курс поможет выйти на работу."/>
        <s v="Менеджер объяснил, кто такой бератор, какова его задача и суть встречи: 'Опера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конечная це"/>
        <s v="Менеджер объяснила, что бератор не экзаменатор, и цель встречи: 'Да, все верно. Здесь тоже важно еще понимать, что бератор не экзаменатор, не ставит оценок за немецкий язык, он хочет видеть вашу именно мотивацию и осознанную работу.'"/>
        <s v="Менеджер подробно объяснил, что бератер — это консультант в джоб-центре, его задача — убедиться, что курс поможет выйти на рынок труда, а задача клиента — доказать это. Была раскрыта роль встречающего и цели встречи. Рекомендация: структура объяснения дос"/>
        <s v="Менеджер подробно объяснила формат и роль бератера: 'В первую очередь бюратор – это ваш консультант в субцентре. И его задача – убедиться, что выбранный вами курс повышенной квалификации действительно поможет вам выйти на рынок труда, то есть трудоустроит"/>
        <s v="Менеджер не объяснил, кто такой бератер и какова цель встречи. Разговор фокусируется на подготовке к встрече, но формат и назначение этой роли клиенту не раскрыты."/>
        <s v="Менеджер ни разу не объяснил, кто такой бератер/бюратор, как проходит встреча и какова её цель. Это остаётся пропущенным звеном, хотя обсуждаются сопутствующие вопросы (документы, подготовка). Рекомендуется добавить: 'Бюратор — это консультант службы заня"/>
        <s v="Менеджер объяснил, что оператор — это консультант в центре, его задача — убедиться, что выбранный курс поможет выйти на рынок труда. Роль бератера и цель встречи даны чётко."/>
        <m/>
      </sharedItems>
    </cacheField>
    <cacheField name="5. Объяснение формата встречи с бератером – Quote" numFmtId="0">
      <sharedItems containsBlank="1">
        <s v="[00:01:13.238] – Продавец – Это хороший настрой.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
        <s v="[00:05:35.944] – Продавец – Ну, в принципе, вы знаете уже, да, как встреча с берайтером проходит по поводу обучения., [00:05:49.444] – Продавец – чтобы берайтер понимал, что, конечно, ваша финальная точка будет трудоустройство."/>
        <s v="[00:00:53.00] – Продавец – Дирайтер – это ваш консультант в Jobcenter, и его задача убедиться, что выбранный вами курс повышения квалификации действительно поможет вам выйти на рынок труда."/>
        <s v="[00:03:44.28] – Продавец – ...Расскажу, как проходит встреча с бирайтером по данному вопросу. Его задача – это убедиться, что выбранный вами курс повышения квалификации действительно поможет вам выйти на рынок труда..."/>
        <s v="[00:01:41.989] – Продавец – Давайте я вам расскажу кратко, как обычно проходит с Бирайтером. Бирайтер – это ваш консультант в соццентре. Его задача, главное, это убедиться, что выбранный вами курс повышения квалификации действительно поможет вам выйти на "/>
        <s v="[00:01:05.68] – Продавец – ...бирайтер – это ваш консультант в джоб-центре, и его задача – это убедиться, что выбранный вами курс повышения квалификации действительно поможет вам выйти на рынок труда, то есть финальная точка курса – это именно трудоустрой"/>
        <s v="[00:04:38.46] – Продавец – ...Я кратко расскажу, как обычно проходят встречи с бирайтером, чтобы у вас была полная картина. Бирайтер – это консультант, и его задача – убедиться, что выбранный вами курс повышения квалификации действительно поможет вам выйт"/>
        <s v="[00:01:40.625] – Продавец – Бирайтер – это ваш консультант, соответственно, в JobCenter, и его задача – убедиться, что выбранный вами курс повышения квалификации действительно поможет вам выйти на рынок труда, то есть именно трудоустройство – финальная то"/>
        <s v=""/>
        <s v="[00:01:46.343] – Продавец – Светлана, бирайтер — это ваш консультант в Zoom-центре, и его задача убедиться, что выбранный вами курс повышения квалификации действительно поможет вам выйти на рынок труда, то есть финальная точка будет по завершению курса им"/>
        <s v="[00:01:19.694] – Продавец – Дирайтер – это ваш консультант в шок-центре. Его задача – убедиться, что выбранный вами курс повышения квалификации действительно поможет вам выйти на рынок труда. То есть финальная точка – это трудоустроиться."/>
        <s v="[00:01:50.95] – Продавец – ...Бирайтер – это ваш консультант в топ-центре, и его задача – убедиться, что выбранный вами курс повышения квалификации действительно поможет вам выйти на рынок труда. То есть финальная точка после курса – это трудоустройство. "/>
        <s v="[00:02:43.78] – Продавец – По поводу стоимости, тут бирайтер не оплачивает, он не принимает решения на другом уровне уже по поводу стоимости. Бирайтер оценивает состояние курса, оценивает, насколько действительно после завершения курса вы сможете выйти на"/>
        <s v="[00:04:02.90] – Продавец – Поскольку встреча будет направлена именно на обучение, то драйверу будет важно убедиться, что выбранный вами курс повышенной квалификации действительно поможет вам выйти на рынок труда. Будут задавать вопросы о вашей мотивации, "/>
        <s v="[00:08:43.74] – Продавец – Задача бератора — убедиться, что выбранный вами курс повышения квалификации поможет трудоустроиться. Он задает вопросы относительно обучения, схемы курса, типичные вопросы..."/>
        <s v="[00:01:31.08] – Клиент – ...потому что по этому вопросу в любом случае драйвер будет задавать вопросы."/>
        <s v="[00:01:16.730] – Продавец – Немного вам расскажу, что обычно спрашивают бирайтеры, хорошо?...В первую очередь, его задача убедиться, что выбранный вами курс повышения квалификации действительно поможет вам выйти на рынок труда и трудоустроиться."/>
        <s v="[00:02:29.189] – Продавец – Нам действительно от него нужно получить именно термин, чтобы он ваши документы туда отправил и заказал вам термин в агентство Фюрербайт..."/>
        <s v="[00:02:51.200] – Продавец – И берайтеры – это ваш консультант в джоб-центре. Его задача – убедиться, что выбранный вами курс повышения квалификации действительно поможет выйти на рынок труда."/>
        <s v="[00:01:09.96] – Продавец – Бирайтер – это ваш консультант в джоб-центре, и его задача – убедиться, что выбранный вами курс повышения квалификации действительно поможет вам выйти на рынок труда, то есть трудоустроиться."/>
        <s v="[00:07:27.90] – Продавец – Что вас ждет на встрече с Грайцем? Я могу рассказать. То есть ему нужно убедиться, что выбранный вами курс повышенной квалификации действительно поможет вам выйти на рынок труда. Он будет задавать вопросы о вашей мотивации, о са"/>
        <s v="[00:02:59.513] – Продавец – В целом, задача бирайтера – убедиться, что выбранный вами курс повышения квалификации действительно поможет вам выйти на рынок труда."/>
        <s v="[00:03:22.13] – Продавец – Дирек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финальная точка – трудоустройство. Поэтому он будет задав"/>
        <s v="[00:02:32.460] – Продавец – Бирайтер – это ваш консультант в центре, и его главная задача – убедиться, что выбранный вами курс повышения квалификации действительно поможет вам выйти на рынок труда. Финальная точка у нас – трудоустройство. Поэтому он будет"/>
        <s v="[00:06:11.786] – Продавец – И расскажу тогда, как проходит встреча именно по термину для обучения. Бирайтер – это ваш консультант в Jobcenter. Его задача убедиться, что выбранный вами курс повышения квалификации действительно поможет вам выйти на рынок тр"/>
        <s v="[00:01:48.34] – Продавец – ... В любом случае, важно понять концепцию самого диалога, показать, что есть высокая мотивация и что у вас есть все шансы выйти на работу и работать по профессии немецкий бухгалтер. То есть вариантов вы не рассматриваете, именн"/>
        <s v="[00:01:26.640] – Продавец – Наталья, бирайтер – это ваша консультантка., [00:03:05.276] – Продавец – И как раз бирайтер на встречу, его главная задача – это убедиться, что выбранный вами курс повышения квалификации действительно поможет вам выйти на рынок"/>
        <s v="[00:00:58.72] – Продавец – Поскольку встреча будет именно про обучение, у берайтера его задача в целом убедиться, что выбранный вами курс повышения квалификации действительно поможет вам выйти на рынок труда, то есть трудоустроиться."/>
        <s v="[00:04:41.70] – Продавец – То есть бирайтер — это ваш консультант, и его задача убедиться, что выбранный вами курс повышения квалификации действительно поможет выйти вам на рынок труда, то есть сразу устроиться. Поэтому будут задавать вопросы о вашей моти"/>
        <s v="[00:02:29.645] – Продавец – ...бирайтер — это ваш консультант в центре, и его задача — убедиться, что выбранный вами курс повышения квалификации действительно поможет вам выйти на рынок труда. То есть финальная точка по завершению курса — это трудоустройс"/>
        <s v="[00:19:26.195] – Продавец – Оператору важно убедиться, что выбранный вами курс повышения квалификации действительно поможет вам выйти на рынок труда. Он будет задавать вопросы формата, почему вы выбрали бухгалтерию, знаете ли вы содержание самого курса, п"/>
        <s v="[00:01:18.460] – Продавец – Коротко расскажу, как будет проходить встреча с берайтером... Берайтер — это ваш консультант. Его задача — убедиться, что выбранный вами курс повышения квалификации действительно поможет вам выйти на рынок труда и трудоустроить"/>
        <s v="[00:02:38.640] – Продавец – Поскольку тема обучения это необычная встреча, и берайтеру очень важно убедиться, что выбранный вами курс повышения квалификации действительно поможет вам выйти именно на рынок труда."/>
        <s v="[00:01:14.70] – ...главная задача бератора — убедиться, что выбранный вами курс повышения квалификации действительно поможет вам выйти на рынок труда. Поэтому задают вопросы о вашей мотивации, о вашем опыте, о самом курсе задают вопросы."/>
        <s v="[00:01:25.30] – Продавец – Бюратору, в какое направление вы пойдете, для него нет разницы. Главное, чтобы вы вышли на работу и не стояли в центре. Это по отзывам наших студентов. ... Для бюратора по факту большой разницы нет, куда вы пойдете работать. Ему"/>
        <s v="[00:01:08.11] – Продавец – Бирайтер – это ваш консультант в Центре, и его задача убедиться, что выбранный вами курс по улучшению квалификации действительно может вам помочь выйти на рынок труда. [00:01:23.81] – Продавец – Ваша конечная цель – это трудоуст"/>
        <s v="[00:04:10.00] – Продавец – Важно убедиться, что выбранный вами курс повышения квалификации действительно поможет вам выйти на рынок труда, то есть финальная точка – трудоустройство. Поэтому буду задавать вопросы о вашей мотивации, о вашем опыте, о самом к"/>
        <s v="[00:03:08.221] – Продавец – В первую очередь важно понимать, что бирайтер – это ваш консультант. И его задача – это убедиться, что выбранный вами курс повышения квалификации действительно поможет вам выйти на рынок труда. То есть финальная точка – это тру"/>
        <s v="[00:12:40.080] – Продавец – Задача бирайтера – убедиться, что выбранный курс поможет выйти на рынок труда... Он будет задавать вопросы о мотивации, опыте, о курсе – содержание, длительность, где работать, уровень немецкого."/>
        <s v="[00:03:13.70] – ...бирятер не экзаменатор, он просто хочет видеть вашу мотивацию и сделанный выбор. И для него очень важно, что по завершении курса конечный итог этого трудоустройства — выйти на рынок труда."/>
        <s v="[00:06:41.98] – Продавец – Бирайтер — это ваш консультант в Jobcenter. Его задача убедиться, что выбранный вами курс действительно поможет вам выйти на рынок труда. Финальная точка после обучения — устроиться на работу, трудоустройство."/>
        <s v="[00:11:16.120] – Продавец – Соответственно, бирайтера задача, поскольку она будет не там одна, это... Верно я понимаю, что она там комиссию решила собрать? [00:11:25.600] – Продавец – И еще лучше. Задача дирайтера – это убедиться, что выбранный вами курс "/>
        <s v="[00:12:27.56] – Продавец – И давайте я вам тогда расскажу, как будет проходить ваша встреча с бирайтером по поводу обучения, чтобы у вас была полная картина немного, потому что другая тема будет встречи... Бирайтер – это ваш консультант в соццентрах, и ег"/>
        <s v="[00:01:51.921] – Продавец – Здесь драйвер – это ваш консультант, и его задача – это то, что выбранный вами курс повышения квалификации действительно поможет вам выйти на рынок труда."/>
        <s v="[00:02:43.48] – Продавец – Соответственно, бератор – это ваш консультант в соццентре, и его главная задача – убедиться, что выбранный вами курс повышения квалификации действительно поможет вам выйти на рынок труда, то есть финальная точка после курса идет"/>
        <s v="[00:10:08.979] – Продавец – Давайте я вам расскажу, как будет проходить день на встрече с директором, чтобы у вас была полная картина, чего ожидать... [00:10:18.916] – Продавец – Вообще, в целом, у директора главная задача – это убедиться, что выбранный в"/>
        <s v="[00:05:23.642] – Продавец – Как я и говорила, да, бирайтер – это ваш консультант в топ-центре. Его задача как раз-таки убедиться, что выбранный вами курс повышения квалификации действительно вам поможет выйти на рынок труда, трудоустроиться именно."/>
        <s v="[00:01:59.520] – Продавец – Ну, в любом случае, бирайтеры это не экзаменаторы, они ставят вам оценки за немецкий, вам на него мотивацию донести, смысл как раз в этих памятках все прописано."/>
        <s v="[00:03:06.70] – Продавец – ...будут задавать вопросы, в целом, о вашем опыте, о самом курсе будут спрашивать вопросы..."/>
        <s v="[00:03:50.64] – Продавец – Поскольку бирайтер это ваш консультант именно в джоб-центре, его задача убедиться, что выбранный вами курс повышения квалификации действительно поможет вам выйти на рынок труда. То есть финальная точка именно трудоустройства по "/>
        <s v="[00:02:36.08] – Продавец – Директор – это ваш консультант в субцентре, и его задача – это убедиться, что выбранные вами курсы повышения квалификации действительно помогут вам выйти на рынок. И что выбранный вами курс повышения квалификации действительно п"/>
        <s v="[00:12:29.680] – Продавец – ...давайте я вам кратко расскажу, поскольку у вас термин тогда отменился, как будет проходить встреча с бирайтером, чтобы у вас была полная картина и понимание того, что вас не будет страшить. Хорошо? Угу. То есть бирайтер – эт"/>
        <s v="[00:08:29.94] – Продавец – ...я вам в целом расскажу, как проходит встреча с бирайтером именно по поводу вайтербильдинга, поскольку до темы термина у них часто спрашивают другие вопросы. И поскольку бирайтер – это ваш консультант с агентством арбайта, у в"/>
        <s v="[00:00:49.420] – Продавец – Отлично. Дирайтер – это ваш консультант в центре, и его задача – убедиться, что выбранный вами курс по улучшению квалификации действительно поможет вам выйти на рынок труда. То есть конечная наша цель – это трудоустройство. Поэ"/>
        <s v="[00:04:53.40] – Клиент – Слушайте, идея великолепная. Только я понимаю, что мне тогда нужно сделать Termin в этом отделе, который занимается вайтабильдингом."/>
        <s v="[00:02:25.408] – Продавец – В любом случае, встреча будет проходить на тему обучения, и бирайтер, поскольку его задача убедиться, что выбранный вами курс повышения квалификации действительно поможет вам выйти на рынок труда, важно убедить его, что конечна"/>
        <s v="[00:07:29.084] – Продавец – ...берайтер – это ваш консультант в джок-центре, его задача именно убедиться, что выбранный вами курс повышенной квалификации действительно поможет вам выйти на рынок труда. То есть финальная точка после курса – это трудоустрой"/>
        <s v="[00:11:45.420] – Продавец – По поводу встречи с бератором, хотелось бы рассказать, как будет проходить встреча с бератором, поскольку бератор – это ваш консультант в субцентре, его задача убедиться, что выбранный вами курс действительно поможет выйти на р"/>
        <s v="[00:02:47.04] – Продавец – ...задача Агент-Фюрер-Байт — понять, что действительно данный курс поможет вам выйти на рынок труда и трудоустроиться. ...И очень важно, чтобы и ангибот был составлен правильно, и компания пользовалась каким-то доверием у берато"/>
        <s v="[00:02:25.407] – Продавец – Бирайтер – это ваш консультант как в джоп-центре, так и в агент-инфорарбайт. [00:02:29.171] – Продавец – Задача бирайтера убедиться, что выбранный вами курс повышения квалификации действительно поможет вам выйти на рынок труда,"/>
        <s v="[00:11:00.19] – Продавец – ...бирайтер это консультант, агент инферарбайт, его задача как раз убедиться, что выбранный вами курс по повышению квалификации действительно поможет вам выйти на рынок труда, то есть трудоустроиться."/>
        <s v="Нет соответствующих цитат в данном разговоре."/>
        <s v="[00:05:46.060] – Продавец – поскольку бирайтер – это ваш консультант в джоп-центре, его задача – убедиться, что выбранный вами курс повышения квалификации действительно поможет вам именно трудоустроиться, то есть выйти на рынок труда и прям вот финальная "/>
        <s v="[00:03:37.28] – Продавец – Сейчас очень тяжело до собеседования вообще дойти. Бирайтер — это ваш консультант в субцентре, и его задача — убедиться, что выбранный вами курс по повышению квалификации действительно поможет вам трудоустроиться. Соответственно"/>
        <s v="[00:05:15.66] – Продавец – ...знает всю тонкость общения с бератором..., [00:05:48.52] – Продавец – ...проведет полноценную репетицию разговора. Вы вместе сформируете ключевые ответы на вопросы..."/>
        <s v="[00:02:26.540] – Продавец – Александр, оператор – это консультант в первую очередь в джоб-центре. Его задача убедиться, что выбранный вами курс повышения квалификации действительно поможет вам выйти на рынок труда, то есть трудоустроиться."/>
        <s v="[00:02:40.90] – Продавец – В первую очередь, оператор – это ваш консультант в соццентре. И его задача – убедиться, что выбранный вами курс повышения квалификации действительно поможет вам выйти на уровень труда. А ваша задача – его в этом убедить."/>
        <s v="[00:06:58.840] – Продавец – Оператор – это ваш консультант в Jobcenter. Его задача – убедиться, что выбранный вами курс повышения квалификации действительно поможет вам выйти на рынок труда. То есть конечная цель – трудоустройство. Ваша задача – убедить е"/>
        <s v="[00:04:43.10] – Продавец – Да, все верно. Здесь тоже важно еще понимать, что бератор не экзаменатор, не ставит оценок за немецкий язык, он хочет видеть вашу именно мотивацию и осознанную работу."/>
        <s v="[00:02:42.50] – Продавец – Светлана, в первую очередь, бюратор – это ваш консультант в джоб-центре, и его задача убедиться, что выбранный вами курс повышения квалификации действительно поможет вам выйти на рынок труда. Ваша задача в этом его убедить."/>
        <s v="[00:00:49.340] – Продавец – ...В первую очередь бюратор – это ваш консультант в субцентре. И его задача – убедиться, что выбранный вами курс повышенной квалификации действительно поможет вам выйти на рынок труда, то есть трудоустроиться."/>
        <s v="[00:01:16.320] – Продавец – ...перед встречей с берейтором на немецком языке, составили как раз аргументацию..."/>
        <m/>
        <s v="[00:01:07.60] – Продавец – В первую очередь, оператор – это ваш консультант в центре. И его задача сделать так, чтобы убедиться в том, что выбранный вами курс повышения квалификации действительно поможет вам выйти на рынок труда, то есть трудоустроиться."/>
      </sharedItems>
    </cacheField>
    <cacheField name="6. Объяснение типичных вопросов бератера" numFmtId="0">
      <sharedItems containsString="0" containsBlank="1" containsNumber="1" containsInteger="1">
        <n v="1.0"/>
        <n v="0.0"/>
        <m/>
      </sharedItems>
    </cacheField>
    <cacheField name="6. Объяснение типичных вопросов бератера – Reason" numFmtId="0">
      <sharedItems containsBlank="1">
        <s v="Менеджер привела примеры вопросов, которые бератер обычно задает, касающиеся мотивации выбора курса, его содержания и планов клиента."/>
        <s v="Менеджер привела примеры типичных вопросов: почему выбрали бухгалтерию, какой курс, что есть в курсе, финальная цель — трудоустройство. Это отвечает критерию."/>
        <s v="Менеджер привела примеры типичных вопросов дирайтера: про мотивацию, опыт, содержание курса, длительность, планы работы, уровень языка и пояснила цель этих вопросов."/>
        <s v="Менеджер перечислила конкретные типовые вопросы: 'почему выбрали именно бухгалтерию, знаете ли вы содержание курса, сколько он длится, где планируете работать после обучения, то есть для них еще и картина будущего очень важна'. Объяснила, что бератер зада"/>
        <s v="Менеджер озвучил целый перечень типичных вопросов, которые могут прозвучать на встрече: почему выбрали курс, знаете ли о содержании, длительность обучения, кем работать после курса, уровень немецкого, самочувствие. Объяснила, что это стандартные вопросы."/>
        <s v="Менеджер привела примеры вопросов: 'почему вы выбрали именно бухгалтерию? Знаете ли вы содержание курса, сколько он длится? ...где планируете после обучения работать.' Объяснила также, зачем их задают: проверить мотивацию и осознанность выбора."/>
        <s v="Менеджер перечислил примеры типичных вопросов, которые может задать бератер: почему выбрана бухгалтерия, содержание курса, длительность, планы на работу, уровень немецкого и пр. Также пояснил, зачем эти вопросы задаются."/>
        <s v="Менеджер перечислил типичные вопросы от бератера: о мотивации, содержании курса, длительности, планах работы после курса."/>
        <s v="Менеджер не рассказал, какие типичные вопросы можно ожидать от бератера на встрече. Нет приведённых примеров или даже намёков на возможные темы беседы с консультантом. Рекомендация: обязательно назвать 1-2 примера, чтобы клиенту было спокойнее и понятнее,"/>
        <s v="Менеджер перечислил типичные вопросы (мотивация, опыт, содержание курса, планы, знание программы и пр.): 'Типичный вопрос, который задают: почему вы брали именно бухгалтерию, знаете ли вы содержание самого курса, сколько он длится, картину будущего спраши"/>
        <s v="Менеджер проговорила примеры вопросов, которые могут быть заданы диргайтером: мотивация, опыт, почему выбран курс, знание содержания, планы после курса. Объяснила, что вопросы стандартные, и объяснила цель этого этапа."/>
        <s v="Продавец перечислила примеры типичных вопросов бератера: почему выбран курс, знание содержания, длительность, где планирует работать после курса и смысл подобных вопросов объяснила."/>
        <s v="Менеджер не называл конкретных вопросов, которые может задать бератор. Только в общем описал логику – про мотивацию и возможность выйти на работу, но не дал примеров самих вопросов. Рекомендация: перечислять типовые вопросы из короткого чек-листа."/>
        <s v="Менеджер привел конкретные примеры вопросов бератера и раскрыл, зачем они задаются (мотивация, понимание содержания курса, дальнейшие планы)."/>
        <s v="Менеджер не привёл примеров вопросов, которые может задавать бератер. Не было объяснений, зачем они задаются. Нужно вводить клиента в курс дела, чтобы снять стресс и повысить осознанность."/>
        <s v="Менеджер подробно перечислила типовые вопросы, которые может задать бератор, и объяснила их назначение."/>
        <s v="Менеджер приводил примеры вопросов, которые может задать бератер: про мотивацию, наличие семьи, занятость, знания языка, и объяснил, что ответы должны быть про мотивацию и гибкость. Это помогает клиенту подготовиться."/>
        <s v="Менеджер привёл конкретные примеры типичных вопросов, которые задаёт бератер, и объяснил цель — проверить мотивацию клиента, знание содержания курса и планы после обучения."/>
        <s v="Менеджер сообщила, что похожие вопросы, которые предварительно были отправлены клиенту, будут и на встрече в агентстве Фюрербайт, и что 'будут проходить в агентстве Фюрербайт. Главное, чтобы он нам дал термин'. Также советовала подготовиться к разговору и"/>
        <s v="Менеджер фактически упоминает, что вопросы будут по обучению, и адресует часть вопросов к содержанию курса, мотивации и знаниям: «Вопросы будут однозначно задаваться по обучению, все те же самые, минус какой-то другой интерпретации.» А также: «в памятке к"/>
        <s v="Менеджер не указывал ни одного примера типичных вопросов, которые может задать бератер на встрече, и не упоминал о целях таких вопросов."/>
        <s v="Менеджер не называла примеры вопросов бератера и не объясняла, зачем они задаются. Хотя в разговоре упоминается, что будут вопросы, подробностей нет. Рекомендация: обязательно сообщать, каких вопросов ожидать и к чему они готовят."/>
        <s v="Прямой информации о том, какие типичные вопросы может задавать бератер, от менеджера не прозвучало. Были общие упоминания про подготовку и важность логики ответа, но без конкретных примеров вопросов. Рекомендация — рассказывать хотя бы 2-3 наиболее частых"/>
        <s v="Менеджер подробно перечислил типовые вопросы, которые могут быть на встрече: почему выбран курс, знаете ли содержание, где будете работать и т.д. – этого более чем достаточно."/>
        <s v="Менеджер перечислила примеры типичных вопросов бератера (мотивация, содержание курса, длительность, планы работы и др.), объяснила их смысл."/>
        <s v="Менеджер перечислил примеры вопросов: мотивация, опыт, содержание курса, длительность, планы работы. Объяснил, что бератеру нужна картина будущего. Это помогает клиенту понять, к каким вопросам готовиться."/>
        <s v="Менеджер перечислила типовые вопросы: мотивация, опыт, вопросы о курсе, длительности и др. Объяснила, что вопросы нужны для понимания мотивации и осознанности выбора."/>
        <s v="Менеджер дал примеры типичных вопросов, таких как: почему выбрали бухгалтерию, знаете ли содержание курса, сколько длится, где планируете работать после обучения и т.п. Также объяснил, что эти вопросы стандартны."/>
        <s v="Менеджер не привёл примеров типичных вопросов, которые может задать бератер, и не объяснил, зачем эти вопросы задаются."/>
        <s v="Менеджер перечислил, какие вопросы задает бератер: почему выбрали сферу, знаете ли содержание курса, длительность, где планируете работать — тем самым объяснил ожидаемый ход встречи."/>
        <s v="Менеджер не приводила примеров типичных вопросов бератера, которые могут быть заданы на встрече, и не объясняла их цель."/>
        <s v="Менеджер перечислил типовые вопросы, приводя конкретные примеры (мотивация, содержание курса, длительность, где будет работать и т.п.), а также объяснил, зачем их задают."/>
        <s v="Менеджер не приводил ни одного примера вопросов бератера и не объяснял, зачем они задаются."/>
        <s v="Менеджер обозначил примеры типичных вопросов, касающихся будущей работы по профессии, где собирается работать клиент, каким компаниям интересуется и т.п."/>
        <s v="Приведены типовые вопросы: почему выбран курс, содержание, продолжительность, где будете работать, и т.п. Также объяснена цель — узнать мотивацию и осознанность выбора."/>
        <s v="Менеджер перечислил типичные вопросы: почему выбран курс, содержание курса, длительность, будущие планы, уровень немецкого и др."/>
        <s v="Менеджер озвучила типовые вопросы, которые может задавать бератер: почему выбрали именно бухгалтерию, знаете ли вы содержание курса, сколько он длится, где планируете работать, уровень немецкого языка в профессиональном разрезе. Добавлено пояснение, что э"/>
        <s v="Менеджер не рассказал, какие типичные вопросы может задать бератер на встрече — ни один конкретный пример вопроса приведён не был. Следует рассказывать заранее, чтобы клиенту было легче готовиться."/>
        <s v="Менеджер перечислил типичные вопросы бератера: мотивация, почему именно бухгалтерия, содержание и длительность курса, планы на работу после обучения, понимание курса."/>
        <s v="Менеджер привела примеры типичных вопросов бератера (мотивация, длительность, планы после обучения, уровень языка и др.) и объяснила, зачем они задаются — чтобы проверить мотивацию и понимание курса. Примеры приведены чётко. Рекомендация: добавить, что та"/>
        <s v="Менеджер не приводила примеры вопросов, которые может задать бератер на встрече. Обсуждение вопросов было только в контексте курсов и внутреннего диалога по выбору школы."/>
        <s v="Менеджер привела примеры типичных вопросов бератера: о мотивации, выборе курса, содержании, длительности, будущей работе, объяснила почему они задаются: 'Типичные вопросы: почему выбрали именно бухгалтерию, знаете ли вы содержание курса, какие еще вопросы"/>
        <s v="Менеджер назвала примеры вопросов: мотивация, знание курса, его длительность, планы после обучения и др., а также объяснила, почему бератер их задает."/>
        <s v="Менеджер назвал несколько типовых вопросов — почему бухгалтерия, знаете ли о содержании курса, сколько он длится, где работать после, а также объяснил, что вопросы стандартные и готовиться нужно на них."/>
        <s v="Менеджер не приводила примеров типичных вопросов бератера (о мотивации, содержании курса, уровне немецкого и пр.), не разъяснила, что спрашивают на встрече."/>
        <s v="Менеджер привела целый блок стандартных вопросов бератера: мотивация, содержание курса, длительность, планы трудоустройства, уровень немецкого."/>
        <s v="Менеджер привела примеры типичных вопросов бератера и объяснила, что будет проверяться мотивация и осознанный выбор."/>
        <s v="В процессе не приводились примеры типичных вопросов бератера и не объяснялось, зачем они задаются. Рекомендация: давать клиенту примеры таких вопросов для лучшей подготовки."/>
        <s v="Продавец перечислил конкретные вопросы бератера: мотивация, знание курса, длительность, планы после обучения. Объяснил, зачем эти вопросы задают."/>
        <s v="Продавец дал перечень классических вопросов, которые задаёт бератер: мотивация, опыт, содержание курса, длительность, сфера работы, уровень немецкого. Объяснил, зачем эти вопросы задаются."/>
        <s v="Менеджер не рассказал о типичных вопросах, которые могут быть заданы бератером на встрече. Примеры вопросов, их цель или объяснение не прозвучали."/>
        <s v="Менеджер привел примеры стандартных вопросов: почему выбрали курс, сколько он длится, почему именно бухгалтерия."/>
        <s v="Менеджер назвал типичные вопросы: мотивация, опыт, почему выбран курс, содержание курса, где планирует работать после обучения и т.д., и объяснил, зачем они задаются."/>
        <s v="Продавец перечислил типовые вопросы: мотивация, содержание курса, длительность, планы работы, знание курса."/>
        <s v="Менеджер назвала типичные вопросы: почему выбрали бухгалтерию, знаете ли о содержании, сколько длится обучение, где планируете работать, вопросы о будущей картине."/>
        <s v="Менеджер не приводил примеров типичных вопросов бератера и не объяснил, зачем они задаются. Разговор был о сути и сложности обучения, но не об особенностях встречи с бератером."/>
        <s v="Менеджер привёл перечень типичных вопросов, которые задаёт бератер (мотивация, знание содержания курса, планы после обучения, уровень немецкого и др.), что помогает клиенту подготовиться и снизить тревожность."/>
        <s v="Менеджер не привёл примеры типичных вопросов, которые может задать бератер, и никак не обозначил, на что стоит обратить внимание. Это могло бы помочь клиенту лучше подготовиться. Рекомендация: дополнительно информировать о таких вопросах."/>
        <s v="Менеджер привёл подробный список типичных вопросов бератора: мотивация выбора профессии, содержание курса, продолжительность и т.д., а также объяснил, зачем их задают."/>
        <s v="Менеджер рассказал о типичных вопросах бератера: мотивация, опыт работы, содержание курса, планы после обучения, уровень языка и др. Пояснил, что эти вопросы стандартны для подтверждения мотивированности и осознанности выбора."/>
        <s v="Менеджер привёл прямые примеры вопросов: почему выбрали бухгалтерию, знаете ли содержание курса, сколько длится, где планируете работать после обучения и объяснил, зачем их задают."/>
        <s v="Менеджер косвенно рассказал о типичных вопросах берайтера, ссылаясь на памятку, и упомянул, что там присутствуют типичные ловушки и вопросы: 'как вы будете работать, если вам такого не хватает', 'почему вы хотите в бухгалтерию, если там простая работа', а"/>
        <s v="Менеджер привёл конкретные примеры типовых вопросов, которые могут быть заданы на встрече с бератером (почему бухгалтерия, знание содержания курса, планы после обучения и др.), объяснил, что важна мотивация."/>
        <s v="Менеджер не привела ни одного примера типичных вопросов, которые может задать бератер. Требуется обязательно рассказывать, какие вопросы обычно задают, и зачем они нужны."/>
        <s v="Менеджер перечислила типичные вопросы от бератера: мотивация, опыт, знание содержания курса, длительность, дальнейшие планы и пр."/>
        <s v="Менеджер привела конкретные примеры типичных вопросов: почему выбрали направление, содержание курса, планы после обучения и пр."/>
        <s v="Менеджер рассказал о типичных вопросах: почему выбран бухгалтерский курс, знаете ли содержание, сколько длится, планы на работу после обучения. Также добавлено, что есть типичные вопросы по мотивации, содержанию, планам. Объяснил, зачем — чтобы понять мот"/>
        <s v="Менеджер привёл примеры типовых вопросов, объяснил, что спросят про мотивацию, содержание курса, длительность, планы на работу, уровень немецкого и т.д. Широко и доступно раскрыта суть блока."/>
        <s v="Менеджер привёл типовые вопросы: о мотивации, содержании курса, длительности, планах после курса и т. д. Разъяснил, зачем эти вопросы задаются."/>
        <s v="Менеджер не рассказывал о типовых вопросах, которые может задавать бератер, и не готовил Клиента к вопросам."/>
        <s v="Менеджер не рассказывал, какие именно вопросы задаёт бератер на встрече, и не приводил никаких примеров. В разговоре были лишь рассуждения о поведении отделов Jobcenter."/>
        <s v="Менеджер привел примеры типовых вопросов, которые бератер задаёт на встрече: мотивация, опыт, знание курса, длительность, планы после обучения, уровень языка и объяснил, зачем эти вопросы задаются."/>
        <s v="Менеджер назвал типовые вопросы бератера: мотивация, опыт, содержание курса, причины выбора, длительность, знание курса и перспективы. Объяснил, что это стандартные вопросы."/>
        <s v="Менеджер перечислила типичные вопросы, которые может задать бератер: почему выбрана бухгалтерия, знание содержания курса, длительность, где планируете работать и др. Она также объяснила причину задавания этих вопросов."/>
        <s v="Менеджер перечислил типичные вопросы, которые задают бераторы: мотивация, содержание курса, длительность, трудоустройство."/>
        <s v="Менеджер перечислил типовые вопросы бератера (мотивация, знание содержания курса, длительность, планы после обучения, картина будущего), объяснил их цель."/>
        <s v="Менеджер перечислил типичные вопросы бератера: мотивация, опыт, содержание, длительность курса, планы по трудоустройству. Также объяснил, что бератер задаёт эти вопросы для выяснения перспектив трудоустройства."/>
        <s v="Менеджер не приводила примеры типичных вопросов, которые может задать бератер. Нет объяснения, зачем задаются эти вопросы и какие темы они могут покрыть. Эта информация могла бы существенно снизить тревожность клиента."/>
        <s v="Менеджер не назвал и не объяснил ни одного примера типичных вопросов, которые может задать бератер на встрече."/>
        <s v="Менеджер перечислила типовые вопросы бератера, например, про мотивацию, стажировку, трудоустройство, связанное с курсом."/>
        <s v="Менеджер привела конкретные примеры вопросов: мотивация выбора курса, длительность, где планирует работать, почему выбрала именно этот курс. Это помогает клиенту подготовиться."/>
        <s v="Менеджер косвенно объяснил, что типовые вопросы бератора охвачены их подготовкой и содержатся в памятке: 'Спасибо вам за вот эти подготовленные вопросы, которые возникают... Аргументы есть хорошие.' Также — 'Вы вместе сформируете ключевые ответы на вопрос"/>
        <s v="Менеджер описал типовые вопросы оператора (мотивация, содержание курса, длительность, планы после обучения и т.д.), объяснил причину их задавания."/>
        <s v="Менеджер прямо перечислил типичные вопросы, которые задаёт бератер: почему выбрали направление, содержание курса, длительность, видение будущей работы, уровень языка."/>
        <s v="Менеджер привел примеры типичных вопросов: 'Типичные вопросы: почему вы выбрали бухгалтерию, знаете ли вы содержание курса, сколько он длится, где планируете работать после обучения. Это стандартные вопросы, к которым мы должны подготовиться.' Он четко об"/>
        <s v="Менеджер не раскрыл примеры в прямой речи, но указала, что даст памятку с частыми вопросами и прямо объяснила, что входит: 'В нем собрано 19 самых частых вопросов администратора с готовыми вариантами ответов прямо на немецком языке, с транскрипцией, перев"/>
        <s v="Менеджер привёл примеры типичных вопросов бератера, которыми интересуются на встрече (мотивация, содержание курса, планы по работе, знание бухгалтерии и т.д.), и объяснил, что их цель — проверить мотивированность и осознанность выбора. Рекомендация: и дал"/>
        <s v="Менеджер привела конкретные примеры вопросов: 'Почему вы брали именно бухгалтерию, знаете ли вы содержание курса, сколько он длится, где планируете работать по завершению обучения, то есть такая картина будущего. Это все абсолютно стандартные вопросы...'."/>
        <s v="Менеджер не рассказал о типичных вопросах, которые может задавать бератер, не проговорил варианты развития встречи и не подготовил клиента к возможным формулировкам."/>
        <s v="В разговоре не было приведено ни одного примера того, какие вопросы может задать бератер, не объяснено их назначение. Рекомендуется: 'Бератор обычно спрашивает о том, почему вы выбрали этот курс, какие у вас планы после обучения, почему хотите работать по"/>
        <s v="Менеджер перевёл примеры вопросов, которые может задавать бератер: почему выбрана бухгалтерия, содержание курса, длительность, планы на работу после обучения. Это даёт клиенту ожидание хода встречи."/>
        <m/>
      </sharedItems>
    </cacheField>
    <cacheField name="6. Объяснение типичных вопросов бератера – Quote" numFmtId="0">
      <sharedItems containsBlank="1">
        <s v="[00:01:13.238] – Продавец – В любом случае, главное, что смысл встреч понимаете, какие вопросы будет бирайтер задавать: почему именно данные курсы выбрали, как это поможет вам выйти на рынок труда, почему выбрали именно бухгалтерию, знаете ли вы содержани"/>
        <s v="[00:05:39.488] – Продавец – Это вопрос про вашу мотивацию, почему вы брали именно бухгалтерию, что за курс, какой курс, да, там, что есть в этом курсе, да, и чтобы берайтер понимал, что, конечно, ваша финальная точка будет трудоустройство."/>
        <s v="[00:01:09.20] – Продавец – Типичные вопросы, которые задают бирайтеры: почему выбрали именно бухгалтерию, знаете ли вы содержание самого курса, что там в нем находится, сколько он длится, где планируете работать после обучения, какой у вас уровень языка."/>
        <s v="[00:04:06.22] – Продавец – Типичные вопросы, которые задают бирайтеры: почему выбрали именно бухгалтерию, знаете ли вы содержание курса, сколько он длится, где планируете работать после обучения, то есть для них еще и картина будущего очень важна."/>
        <s v="[00:01:41.989] – Продавец – И типичные вопросы, которые часто спрашивают, это: почему выбрали именно бухгалтерию, знаете ли вы содержание курса, сколько он длится, где планируете работать после обучения, какой вы сейчас уровень немецкого языка, как себя о"/>
        <s v="[00:01:19.78]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после обучения работать."/>
        <s v="[00:04:38.46] – Продавец – ...Будут задавать вопросы о вашей мотивации, опыте, и в целом даже о самом курсе: что будет на курсе. Типичные вопросы, которые задают: почему вы выбрали именно бухгалтерию, знаете ли вы содержание курса, сколько он длится, где "/>
        <s v="[00:01:59.388]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то есть картину будущего спросить."/>
        <s v=""/>
        <s v="[00:01:46.343] – Продавец – Типичный вопрос, который задают: почему вы брали именно бухгалтерию, знаете ли вы содержание самого курса, сколько он длится, картину будущего спрашивают, где планируете работать после обучения."/>
        <s v="[00:01:30.007] – Продавец – Поэтому он будет задавать вопросы о вашей мотивации, о вашем опыте, о самом курсе будет задавать вопросы., [00:01:37.700] – Продавец – И типичные вопросы, которые задают бирайтеры: почему вы выбрали именно гугл-теорию, знаете л"/>
        <s v="[00:01:50.95] – Продавец – ...Типичный вопрос, который обычно задают бирайтеры, это почему вы выбрали бухгалтерию, знаете ли вы содержание курса, сколько он длится, где планируете работать после обучения. Все это стандартные вопросы, к которым можно и нуж"/>
        <s v="[00:02:43.78] – Продавец – ...Бирайтер оценивает состояние курса, оценивает, насколько действительно после завершения курса вы сможете выйти на работу и оценивает ваши нюансы, что вы действительно настроены выйти на работу."/>
        <s v="[00:04:02.90] – Продавец – Типичный вопрос, который задают: почему вы выбрали именно бухгалтерию, знаете ли вы содержание самого курса, сколько он длится, картину будущего, где планируете работать после обучения. Это стандартный вопрос, к которому можно и"/>
        <s v="[00:08:43.74] – Продавец – ...Задача бератора — убедиться, что выбранный вами курс повышения квалификации поможет трудоустроиться. Он задает вопросы относительно обучения, схемы курса, типичные вопросы: почему выбрали бухгалтерию? Знаете ли вы содержание "/>
        <s v="[00:04:43.46] – Продавец – ...есть такие вопросы, к примеру, подскажите, пожалуйста, есть ли у вас семья либо обязательств, мне этот вопрос очень нравится, там ответ, у меня достаточно много времени, я готов корректировать свой график, потому что курсы дл"/>
        <s v="[00:01:16.730] – Продавец – ...Вопросы он будет задавать о вашей мотивации, о вашем опыте, о самом курсе. И типичные вопросы, которые обычно задают бирайтеры. Почему вы выбрали именно бухгалтерию? Знаете ли вы содержание курса? Сколько он длится? Где план"/>
        <s v="[00:02:55.682] – Продавец – ...такие же вопросы, которые я вам отправила, будут проходить в агентстве Фюрербайт... [00:05:02.531] – Продавец – ...какие вопросы он будет задавать и вообще логику ответов понять нужно."/>
        <s v="[00:00:58.16] – Продавец – Вопросы будут однозначно задаваться по обучению, все те же самые, минус какой-то другой интерпретации. То есть памятка вам здесь тоже понадобится., [00:04:57.12] – Продавец – А там, обратите внимание, в памятке как раз-таки есть"/>
        <s v="[00:03:18.660] – Продавец – И типичные вопросы, которые задают берайтеры: почему вы выбрали именно бухгалтерию? Знаете ли вы содержание курса? Сколько он длится? Где планируете работать после обучения? Какой у вас... Это все стандартные вопросы, к которым"/>
        <s v="[00:01:09.96] – Продавец – ...Он будет задавать вопросы о вашей мотивации, о вашем опыте и о самом курсе. Вопросы, которые задают бирайтеры: почему вы выбрали именно бухгалтерию, знаете ли вы содержание курса, сколько он длится, где планируете работать по"/>
        <s v="[00:07:27.90] – Продавец – ...будет задавать вопросы о вашей мотивации, о самом опыте, о курсе, что в курс входит, сколько он длится, где планируете работать после обучения..."/>
        <s v="[00:03:07.911] – Продавец – Вопросы задают о мотивации, о вашем опыте, о самом курсе., [00:03:17.991] – Продавец – почему выбрали, например, в данном случае бухгалтерию, знаете ли вы содержание курса, сколько длится, да."/>
        <s v="[00:03:22.13] – Продавец – Типичные вопросы, которые задает бирайтер: почему выбрали именно бухгалтерию, знаете ли вы содержание курса, сколько он длится, где планируете работать после обучения? Это все стандартные вопросы, к которым нужно подготовиться."/>
        <s v="[00:02:32.460] – Продавец – И здесь типичные вопросы, которые задают бирайтеры: почему выбрали именно бухгалтерию? Знаете ли вы содержание курса? Сколько он длится? Где планируете работать после обучения? То есть и картину будущего."/>
        <s v="[00:06:11.786] – Продавец – Поэтому он будет задавать вопросы о вашей мотивации, о вашем опыте, о самом курсе будет задавать вопросы. Типичные вопросы, которые они задают, это почему вы выбрали именно бухгалтерию, знаете ли вы содержание курса, сколько он"/>
        <s v="[00:03:17.40] – Продавец – Да. Там даже, по-моему, у нас в продавке есть такой вопрос, и там вроде ответ, что в компании в Германии, да, там есть, то есть разные же вариации: как возможно в дому, возможно в компании, там, по-моему, такой ответ был."/>
        <s v="[00:03:24.472] – Продавец – Типичные вопросы, которые задают бирайтеры, почему выбрали именно бухгалтерию, знаете ли вы содержание курса, сколько он длится, где планируется работать после обучения, то есть стандартные вопросы, к которым нам нужно будет с "/>
        <s v="[00:00:58.72] – Продавец – ...почему вы выбрали именно бухгалтерию, знаете ли вы содержание курса, сколько он длится, картину будущего, где планируете работать после обучения."/>
        <s v="[00:04:41.70] – Продавец – ...Типичные вопросы, которые обычно задают: почему выбрали именно бухгалтерию, знаете ли вы содержание курса, сколько он длится, где планируете работу после обучения, какой у вас уровень немецкого языка, именно относительно рабо"/>
        <s v="[00:02:29.645] – Продавец – Типичные вопросы, которые задают бирайтеры: почему выбрали именно бухгалтерию, знаете ли вы содержание курса, сколько он длится, картину будущего может спросить, где планируете работать по завершению курса. То есть это все стан"/>
        <s v="[00:19:26.195] – Продавец – Он будет задавать вопросы формата, почему вы выбрали бухгалтерию, знаете ли вы содержание самого курса, про курс спросит, сколько он длится, картину будущего, где планируете в дальнейшем работать, какой у вас уровень немецкого "/>
        <s v="[00:01:33.000] – Продавец – Типичные вопросы: почему выбрали именно бухгалтерию, знаете ли вы содержание курса, какие еще вопросы задают о курсе, сколько он длится, и картину будущего, где планируете работать после обучения."/>
        <s v="[00:02:38.640] – Продавец – ...и берайтеру очень важно убедиться... И типичные вопросы, которые задают отбирайтеры, это почему вы выбрали именно бухгалтерию, знаете ли вы содержание курса, сколько вам дейтся. Спортивное будущее спрашивают, где планируете "/>
        <s v="[00:01:14.70] – И часто задают такие вопросы, как: «Почему выбрали именно бухгалтерию? Знаете ли вы содержание курса? Сколько он длится? Где планируете работать после обучения?» В таком духе задают вопросы."/>
        <s v="[00:01:33.56] – Продавец – И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какой у вас уровень немецкого, все эти стандартные воп"/>
        <s v="[00:04:10.00] – Продавец – Типичные вопросы, которые обычно задают бирайтеры: почему именно бухгалтерия, знаете ли вы содержание курса, сколько он длится, где планируете работать после обучения. И картину будущего еще просят. Это все-таки стандартные вопр"/>
        <s v="[00:03:30.326] – Продавец – Типичные вопросы, которые обычно бирайтеры задают на таких встречах, это почему вы выбрали именно бухгалтерию, знаете ли вы содержание курса, сколько длится он, картина будущего, где планируете работать после обучения."/>
        <s v="[00:12:40.080] – Продавец – Задача бирайтера – убедиться, что выбранный курс поможет выйти на рынок труда. ...Он будет задавать вопросы о мотивации, опыте, о курсе – содержание, длительность, где работать, уровень немецкого."/>
        <s v="[00:02:43.64] – ...обычно, когда с ингиботом приходят, они спрашивают, почему выбрали именно этот курс, сколько он длится, почему выбрали именно бухгалтерию."/>
        <s v="[00:07:06.62] – Продавец – Поэтому он будет задавать вопросы о мотивации, опыте, о курсе: почему выбрали бухгалтерию, знаете ли содержание курса, сколько он длится, где планируете работать после обучения. Стандартные вопросы, к которым нужно подготовиться"/>
        <s v="[00:11:47.820] – Продавец – Поэтому будут задаваться вопросы о вашей мотивации, о вашем опыте, о самом курсе будут вопросы. Вопросы, которые обычно задают, почему выбрали именно бухгалтерию? Знаете ли вы содержание курса? Сколько он длится?"/>
        <s v="[00:12:27.56] – Продавец – Поэтому будут задавать вопросы о вашей мотивации, о вашем опыте, о самом курсе будут задавать вопросы. Точные вопросы, которые обычно задают: почему выбрали именно бухгалтерию? Знаете ли вы соцедание? Сколько он длится? Где план"/>
        <s v="[00:01:49.778] – Продавец – ...выбранный вами курс повышения квалификации действительно поможет вам выйти на рынок труда. ..., [00:02:21.731] – Продавец – ...почему вы брали именно бухгалтерию, знаете ли вы содержание курса, сколько он длится, где планиру"/>
        <s v="[00:02:43.48] – Продавец – Поэтому он будет задавать вопросы о вашей мотивации, для того чтобы убедиться, в вашем опыте, о самом курсе. Типичные вопросы, которые задают бераторы: почему вы выбрали именно бухгалтерию, знаете ли вы содержание курса, сколько"/>
        <s v="[00:10:35.202] – Продавец – Типичные вопросы, которые задают бирать, почему вы выбрали именно бухгалтерию, потому что у вас опыт, соответственно, ответ. Знаете ли вы содержание курса, сколько он длится, картина будущего, где планируете работать после обуч"/>
        <s v="[00:05:47.267] – Продавец – Типичные вопросы, которые задают бирайтеры, почему вы выбрали именно бухгалтерию, знаете ли вы содержание курса, сколько он длится, где планируете работать после обучения."/>
        <s v="[00:05:28.500] – Продавец – Кстати, в памятке, если вы смотрели, там в памятке по термину есть раздел &quot;Типичные ловушки бирайтера&quot;, и там как раз таки описаны вопросы: как вы будете работать, если вам такого не хватает, почему вы хотите в бухгалтерию, есл"/>
        <s v="[00:03:06.70] – Продавец – ...И типичные вопросы, которые обычно задают, почему вы выбрали именно бухгалтерию, знаете ли вы содержание курса, сколько он длится, где планируете работать после обучения, то есть картина будущего для него тоже важна. Это стан"/>
        <s v="[00:03:50.64] – Продавец – ...И типичные вопросы, которые они обычно задают: почему именно бухгалтерию выбрали, знаете ли вы содержание, сколько он длится, картина будущего, планируете ли в дальнейшем работать после обучения. То есть все это такие стандар"/>
        <s v="[00:03:06.13] – Продавец – Типичные вопросы, которые задают брайтеры, почему вы выбрали именно бухгалтерию, знаете ли вы содержание курса, сколько он лится, где планируете работать после обучения, если спортивного будущего запрашивают. То есть это все ста"/>
        <s v="[00:12:29.680] – Продавец – И есть типичные вопросы, которые будут: почему вы выбрали бухгалтерию, знаете ли вы содержание курса, сколько он длится, картину будущего, где планируете работать после обучения. То есть все это стандартные вопросы, которые мож"/>
        <s v="[00:09:21.00] – Продавец – Отличные вопросы, которые задают бирайтеры: почему вы выбрали бухгалтерию, знаете ли вы содержание курса, сколько он длится, где планируете работать после обучения, какой у вас уровень немецкого языка, могут спросить. То есть эт"/>
        <s v="[00:00:49.420] – Продавец – ...И типичные вопросы, которые задают дирайтеры: почему вы выбрали именно бухгалтерию, знаете ли вы содержание курса, сколько он длится, где планируете работать после обучения, с картиной будущего. То есть это все стандартные в"/>
        <s v="[00:02:25.408] – Продавец – Поэтому он будет задавать вопросы о вашей мотивации, о вашем опыте и о самом курсе. Здесь типичные вопросы, которые обычно задают: почему вы выбрали именно бухгалтерию, знаете ли вы содержание курса, сколько он длится, где план"/>
        <s v="[00:07:29.084] – Продавец – Он будет задавать вопросы о вашей мотивации, о вашем опыте, о самом курсе будет спрашивать. Почему вы выбрали именно бухгалтерию? Знаете ли вы содержание курса? Сколько он длится? Все это стандартные вопросы, к которым можно и "/>
        <s v="[00:11:45.420] – Продавец – ...Он будет задавать вопросы о мотивации, опыте и о самом курсе. Типичные вопросы: почему вы выбрали именно бухгалтерию? Знаете ли содержание курса? Сколько он длится? Где планируете работать? Это популярные вопросы, к которым "/>
        <s v="[00:03:32.94] – Продавец – ...будут вопросы по поводу обучения, по поводу уже нашего курса, по поводу нашего ангибота. И будут вопросы формата о самом курсе, такие как содержание курса, сколько он длится, как мы поможем вам выйти на уровень, на трудоустро"/>
        <s v="[00:02:44.224] – Продавец – И типичные вопросы, которые обычно задают, почему вы выбрали именно бухгалтерию, знаете ли вы содержание курса, сколько он длится, где планируете работать после обучения, такую картину будущего спрашивают."/>
        <s v="[00:11:14.56] – Продавец – Они часто задают вопросы о вашей мотивации, о вашем опыте, о самом курсе, типичные вопросы, ... почему именно бухгалтерия, да, у нас есть документы об образовании и о работе. Вы знаете содержание курса, сколько он длится, где пл"/>
        <s v="Нет соответствующих цитат в данном разговоре."/>
        <s v="[00:06:11.520] – Клиент – Да, самое главное указать на этой встрече о том, что вы даёте стажировку, что вы даёте какой-то портфолио и что вы помогаете трудоустройству. Это самое главное. Потому что они мне говорили, эти все курсы русскоязычные, это все ти"/>
        <s v="[00:03:37.28] – Продавец – ...будет задавать вопросы про вашу мотивацию, о вашем опыте, о самом курсе. Вы знаете, типичные вопросы: почему выбрали бухгалтерию, сколько длится курс, где планируете работать после обучения. Такие вопросы задают. Вам такие то"/>
        <s v="[00:03:51.42] – Продавец – Да, Декра..., [00:05:48.52] – Продавец – ...проведет полноценную репетицию разговора. Вы вместе сформируете ключевые ответы на вопросы прямо на немецком языке сразу. Разберете аргументы, которые нужно занести до берайтера, и про"/>
        <s v="[00:02:26.540] – Продавец – Поэтому он будет задавать вопросы о вашей мотивации, опыте и самом курсе. Типичные вопросы, которые задает оператор: почему выбрали именно бухгалтерию, знаете ли вы содержание курса, сколько он длится, где планируете работать п"/>
        <s v="[00:02:40.90] – Продавец – Типичные вопросы, которые задает оператор: почему вы выбрали именно бухгалтерию, знаете ли вы содержание курса, сколько он длится, картину будущего, где планируете работать после обучения."/>
        <s v="[00:06:58.840] – Продавец – Типичные вопросы: почему вы выбрали бухгалтерию, знаете ли вы содержание курса, сколько он длится, где планируете работать после обучения. Это стандартные вопросы, к которым мы должны подготовиться."/>
        <s v="[00:05:37.94] – Продавец – Мы тогда сами давайте готовиться к термину именно в два этапа. В первую очередь, чтобы вы могли начать готовиться уже сегодня, я прямо сейчас отправлю вам нашу специальную памятку, называется «Подготовка к термину». Там документ"/>
        <s v="[00:02:42.50] – Продавец – ...Типичные вопросы, которые часто задают: почему выбрали бухгалтерию, знаете ли вы содержание курса, сколько у меня лиц, где планируете работать после обучения. То есть это все стандартные вопросы на данном термине..."/>
        <s v="[00:01:09.910] – Продавец – ...почему вы брали именно бухгалтерию, знаете ли вы содержание курса, сколько он длится, где планируете работать по завершению обучения, то есть такая картина будущего. Это все абсолютно стандартные вопросы..."/>
        <s v="[00:01:16.320] – Продавец – ...составили как раз аргументацию, чтобы у вас было больше аргументации как раз-таки по поводу диплома, всю эту информацию..."/>
        <m/>
        <s v="[00:01:19.60] – Продавец – Типичные вопросы, которые задают: почему вы выбрали именно бухгалтерию, знаете ли вы содержание курса, сколько он длится, где планируете работать после обучения. То есть это все абсолютно стандартные вопросы, которые можно и нуж"/>
      </sharedItems>
    </cacheField>
    <cacheField name="7. Снижение страха перед термином" numFmtId="0">
      <sharedItems containsString="0" containsBlank="1" containsNumber="1" containsInteger="1">
        <n v="1.0"/>
        <n v="0.0"/>
        <m/>
      </sharedItems>
    </cacheField>
    <cacheField name="7. Снижение страха перед термином – Reason" numFmtId="0">
      <sharedItems containsBlank="1">
        <s v="Менеджер снизила страх, предложив тренировку произношения и понимания логики ответов через бота, а также отметив, что можно говорить простыми фразами и не нужно ничего зубрить."/>
        <s v="Менеджер неоднократно поддерживала клиента, говорила, что не нужно бояться отвечать простыми фразами, отмечала, что главное — стратегия ответов и понимание логики, и что уровень немецкого уже хороший. Это снижает страх перед термином."/>
        <s v="Менеджер пояснила, что встреча – не экзамен, дирайтер не ставит оценок за язык и главное — мотивация. Успокоила Клиента, что достаточно говорить простыми фразами."/>
        <s v="Менеджер прямо указала, что бератер не экзаменатор, объяснила логичность процесса, подчеркнула несложность требований: 'Здесь важно понимать, что бирайтер – это не экзаменатор, он не будет вам ставить оценки за немецкий, он хочет увидеть ваши мотивации и "/>
        <s v="Менеджер объяснила, что бератер не экзаменатор, важно донести мотивацию, даже если немецкий не высокий — это нормально. Предложена поддержка и снятие излишних опасений."/>
        <s v="Менеджер снижала тревожность, говоря, что бератер не экзаменатор: 'он не ставит вам оценки за немецкий, он хочет увидеть вашу мотивацию и осознанность выбора. Поэтому главное говорить уверенно, четко и пусть даже где-то простые фразы.'"/>
        <s v="Менеджер объяснил, что встреча с бератером не экзамен, а проверка мотивации и осознанности выбора. Подчеркнул, что даже A2 по языку допустим, главное — уверенность и желание учиться."/>
        <s v="Менеджер объяснил, что встреча не экзамен, оценок за немецкий не ставят, и важно говорить уверенно даже простыми фразами, что заметно снижает страх клиента."/>
        <s v="Менеджер не проговорил, что встреча с бератером не является экзаменом, не пояснил требований, не подчеркивал, что главное — мотивация, а не безукоризненное знание языка. Такой поддержки даже 'для протокола' не было озвучено, хотя это уменьшило бы потенциа"/>
        <s v="Менеджер подчеркнул, что встреча не экзамен, главное — показать мотивацию: 'И здесь очень важно понимать, что бирайтер — это не экзаменатор, он не ставит оценки за немецкий, он хочет именно увидеть вашу мотивацию и что осознанный выбор — это ваш.'. Также "/>
        <s v="Менеджер акцентировала, что дирайтер — не экзаменатор, оценки за язык не ставит, главное — мотивация и осознанность, что значительно снижает тревожность. Психологическая поддержка выражена явно."/>
        <s v="Менеджер отдельно подчеркнула, что бератер не экзаменатор, не ставит оценки по языку, и важно именно показать мотивацию. Это снижает потенциальные страхи клиента."/>
        <s v="Менеджер не озвучил, что встреча с бератером не является экзаменом и не демонизировал термин. Не было прямой работы по снижению страха (например, разъяснения, что главное – мотивация, можно говорить простыми словами и пр.)."/>
        <s v="Менеджер объяснил, что встреча — не экзамен, и главное — мотивация. Подчеркнул, что важна уверенность и не стоит волноваться по поводу немецкого языка."/>
        <s v="От менеджера не прозвучало слов, способных снизить страх перед встречей с бератером. Не объяснял, что встреча — это не экзамен, и что главное это мотивация. Таким образом, волнение клиента не смягчено."/>
        <s v="Менеджер объяснила, что встреча — не экзамен, важна мотивация, уверенность и осознанность выбора, и что уровень языка может быть не идеальным. Это помогло снизить страх перед бератором."/>
        <s v="Менеджер снижал уровень тревожности клиента: объяснял, что вопросы можно заучить, давал понять, что курсы в приоритете, приводил примеры правильных ответов, подчеркивал, что подготовка поможет чувствовать себя уверенно."/>
        <s v="Менеджер чётко объяснил, что встреча не экзамен, бератер не оценивает немецкий, главное — мотивация и осознанность выбора, что снимает лишние страхи клиента."/>
        <s v="Менеджер непрямо, но последовательно объясняла, что требуется убедительно донести свою мотивацию, а не обладать идеальным немецким. Поддержала клиента и объяснила, что нужно готовиться к вопросам, донести, что обучение важно и жизненно необходимо, а отказ"/>
        <s v="Менеджер несколько раз поддерживал клиента, объясняя, что всё будет по изученным материалам, что нет ничего сверх, и дал рекомендации как реагировать на вопросы: «Экзамен будет по тем материалам, которые вы проходите на обучении. Ничего сверхнового и свер"/>
        <s v="Менеджер не предпринимал попыток снизить потенциальные страхи или напряжение клиента перед встречей с бератером, не давал разъяснений и слов поддержки на эту тему."/>
        <s v="Хотя была проявлена поддержка по поводу переживаний, продавец не дал объяснений, что встреча не экзамен, что важна мотивация, не рассказал, можно ли отвечать простыми фразами. Более подробное объяснение этих моментов могло бы сильнее снизить страхи клиент"/>
        <s v="Поскольку обсуждение терминов и возможных страхов шло опосредовано, менеджер не фокусировалась на снижении страха непосредственно перед встречей с бератером. Не было нормализации ситуации или объяснения, что встреча не экзамен. Рекомендация — добавить уто"/>
        <s v="Менеджер специально акцентирует, что берайтер – не экзаменатор, главное – мотивация и осознанность выбора, поддерживает Клиента, снимает напряжение по поводу немецкого языка."/>
        <s v="Менеджер нормализует процесс, объясняет стандартность, говорит, что можно подготовиться с памяткой. Мотивирует, что это не экзамен, а проверка мотивации, что снимает страх."/>
        <s v="Менеджер не произносил фраз, направленных на снижение тревоги или нормализацию процесса термина — не уточнял, что встреча не экзамен, не поддерживал уровень немецкого, не мотивировал, что ничего страшного нет. Рекомендация: добавлять поддерживающие фразы "/>
        <s v="Менеджер акцентировала, что берайтер – не экзаменатор, не оценивает немецкий, главное – мотивация и уверенность. Сказала, что можно отвечать даже простыми фразами, важно говорить уверенно и чётко."/>
        <s v="Менеджер объяснил, что встреча с бератером не является экзаменом, а главное — мотивация и понимание курса. Было сказано, что даже если уровень немецкого неидеальный, важно донести цель и мотивацию."/>
        <s v="Нет признаков, что Менеджер конкретно снизил страх/напряжение именно перед встречей с бератером или описал, что встреча не экзамен и важно именно мотивация — эта часть осталась без прояснения."/>
        <s v="Менеджер дал клиенту слова поддержки — подчеркнул, что встреча не является экзаменом, главное продемонстрировать уверенность и мотивацию. Отметил, что немецкий не главный критерий."/>
        <s v="Менеджер не делала попыток уменьшить страх клиента перед встречей с бератером, не поясняла, что встреча не экзамен и что главное — мотивация."/>
        <s v="Менеджер объяснил, что встреча — это не экзамен, уровень немецкого не оценивается, главное — уверенно и осознанно говорить о мотивации и будущем."/>
        <s v="Менеджер не акцентировал, что встреча не является экзаменом, не нормализовал потенциальные страхи клиента и не акцентировал, что главное — мотивация, а не идеальный немецкий или другая проверка."/>
        <s v="Менеджер подчеркивает, что главное — мотивация, объясняет требования бератера, поддерживает клиента и нормализует процесс, снижая возможный страх."/>
        <s v="Менеджер объяснил, что бератер — не экзаменатор, не будет оценивать немецкий, а главное — мотивация и осознанность; посоветовал говорить уверенно даже простыми фразами."/>
        <s v="Менеджер подчеркнул, что бератер не экзаменатор, главное — мотивация, объяснил, что можно говорить простыми фразами."/>
        <s v="Менеджер подробно объяснила, что бератер не является экзаменатором, что уровень немецкого не должен быть идеальным, главное — мотивация и осознанный выбор. Это снимает страх, дает понятную рамку."/>
        <s v="Менеджер успокоил клиентку, сравнив процедуру не с экзаменом, а с поддерживающим процессом, где важно освоить материал для работы. Было озвучено, что &quot;ничего такого сверхъестественного не будет&quot;, и не надо бояться институционального формата."/>
        <s v="Менеджер объяснила клиенту, что бератер не экзаменатор по немецкому языку и не ставит оценки, главное — мотивация и осознанность. Подчеркнула, что можно говорить простыми фразами, уверенно, даже с неидеальным немецким — это снимает страх перед термином."/>
        <s v="Менеджер объяснила, что встреча не экзамен, акцентировала внимание на мотивации, поддержала клиента фразой, что волноваться нормально и они всегда помогут, тем самым снизила страхи. Рекомендация: добавить прямое объяснение, что можно использовать простые "/>
        <s v="Менеджер неоднократно пыталась снизить страхи клиента, особенно по части языка и особенностей прохождения обучения и собеседования. Уделяла внимание объяснениям, что требуемый уровень языка узкоспециализированный, что практические знания важнее."/>
        <s v="Менеджер объяснила, что бератеру не важна оценка по немецкому, главное — мотивация и обоснованность выбора, тем самым снижав страхи: 'Важно понимать, что берайтер не будет ставить вам оценок по немецкому — он хочет просто видеть вашу мотивацию и осознанны"/>
        <s v="Менеджер разъяснила, что для бератера главное — мотивация клиента, и даже если есть нюансы с немецким, это нормально; поддержала и подчеркнула человеческий подход."/>
        <s v="Менеджер несколько раз нормализовал ситуацию: что бератор не экзаменатор, главное — мотивация, уровень языка допускается низкий, принимать участие можно с А2."/>
        <s v="Менеджер поддержала клиента, объясняя, что бюратору не важно выбранное направление, и главное — желание работать, тем самым снижая значимость термина как экзаменационного события и нормализуя ситуацию."/>
        <s v="Менеджер объяснила, что бератер не экзаменатор, что нет строгой оценки языка, главное мотивация, и поддержала клиента словами о том, что даже с несовершенным немецким всё нормально."/>
        <s v="Менеджер снизила страх, объяснив, что встреча не является экзаменом, и подчеркнула важность мотивации, а не уровня немецкого."/>
        <s v="Менеджер не прояснил, что встреча не является экзаменом, не дал слов поддержки или объяснения критериев оценки мотивации. Рекомендация: объяснять, что важна мотивация, а не совершенное владение языком, и поддерживать клиента до и после встречи."/>
        <s v="Менеджер чётко уточнил, что бератер не экзаменатор, его задача в мотивации и осознанности выбора. Объяснил, что ключ — уверенное, пусть простое, изложение мыслей."/>
        <s v="Менеджер объяснил, что бератер не экзаменатор, не ставит оценки по немецкому, а главная задача — увидеть мотивацию и осознанность. Клиента поддержал, пояснил, что не требуется высокий уровень языка, важно быть уверенным, даже если говорить простыми фразам"/>
        <s v="Хотя Менеджер поддержал клиента в его спокойствии, отдельной работы по снижению страха (например: объяснения, что встреча — не экзамен, советы по уровню немецкого и т.п.) не было, тема требований термина не раскрыта."/>
        <s v="Менеджер пояснил, что встреча не экзамен, что главное — мотивация, нормализовал ожидания. Это снижает страх перед процессом."/>
        <s v="Менеджер пояснил, что встреча не экзамен, а цель — увидеть мотивацию и осознанный выбор, поддержал клиента, сказав, что язык — не ключевой критерий."/>
        <s v="Менеджер объяснил, что комиссию интересует не язык, а мотивация, можно говорить простыми фразами. Сняла страх экзамена."/>
        <s v="Менеджер объяснила, что бератер — не экзаменатор, не ставит оценки за немецкий, главное — мотивация и осознанный выбор; можно отвечать простыми фразами. Привела слова поддержки и нормализации страха."/>
        <s v="Менеджер не говорил о формате термин-встречи, не объяснял требований бератера, не пытался снизить страх именно перед термином. Акцент был на поддержке в освоении профессии и прохождении обучения."/>
        <s v="Менеджер специально подчеркнул, что бератер — не экзаменатор, язык (немецкий) не будет оцениваться, главное — мотивация. Предложил отвечать простыми, уверенными фразами, что снижает барьер страха у клиента."/>
        <s v="Менеджер не заострял внимание на том, что встреча с бератером не является экзаменом, не объяснил ключевые требования и не дал прямой поддержки касательно самого термина. Рекомендация: давать разъяснение и снижать возможные опасения по поводу встречи."/>
        <s v="Менеджер прямо проговорил, что бератор — не экзаменатор, главное — мотивация, допускаются простые фразы, и поддержал клиента относительно уровня немецкого."/>
        <s v="Менеджер объяснил, что встреча — не экзамен, подчеркнул, что оценки за немецкий не ставят, важна мотивация; заверил, что даже низкий уровень языка — это не критично. Кроме того, привёл примеры облегчённых формулировок."/>
        <s v="Менеджер объяснил, что бератер не экзаменатор, важна мотивация и осознанный выбор, подчеркнул, что можно говорить простыми фразами, тем самым снижая страх."/>
        <s v="Менеджер объяснил, что встреча — это не экзамен, что важна именно мотивация, а не уровень языка, и поддержал клиента, сняв страхи относительно немецкого: 'бирaйтеры это не экзаменаторы, ... для нас же это очень важно, ... мы вам поможем на любом этапе'."/>
        <s v="Менеджер снизил страх: указал, что бератер — не экзаменатор, уровень языка не критичен для оценки, что главное — мотивация и осознанность, а простые фразы допустимы."/>
        <s v="Менеджер не снизила возможные страхи перед встречей с бератером, не объяснила, что это не экзамен, и не поддержала Клиента словом или объяснением требований. Следует интегрировать такие объяснения для снижения тревоги Клиентов."/>
        <s v="Менеджер пояснила, что бератер не экзаменатор, а смотрит мотивацию, и уровень немецкого не критичен; подчеркнула возможность говорить простыми фразами и наличие языковой поддержки на курсе."/>
        <s v="Менеджер объяснила, что встреча — не экзамен, отметила важность мотивации и того, что язык не должен быть безупречным — главное уверенность."/>
        <s v="Менеджер объяснил, что бератер — не экзаменатор, немецкий не критичен, главное — мотивация и осознанный выбор. Это помогает снизить страх перед формальностями."/>
        <s v="Менеджер объяснил, что бератер не экзаменатор, главная задача — показать мотивацию и сделать осознанный выбор, тем самым нормализовал возможные страхи и снизил волнение по поводу встречи."/>
        <s v="Менеджер разъяснил, что бератер не экзаменатор, нет необходимости сдавать экзамен по немецкому, главное — мотивация. Подчеркнул, что можно говорить простыми фразами и нужно быть уверенной."/>
        <s v="Менеджер не проводил специальной работы по снижению страха именно перед встречей с бератером, не давал разъяснений, что встреча — не экзамен и не пугал Клиента."/>
        <s v="Менеджер не акцентировал внимание на том, что встреча с бератером — это не экзамен, не нормализовал возможные страхи клиента перед встречей, не разъяснял требования бератера с этой целью."/>
        <s v="Менеджер подчеркнул, что встреча не экзамен, важно показать мотивацию, отметил, что нормальный уровень языка допускается и главное говорить уверенно, тем самым снизил страх клиента."/>
        <s v="Менеджер отметил, что встреча с бератором — это не экзамен: главное — мотивация и осознанность выбора, допустимо говорить простым языком. Поддержал Клиента в части языка."/>
        <s v="Менеджер акцентировала, что встреча не экзамен, бератор оценивает не немецкий, а мотивацию. Прозвучала поддержка — можно говорить простыми фразами, главное — уверенность."/>
        <s v="Менеджер объяснил, что бераторы не экзаменаторы, что главное — мотивация, уверенность и чёткое объяснение, поддержал клиента и снизил страх."/>
        <s v="Менеджер сообщил, что берайтер не будет оценивать уровень языка, важна мотивация, допускается отвечать простыми фразами. Он подчеркнул, что это нормально и нужно говорить уверенно."/>
        <s v="Менеджер объяснил, что встреча не является экзаменом, главное — мотивация и понимание курса; нормализовал ситуацию с уровнем языка, порекомендовал говорить простыми фразами."/>
        <s v="Менеджер объяснила, что главное — мотивация и понимание, поддержала клиента, нормализовала его опасения и тревожность, например: 'В этом мире нет совершенства, и вы готовы совершенствовать метки каждый день', 'Вы можете себя похвалить только за то, что вы"/>
        <s v="Менеджер никак не работал с возможными страхами клиента перед встречей с бератером и не объяснял, что встреча не является экзаменом."/>
        <s v="Менеджер подчеркнула, что бератер не экзаменатор, главное — мотивация. Объяснила, что можно отвечать простыми фразами, поддержала клиента."/>
        <s v="Менеджер поддержала клиента, подчеркнув, что можно говорить простыми фразами, важно говорить уверенно и осознанно, и что это не экзамен по сути, а беседа для выявления мотивации."/>
        <s v="Менеджер объяснил, что подготовка полная, и репетиция будет, что есть поддержка на самом термине: 'Также она будет с вами на связи во время самого термина. Если вы берёте вопрос, на который вы не сможете ответить, можете попросить его с нами связаться.' Э"/>
        <s v="Менеджер разъяснил, что встреча не экзамен, оценки за немецкий не ставят, важна мотивация и осознанный выбор, а немецкий может быть на уровне B1 и это нормально."/>
        <s v="Менеджер однозначно сняла возможные страхи, объяснив, что эта встреча не экзамен, оценок по языку не ставят, главный критерий — мотивация и понимание, даже с небольшим уровнем немецкого главное — уверенность и чёткость."/>
        <s v="Менеджер снизил страхи клиента, объяснил, что встреча не экзамен и цель – показать мотивацию, а не идеальный немецкий: 'Важно понимать, что оператор – это не экзаменатор, он не ставит оценки вашему немецкому. Он хочет видеть вашу мотивацию и выбор, даже е"/>
        <s v="Менеджер объяснил, что встреча — это не экзамен, важна мотивация: 'бератор не экзаменатор, не ставит оценок за немецкий язык, он хочет видеть вашу именно мотивацию и осознанную работу.' Также добавил: 'мы готовим к терминам каждый день... Вы будете не одн"/>
        <s v="Менеджер объяснил, что встреча не является экзаменом, и что бератер не оценивает немецкий, а смотрит мотивацию, можно отвечать простыми фразами. Это явно снижает страх клиента. Рекомендация: использовать подобные приемы для поддержки неуверенных студентов"/>
        <s v="Менеджер сняла возможные страхи: 'оператор не экзаменатор, оценок за немецкий он не ставит... Даже если ваш немецкий не на уровне носителя, это абсолютно нормально. Главное говорить спокойно, четко и уверенно.' Это помогает снизить тревожность."/>
        <s v="Менеджер не дал объяснений, что встреча не экзамен, не нормализовал ожидания клиента от термина и не описал требования бератера в облегчающей форме."/>
        <s v="Менеджер не пояснял, что встреча с бератером не является экзаменом, не акцентировал, что главное — мотивация и не нужно бояться. Вся поддержка касалась лишь освоения техники. Рекомендуется: 'Ваша встреча с бератором — это не экзамен, главное быть мотивиро"/>
        <s v="Менеджер объяснил, что бератер не экзаменатор, оценки за язык не ставят, важно показать мотивацию и осознанность, нормализовал волнение: даже если язык не идеальный, всё равно можно пройти, главное — уверенность."/>
        <m/>
      </sharedItems>
    </cacheField>
    <cacheField name="7. Снижение страха перед термином – Quote" numFmtId="0">
      <sharedItems containsBlank="1">
        <s v="[00:02:04.260] – Продавец – И можете прям по памятке почитать в спокойном для себя темпе. Время у нас много, не нужно ничего зубрить, главное понять логику ответов и несколько раз проговорить ключевые фразы. И как раз можно потренировать произношение по п"/>
        <s v="[00:06:15.279] – Продавец – От слова идет на уровень простыми фразами, но тут главное понять логику, как и что отвечать берайтеру, в каком варианте ответ, соответственно, на немецком языке., [00:08:29.199] – Продавец – Он будет у меня хороший, господи, эт"/>
        <s v="[00:01:30.01] – Продавец – Тут хочу сразу сказать, важно понимать, бирайтер – это не экзаменатор, и он не ставит вам оценок, тем более за язык., [00:01:44.09] – Продавец – Главное – говорить четко, пусть даже простыми фразами."/>
        <s v="[00:04:26.30] – Продавец – Здесь важно понимать, что бирайтер – это не экзаменатор, он не будет вам ставить оценки за немецкий, он хочет увидеть ваши мотивации и осознанный выбор."/>
        <s v="[00:02:49.169] – Продавец – Здесь важно понимать, что Бирайтер это не экзаменатор, он не ставит вам оценок за немецкий язык, он хочет именно увидеть вашу мотивацию и осознанный выбор. Даже если ваш немецкий не на уровне, да, там, C1, да, это нормально. Гл"/>
        <s v="[00:01:42.26] – Продавец – ...бирайтер это не экзаменатор, он не ставит вам оценки за немецкий, он хочет увидеть вашу мотивацию и осознанность выбора. Поэтому главное говорить уверенно, четко и пусть даже где-то простые фразы."/>
        <s v="[00:04:38.46] – Продавец – Здесь важно понимать, что бирайтер, не экзаменатор, он не ставит оценки за немецкий, он хочет увидеть вашу мотивацию и осознанный выбор, который приведет к результату. Даже если ваш немецкий пока на уровне А2, это нормально. Гла"/>
        <s v="[00:02:17.840] – Продавец – важно обратить внимание, что бирайтер, да, то есть он не ваш экзаменатор, то есть он не будет ставить вам оценок за немецкий язык, он хочет увидеть вашу мотивацию..., [00:02:39.053] – Продавец – Даже если ваш немецкий не на уро"/>
        <s v=""/>
        <s v="[00:01:46.343] – Продавец – ...бирайтер — это не экзаменатор, он не ставит оценки за немецкий, он хочет именно увидеть вашу мотивацию и что осознанный выбор — это ваш. И главное говорить уверенно и четко, и пусть даже где-то простыми фразами."/>
        <s v="[00:01:47.355] – Продавец – ...диргайтер это не экзаменатор, он не ставит оценок за немецкий язык, он хочет увидеть именно вашу мотивацию и осознанный выбор. Поэтому главное говорить уверенно и четко."/>
        <s v="[00:02:21.70] – Продавец – ...И здесь важно понимать, что бирайтер – это не экзаменатор, он не ставит оценки за немецкий язык. Он хочет увидеть вашу мотивацию и действительно осознанный выбор. Даже если ваш немецкий не на уровне носителя, это нормально. Г"/>
        <s v="[00:04:37.50] – Продавец – Да, и также здесь важно понимать, что драйвер это не экзаменатор, он не будет ставить вам оценки за немецкий, он хочет именно увидеть вашу мотивацию и осознанный выбор. Тут главное говорить уверенно, четко и пусть даже где-то пр"/>
        <s v="[00:08:43.74] – Продавец – Он не ставит оценки за немецкий при встрече, он не хочет услышать вас как носителя. Ему важно видеть вашу мотивацию и осознанный выбор. Даже если ваш немецкий пока на уровне А2, это нормально. Главное говорить уверенно, четко и "/>
        <s v="[00:06:58.32] – Продавец – А вот пятнадцатое как раз таки число и семнадцатого числа восьмерили."/>
        <s v="[00:01:16.730] – Продавец – ...бирайпер это не экзаменатор, он не ставит оценки за немецкий язык, он хочет увидеть вашу мотивацию и осознанность выбора. Даже если ваш немецкий не на уровне носителя, это нормально. Главное говорить уверенно, четко и пусть "/>
        <s v="[00:05:02.531] – Продавец – ...главное понять вообще в целом, как будет построен диалог, какие вопросы он будет задавать и вообще логику ответов понять нужно. Потому что за него нужно донести, что это для вас важно, что это для вас жизненно необходимо."/>
        <s v="[00:02:44.12] – Продавец – Нет, вы сдадите. Оксана, здесь не переживайте, здесь будет именно экзамен на практическую часть для составления в дальнейшем портфолио. Экзамен будет по тем материалам, которые вы проходите на обучении. Ничего сверхнового и свер"/>
        <s v="[00:06:57.50] – Продавец – Я тоже думаю, что тем более она уже настроилась на план обучения какой-то, для вас смотреть, то я думаю, что всё пойдёт хорошо."/>
        <s v="[00:03:38.680] – Продавец – И важно понимать, что берайтер – это не экзаменатор, он не ставит оценки. Главное, что он хочет увидеть вашу мотивацию, осознанность выбора. Даже если ваш немецкий не на уровне носителя, как он этого хочет от вас, это нормально"/>
        <s v="[00:01:45.68] – Продавец – ...все это стандартные вопросы, которые нужны, и можно подготовиться на памятке."/>
        <s v="[00:03:27.783] – Продавец – И тут важно понимать, что бирайтер – это не экзаменатор, он не ставит оценки за немецкие, он хочет именно увидеть вашу мотивацию и осознанность выбора., [00:03:41.162] – Продавец – Тут главное говорить уверенно, четко и пусть д"/>
        <s v="[00:03:22.13] – Продавец – Важно понимать, что бирайтер – это не экзаменатор, он не будет ставить вам оценок за немецкий, он хочет увидеть вашу мотивацию и осознанность выбора. Даже если ваш немецкий пока на уровне B2, это нормально. Главное говорить вере"/>
        <s v="[00:02:32.460] – Продавец – ...бирайтер – это не экзаменатор, он не ставит оценки за немецкий язык. Он хочет увидеть вашу мотивацию и действительно осознанность выбора. Даже если ваш немецкий пока не на уровне носителя, это нормально. Главное говорить уве"/>
        <s v="[00:06:11.786] – Продавец – Тут важно понимать, что берайтер это не экзаменатор, он не будет ставить вам оценки за немецкий, он хочет увидеть вашу мотивацию и осознанный выбор, что действительно мне это поможет, и мы разойдемся как в разную сторону. Главн"/>
        <s v="[00:01:48.34] – Продавец – ...Важно понять концепцию самого диалога, показать, что есть высокая мотивация и что у вас есть все шансы выйти на работу и работать по профессии немецкий бухгалтер."/>
        <s v="[00:03:39.513] – Продавец – И да, здесь важно понимать, что бирайтер – это не экзаменатор, он не будет ставить оценки за немецкий, тем более, он просто хочет увидеть вашу мотивацию и осознанный выбор., [00:03:47.724] – Продавец – Главное здесь говорить ув"/>
        <s v="[00:00:58.72] – Продавец – ...берайтер — это не экзаменатор, он не ставит оценки ни в коем случае за немецкий, он хочет видеть именно вашу мотивацию и осознанный выбор. Главное говорить уверенно, четко и пусть даже простыми фразами."/>
        <s v="[00:04:41.70] – Продавец – ...Тут важно тоже понимать, что бирайтер — это не экзаменатор, он не будет ставить оценки по немецкому, он хочет увидеть именно вашу мотивацию и осознанный выбор. Даже если ваши немецкие данные уровня носителя, это нормально. Гл"/>
        <s v="[00:01:40.22] – Продавец – Там, получается, где-то местами и устно, ну, в основном в письменном виде, и также это проекты. То есть у нас построены наши экзамены в целом на том, чтобы мы понимали, что вы освоили программу. То есть ничего такого сверхъестес"/>
        <s v="[00:03:19.595] – Продавец – ...бирайтер — это не экзаменатор по поводу немецкого языка, он не ставит оценки, он хочет увидеть вашу мотивацию и осознанный выбор. Да, даже если ваш уровень немецкого не как у носителя, это нормально. Главное говорить уверенн"/>
        <s v="[00:19:49.905] – Продавец – Здесь важно понимать, что он не экзаменатор, а он хочет увидеть вашу мотивацию и осознанный выбор."/>
        <s v="[00:01:57.36] – Продавец – ...В бухгалтерии в том и большой плюс, что там мы разговариваем в основном только на бухгалтерском языке, то есть на специализированном."/>
        <s v="[00:02:17.820] – Продавец – Важно понимать, что берайтер не будет ставить вам оценок по немецкому — он хочет просто видеть вашу мотивацию и осознанный выбор."/>
        <s v="[00:08:47.120] – Продавец – ...что идеального в этом мире, грубо говоря, ничего нет, я так утрирую, конечно, что положено еще 86 часов узконаправленной бухгалтерии на немецком языке, и то, что вы продолжаете учить язык.; [00:09:01.460] – Продавец – А вот "/>
        <s v="[00:01:14.70] – Здесь важно понимать, что бератор — это не экзаменатор, он не ставит оценки за немецкий язык. ... Даже если ваши метки пока на уровне А2, это нормально. Главное, если вы будете говорить, говорить уверенно, четко и пусть даже где-то простым"/>
        <s v="[00:01:25.30] – Продавец – Бюратору, в какое направление вы пойдете, для него нет разницы. Главное, чтобы вы вышли на работу и не стояли в центре."/>
        <s v="[00:01:50.54] – Продавец – Здесь тоже очень важно понимать, что бирайтер не экзаменатор, он не будет снимать оценки за немецкий. Он именно хочет увидеть вашу мотивацию и осознанность выбора. Даже если у вас немецкий не на уровне носителя, это нормально."/>
        <s v="[00:04:48.24] – Продавец – Здесь важно понимать, что бирайтер это не экзаменатор, ацен экзаменов, конечно, стоять не будет. Он хочет именно увидеть вашу мотивацию, осознанный выбор. Тем более, что B1 они вам не дают. За немецкий тут он вам не сможет сказа"/>
        <s v="[00:03:46.391] – Продавец – ...бирайтер – это не доминатор, он не будет ставить вам оценки за немецкий язык, он именно хочет видеть вашу мотивацию и действительно осознанный выбор. Поэтому очень важно говорить уверенно, четко и пусть даже с простыми фраза"/>
        <s v="[00:13:19.980] – Продавец – Бирайтер не экзаменатор, не ставит оценки за немецкий, хочет увидеть мотивацию, осознанность выбора. Даже если немецкий уровень B1, нормально. Главное – говорить уверенно, пусть простыми фразами."/>
        <s v="[00:01:44.285] – Продавец – Ну, это хорошо, что боязни нет. Это действительно хороший настрой."/>
        <s v="[00:03:13.70] – ...бирятер не экзаменатор, он просто хочет видеть вашу мотивацию и сделанный выбор."/>
        <s v="[00:07:22.62] – Продавец – Важно понимать, что бирайтер — не экзаменатор, не за немецкий язык, а хочет увидеть именно мотивацию и осознанный выбор. Очень важно говорить уверенно."/>
        <s v="[00:12:21.680] – Продавец – Нам с вами важно понимать, что бирайтеры это не экзаменатор. Они не будут ставить вам акцент Деменецкий. Комиссия хочет увидеть вашу мотивацию и осознанный выбор. Поэтому нам важно с вами говорить уверенно, четко и пусть даже г"/>
        <s v="[00:12:27.56] – Продавец – Здесь главное помнить, что бирайтер – это не экзаменатор, он не ставит оценки за немецкие, он хочет именно увидеть вашу мотивацию и осознанный выбор. Главное говорить здесь уверенно, четко и даже простыми фразами."/>
        <s v="[00:02:27.146] – Продавец – Здесь тоже очень важно понимать, что бирайтер – это не экзаменатор, он не будет вам ставить оценки на немецкий язык, он именно хочет увидеть вашу мотивацию и осознанный выбор."/>
        <s v="[00:02:43.48] – Продавец – И здесь, Эльвира, очень важно понимать, что бератор — это не экзаменатор, он не будет ставить оценку, именно он хочет убедиться, увидеть в вашей мотивации осознанный выбор. Даже если ваш немецкий пусть пока на уровне А2, это нор"/>
        <s v="[00:10:54.907] – Продавец – Тут важно очень понимать, что бирайтер это не экзаменатор. Он не будет вам ставить оценки за немецкий язык. Он хочет именно увидеть вашу мотивацию и осознанную выбор. Даже если ваш немецкий, да, там, даже пусть в B2 не подтверд"/>
        <s v="[00:06:11.259] – Продавец – И тут главное понимать, что бирайтер – это не экзаменатор, он не ставит оценки за немецкий, он хочет увидеть в вашей мотивации действительно осознанный выбор, что вы решили, и все, действительно, это вам поможет устроиться. Зде"/>
        <s v="[00:01:59.520] – Продавец – Ну, в любом случае, бирайтеры это не экзаменаторы, они ставят вам оценки за немецкий, вам на него мотивацию донести, смысл как раз в этих памятках все прописано., [00:03:38.960] – Продавец – Да, да. Если бирайтер задаст вопрос,"/>
        <s v="[00:03:23.00] – Продавец – ...берайтер это не экзаменатор, он не ставит оценок за немецкий, он хочет именно увидеть вашу мотивацию и действительно осознанный выбор. Даже если ваш немецкий пока на уровне А2, это нормально. Главное, уверенно, четко и пусть "/>
        <s v="[00:03:50.64] – Продавец – ...бирайтер – это не генератор, он не будет ставить вам оценки за немецкий, он хочет видеть именно вашу мотивацию и осознанный выбор. Даже если ваш немецкий сейчас на уровне B, A, F, это нормально. Главное говорить верно, четко "/>
        <s v="[00:03:26.31] – Продавец – Здесь тоже хочу отметить момент, что важно понимать, что брайтер это не экзаменатор, он не ставит вам оценок за немецкий язык, он хочет увидеть именно вашу мотивацию и созданный выбор. Даже если у вас сейчас пока не получилось с"/>
        <s v="[00:12:29.680] – Продавец – ...биряйтер не экзаменатор, он не будет ставить оценку за немецкий, тем более вас уже и хвалят за него. Он хочет именно увидеть вашу мотивацию и осознанный выбор. Поэтому даже немецкий не на уровне носителя – это абсолютно норм"/>
        <s v="[00:09:48.00] – Продавец – Тут важно понимать, что бирайтер – это не экзаменатор, он не будет снимать вас, он просто хочет увидеть вашу мотивацию и осознанный выбор."/>
        <s v="[00:00:49.420] – Продавец – ...дирайтер это не экзаменатор, не будет ставить вам оценок за немецкий язык, он хочет именно увидеть вашу мотивацию и осознанный выбор. Главное говорить здесь уверенно, четко, и пусть где-то даже простыми фразами."/>
        <s v="[00:03:10.473] – Продавец – И важно понимать, что бирайтер – это не экзаменатор. Он не будет вам ставить оценок на немецкий язык. Он хочет именно увидеть вашу мотивацию и осознанный выбор. Даже если ваш немецкий сейчас не ощущается как уровень B2, это абс"/>
        <s v="[00:08:45.940] – Продавец – ...очень важно понимать, что директор – это не экзаменатор. Он не ставит основную позицию. Он хочет увидеть вашу мотивацию и осознанность выбора. Даже если ваш уровень не на уровне носителя пока, это нормально. Главное говорить"/>
        <s v="[00:12:40.420] – Продавец – Бератор не ставит оценки за немецкий, он оценивает мотивацию. Даже если ваш немецкий пока не очень, главное говорить уверенно и четко, пусть простыми фразами."/>
        <s v="[00:03:32.94] – Продавец – ...бераторы не экзаменаторы, что в агентстве Арбайт, что в джоб-центре, они не ставят оценки за немецкий язык, они хотят именно увидеть вашу мотивацию и осознанный выбор. Поэтому нам нужно главное говорить уверенно, чётко и пуст"/>
        <s v="[00:03:02.382] – Продавец – И здесь важно понимать, что бирайтер не будет вам ставить оценок для немецкого языка. [00:03:11.052] – Продавец – Она хочет именно увидеть вашу мотивацию и осознанный выбор. [00:03:17.260] – Продавец – Главное говорить уверенно"/>
        <s v="[00:11:38.02] – Продавец – Здесь важно понимать, что да, бетсвай не получилось взять, но бирайтер не экзаменатор, он не ставит оценок, он хочет увидеть именно вашу мотивацию и сделанный выбор. Даже если ваш уровень языка пока на уровне B1, это нормально. "/>
        <s v="[00:10:23.873] – Продавец – Да, но если не получилось, ничего страшного. Не опускайте руки. Вы знаете, что есть над чем работать, и вы готовы работать. В этом мире нет совершенства,[00:08:58.639] – Продавец – Вы можете себя похвалить только за то, что вы "/>
        <s v="Нет соответствующих цитат в данном разговоре."/>
        <s v="[00:08:00.300] – Продавец – И что касается бирайтеров, здесь очень важно понимать, что бирайтер – это не экзаменатор, он не будет ставить оценки за немецкий язык, он хочет видеть вашу мотивацию и сделанный выбор. И тут очень важно говорить уверенно, четко"/>
        <s v="[00:05:35.96] – Продавец – Да, в любом случае, на встрече с бирайтером важно донести мотивацию, осознанность выбора и говорить уверенно, четко, пусть даже простыми фразами."/>
        <s v="[00:05:48.52] – Продавец – ...Она с вами проведет полноценную репетицию разговора. ...разберете аргументы, которые нужно занести до берайтера, и проработаете возможные сложные ситуации..., [00:06:21.92] – Продавец – ...если у бератора вопросы прямо во вре"/>
        <s v="[00:02:26.540] – Продавец – Здесь важно понимать, что оператор – это не экзаменатор, оценок он не ставит за немецкий язык, он хочет увидеть именно вашу мотивацию и осознанный выбор. И даже если сейчас ваш немецкий на уровне BIS, это абсолютно нормально. Г"/>
        <s v="[00:02:40.90] – Продавец – Также важно понимать, что оператор не экзаменатор, он не ставит оценки за немецкий язык, он хочет увидеть именно вашу мотивацию и осознанный выбор. Даже если ваш уровень не на уровне носителя, это абсолютно нормально. Главное го"/>
        <s v="[00:07:27.660] – Продавец – Важно понимать, что оператор – это не экзаменатор, он не ставит оценки вашему немецкому. Он хочет видеть вашу мотивацию и выбор, даже если ваш немецкий не на уровне B2, как он хотел бы. Это нормально. Главное говорить уверенно,"/>
        <s v="[00:04:43.10] – Продавец – ...бератор не экзаменатор, не ставит оценок за немецкий язык, он хочет видеть вашу именно мотивацию и осознанную работу., [00:04:43.10] – Продавец – ...мы готовим к таким терминам каждый день. У нас накоплен огромный опыт подгот"/>
        <s v="[00:02:42.50] – Продавец – ...Здесь важно понимать, что бюратор это не экзаменатор. Он не ставит оценку на немецкий язык, он хочет видеть вашу мотивацию и осознанный выбор. Даже если ваш немецкий пока на уровне A2, это нормально. Главное говорить уверенно"/>
        <s v="[00:01:31.168] – Продавец – Здесь важно понимать, что оператор не экзаменатор, оценок за немецкий он не ставит. Он хочет именно увидеть вашу мотивацию и осознанный выбор. Даже если ваш немецкий не на уровне носителя, это абсолютно нормально. Главное говор"/>
        <s v="[00:01:16.320] – Продавец – ...я хочу с ними связаться для того, чтобы они вас полностью проконсультировали перед встречей с берейтором на немецком языке..."/>
        <m/>
        <s v="[00:01:37.60] – Продавец – Тут важно тоже понимать, что бератор не экзаминатор, а оценку за немецкий язык он не ставит. Он хочет увидеть вашу мотивацию и осознанный выбор. Даже если пока немецкий не на уровне носителя, это абсолютно нормально. Главное гов"/>
      </sharedItems>
    </cacheField>
    <cacheField name="8. Отправка памятки для подготовки к термину" numFmtId="0">
      <sharedItems containsString="0" containsBlank="1" containsNumber="1" containsInteger="1">
        <n v="0.0"/>
        <n v="1.0"/>
        <m/>
      </sharedItems>
    </cacheField>
    <cacheField name="8. Отправка памятки для подготовки к термину – Reason" numFmtId="0">
      <sharedItems containsBlank="1">
        <s v="Менеджер не сообщила об отправке памятки, но спросила, присылали ли ее коллеги. Памятка уже была у клиента, но менеджер не предложила ее продублировать или отправить еще раз для удобства."/>
        <s v="Менеджер прямо сообщила, что отправит памятку по подготовке к термину. О канале отправки сказано, что 'в любом случае напишет в WhatsApp', что подразумевает отправку памятки тоже этим каналом."/>
        <s v="Менеджер сообщила, что отправит памятку «Подготовка к термину» и уточнила у Клиента удобный канал отправки, остановились на e-mail."/>
        <s v="Менеджер сообщила о памятке и назвала канал отправки: 'Я прямо сейчас отправлю вам в WhatsApp нашу специальную памятку “Подготовка к термину”.' — все требования соблюдены."/>
        <s v="Менеджер сказала, что отправит памятку для подготовки и указала, что почта будет отправлена (канал — почта и, возможно, WhatsApp)."/>
        <s v="Менеджер сказала, что отправит памятку и обозначила канал – e-mail: 'Я вам на почту отправлю нашу специальную памятку. Она называется «Подготовка к термину».'"/>
        <s v="Менеджер сообщил о намерении отправить памятку с подготовкой к термину и обозначил канал отправки (e-mail)."/>
        <s v="Менеджер сообщил об отправке памятки и указал канал (e-mail)."/>
        <s v="Менеджер не упоминал о такой памятке и не обещал её отправить. Клиент только сам отмечает, что памятка получена и изучена, но менеджер не подтверждает, что отправлял ее лично или через компанию, не проговаривает ни канал, ни содержание. Рекомендация: важн"/>
        <s v="Менеджер сообщил, что пришлет памятку и описал канал (e-mail): 'Для того, чтобы мы с вами успешно подготовились к данному термину, я вам направлю на e-mail памятку нашу специальную, она называется «Подготовка к термину».'"/>
        <s v="Менеджер озвучила, что отправит специально разработанную памятку по подготовке к термину на e-mail. Канал передачи чётко обозначен."/>
        <s v="Менеджер сообщила о памятке, которую собирается отправить в помощь для подготовки, и указала, что отправит на почту."/>
        <s v="Менеджер не сообщил, что отправит памятку или материалы специально для подготовки к термину. Был вопрос о получении материалов, но это не памятка по подготовке, а информация о курсе."/>
        <s v="Менеджер ясно сообщил о намерении отправить памятку для подготовки и назвал канал — e-mail."/>
        <s v="Менеджер не сообщил клиенту, что отправит памятку для подготовки к термину, и не указал канал отправки. Это упущение, так как памятка может помочь клиенту подготовиться и снизить тревожность."/>
        <s v="Менеджер сообщила, что отправит памятку, и конкретизировала канал отправки (WhatsApp или электронная почта)."/>
        <s v="Менеджер несколько раз упоминал про памятку для подготовки: «Памятку посмотрели и там видите все ответы заточены на то, что у вас есть мотивация и что вы готовы время найти и продолжать.» Также рекомендовала повторять памятку до встречи."/>
        <s v="Менеджер прямо сообщил о намерении отправить клиенту памятку для подготовки к термину и назвал способ отправки — на почту."/>
        <s v="Менеджер не только сообщил о памятке ('вижу, что получилось открытие?'), но и подтверждал, что уже отправил памятку, обсуждая её открытие и содержание."/>
        <s v="Менеджер не сообщил о том, что памятка будет выслана, и не обозначил канал отправки. Есть только упоминание, что памятка поможет, но нет фиксации факта отправки."/>
        <s v="Менеджер не сообщил о направлении памятки для подготовки к термину и не обозначил никакого канала для такой коммуникации в этом контексте."/>
        <s v="Есть упоминание о памятке: менеджер спросила, 'памятку посмотрели, есть ли вопросы по памятке в целом?', что подразумевает, что памятка ранее отправлена (и клиент подтвердил получение). Таким образом пункт выполнен."/>
        <s v="Менеджер уточнила клиенту, что отправляла информацию по памятке на термин, а также предложила повторно выслать материалы и ссылку на тренажер. Была озвучена отправка через WhatsApp и e-mail. Рекомендация — сразу выбирать канал по предпочтению клиента."/>
        <s v="Менеджер сообщил о наличии памятки и о том, что отправит её по e-mail; канал выбран и озвучен."/>
        <s v="Менеджер прямо сообщает, что отправит памятку на e-mail и описывает её значимость для подготовки."/>
        <s v="Менеджер сказал, что отправит памятку и указал WhatsApp как канал отправки. Это четкая коммуникация."/>
        <s v="Менеджер дважды озвучила, что отправит памятку &quot;Подготовка к термину&quot; через WhatsApp или Email."/>
        <s v="Менеджер сообщил, что отправит памятку по подготовке к термину и обозначил канал отправки — e-mail."/>
        <s v="Менеджер сообщил, что отправит памятку для подготовки к термину, а также другую информацию на почту и мессенджер."/>
        <s v="Менеджер сказал о направлении памятки и четко обозначил, что отправит её на e-mail. Информация озвучена ясно."/>
        <s v="В разговоре не прозвучало информации о том, что менеджер отправит или уже отправил памятку для подготовки к термину, не упомянут канал отправки."/>
        <s v="Менеджер сказала, что отправит памятку для подготовки и указала на отправку на e-mail."/>
        <s v="Менеджер не сообщил о том, что отправит памятку для подготовки к термину, и не обозначил канал отправки."/>
        <s v="Менеджер не сообщил клиенту, что отправит памятку для подготовки к термину, не обозначил канал отправки."/>
        <s v="Менеджер сообщил о том, что отправит памятку на e-mail клиента ('Я вам отправлю на почту памятку...'). Канал передачи указан."/>
        <s v="Менеджер сообщил, что отправит памятку на e-mail."/>
        <s v="Менеджер чётко сообщил, что отправит памятку «Подготовка к термину» в ближайшие 10-15 минут. Канал отправки не был явно уточнён, но само обещание отправки явно прозвучало."/>
        <s v="Менеджер не сообщил отдельно о самостоятельной отправке памятки для подготовки к термину – в разговоре упоминается, что у клиентки есть письмо с вопросами и памятка в виде письма уже получена, но нет активной передачи/анонса этого действия со стороны мене"/>
        <s v="Менеджер сообщил о том, что отправит памятку для подготовки к термину и выразил готовность сделать это по почте (email)."/>
        <s v="Менеджер сообщила, что отправит памятку по подготовке к термину через WhatsApp. Канал был обозначен, и об отправке уведомила клиента. Рекомендация: уточнять, куда удобнее прислать памятку."/>
        <s v="Менеджер сообщила о намерении отправить памятку для подготовки к термину, упомянула о памятке и информации для клиента."/>
        <s v="Менеджер анонсировала отправку памятки, указав канал (email): 'я прямо сейчас отправлю вам на e-mail нашу специальную памятку «Подготовка к термину».'"/>
        <s v="Менеджер сообщила о том, что отправит памятку на немецком и объяснила канал отправки — через e-mail."/>
        <s v="Менеджер сообщил, что отправит памятку для подготовки к термину (&quot;я вам сегодня отправлю памятку&quot;). Канал передачи не уточнялся здесь явно, но позже в разговоре обсуждается e-mail, что можно считать достаточным."/>
        <s v="В разговоре отсутствует информация о том, что менеджер отправит памятку для подготовки к термину или обозначит канал отправки."/>
        <s v="Менеджер сообщила, что отправит памятку для подготовки к термину, указав, что делает это прямо сейчас по email."/>
        <s v="Менеджер сообщил, что отправит памятку для подготовки к термину и назвала канал отправки (WhatsApp)."/>
        <s v="Менеджер несколько раз уточнял отправку файлов и памятки, отметив отправку через WhatsApp и, при необходимости, также на электронную почту. Рекомендация: четко называть, какую именно памятку отправляете и для чего она нужна."/>
        <s v="Менеджер сообщил о скорой отправке памятки на e-mail, указав, что она предназначена для подготовки к термину и имеет ценность для Клиента."/>
        <s v="Менеджер прямо сообщил, что отправит памятку «Подготовка к термину», уточнил, что материал получит на e-mail и в WhatsApp."/>
        <s v="Менеджер сообщил клиенту об отправке памятки: 'Я могу вам отправить памятку с 19 вопросами на русском языке.' Также, в конце: 'Я вам отправила памятку для диалога. Если что-то не откроется – пишите, вышлю скриншоты.'"/>
        <s v="Менеджер сообщил, что отправит клиенту памятку с типовыми вопросами и готовыми ответами, однако канал отправки прямо не озвучен. В дальнейшем это стоит указывать."/>
        <s v="Менеджер сообщил об отправке памятки и прояснил, что будет отправлять её на указанные контакты, озвучив WhatsApp и e-mail."/>
        <s v="Менеджер сообщила, что отправит памятку по подготовке к термину в WhatsApp и email."/>
        <s v="Менеджер сообщила о направлении памятки и канале отправки (WhatsApp по просьбе клиента)."/>
        <s v="Менеджер не сообщил о том, что отправит памятку 'Подготовка к термину', и не обозначал канал отправки такой памятки."/>
        <s v="Менеджер несколько раз информировал клиента об отправке памятки, разъяснил, что она разработана специально для подготовки к встрече, и позже уточнил канал связи (WhatsApp)."/>
        <s v="Менеджер не сообщил о наличии памятки для подготовки к термину и не обозначил канал её отправки. Рекомендация: всегда сообщать о памятке и её отправке для повышения уверенности клиента."/>
        <s v="Менеджер пообещала отправить памятку и озвучила, что отправка будет через WhatsApp."/>
        <s v="Менеджер сказал, что отправит памятку для подготовки к термину и анонсировал этот шаг в разговоре. Канал (почта) был обозначен в конце."/>
        <s v="Менеджер сообщил, что отправит клиенту памятку для подготовки и уточнил, что отправит её на email."/>
        <s v="Менеджер сослался на отправленные ранее памятки, уточнил, что клиент их видел и прочитал (т. е. отправка была совершена)."/>
        <s v="Менеджер заранее сообщил, что отправит Клиенту памятку для подготовки к термину, уточнил канал — e-mail."/>
        <s v="Менеджер сообщила Клиенту об отправке материалов для подготовки к термину и уточнила канал отправки (WhatsApp и e-mail)."/>
        <s v="Менеджер сообщил, что отправит памятку на почту и позже подтвердил отправку в WhatsApp."/>
        <s v="Менеджер сообщила об отправке памятки для подготовки к термину и назвала канал отправки — e-mail."/>
        <s v="Менеджер сообщил, что отправит памятку 'Подготовка к термину'. Названные каналы: WhatsApp, e-mail. Клиенту объяснили, что материалы будут предоставлены."/>
        <s v="Менеджер обозначил, что отправит памятку (документ для подготовки к термину) и уточнил канал отправки (WhatsApp, а также на почту, но клиент предпочёл WhatsApp). Это полностью соответствует критерию."/>
        <s v="Менеджер сообщил, что отправит памятку для подготовки, и обозначил канал (сначала проговорено 'сейчас отправлю', потом уточнено, что на e-mail)."/>
        <s v="Менеджер не сообщал о том, что отправит памятку для подготовки к термину, и не обозначил канал отправки."/>
        <s v="Менеджер не сообщил клиенту о том, что отправит памятку для подготовки к термину и не обозначал никакой канал для этого."/>
        <s v="Менеджер сообщил, что отправит памятку на e-mail клиента, объяснил назначение документа для подготовки к термину."/>
        <s v="Менеджер объявил, что отправит памятку на e-mail, прямо назвав этот канал. Памятка так и называется — &quot;Памятка подготовка к термину&quot;."/>
        <s v="Менеджер сообщил, что отправит памятку «Подготовка к термину» — подробное перечисление разделов и обозначение направления отправки (судя по контексту — электронная почта и мессенджеры)."/>
        <s v="Менеджер сообщил, что отправит памятку для подготовки и указал, что это будет сегодня. Канал явно не указан, но по контексту типично используется чат, как подтверждено позже."/>
        <s v="Менеджер сообщил, что отправит памятку на e-mail клиента для подготовки к термину."/>
        <s v="Менеджер сообщил, что отправит памятку, и озвучил канал отправки (WhatsApp, Gmail). Это прямо подтверждено цитатой."/>
        <s v="Менеджер не упомянула о памятке 'Подготовка к термину', не обещала и не отправила её, хотя активно обсуждала другие материалы и чат-бот. Следует добавить этот элемент в будущие коммуникации."/>
        <s v="Менеджер сообщил клиенту о наличии памятки для подготовки и указал, что её можно попросить. Канал явно не обозначался, но далее по диалогу становится понятно, что возможна отправка по WhatsApp."/>
        <s v="Менеджер прямым текстом сообщила о намерении отправить памятку для подготовки к термину и уточнила канал связи."/>
        <s v="Менеджер сообщила, что отправит памятку по подготовке к термину и уточнила канал отправки (email). Это важная деталь для эффективной подготовки."/>
        <s v="Менеджер прямо сообщил, что подготовила памятку: 'Спасибо вам за вот эти подготовленные вопросы, которые возникают...', 'Вот сейчас пойду распечатаю это все. Да, вот я должна предоставить полностью ему в письменном виде...'. Хотя в явной форме не назван к"/>
        <s v="Менеджер сообщил о том, что отправит памятку для подготовки к термину, указав канал отправки (e-mail)."/>
        <s v="Менеджер сообщил, что отправит клиенту специальную памятку для подготовки к термину."/>
        <s v="Менеджер сообщил о намерении отправить памятку и назвал канал отправки — e-mail: 'Сегодня я отправлю вам на e-mail нашу памятку – документ для клиентов с 19 самыми частыми вопросами аббираторов и готовыми ответами на немецком с переводом на русский.'"/>
        <s v="Менеджер сообщил, что отправит памятку и обозначил канал: 'я прямо сейчас отправлю вам нашу специальную памятку, называется «Подготовка к термину».' Также согласовал, что отправит информацию в чат WhatsApp: 'Это вот где вы как раз с моей коллегой переписы"/>
        <s v="Менеджер сообщил о памятке, которую отправит клиенту для подготовки к встрече с бератером, и упомянул, что отправка будет через e-mail или WhatsApp. Это важный элемент сопровождения. Рекомендация: всегда проверять, удобен ли канал для клиента."/>
        <s v="Менеджер сообщила о памятке: 'я прямо сейчас отправлю вам нашу специальную памятку. Называется она «Подготовка к термину». Отправлю вам её на e-mail.' Канал отправки — e-mail — обозначен."/>
        <s v="В диалоге менеджер не говорит о памятке «Подготовка к термину», её отправке или способе передачи клиенту."/>
        <s v="Менеджер сообщил о памятке, отправил и обозначил канал отправки (почта, WhatsApp), несколько раз обозначал важность открыть ее на ноутбуке для удобства ('я отправлю ссылку на тренажер', 'памятку вы открывали, смотрели, которую я вам отправляла', 'отправлю"/>
        <s v="Менеджер сообщил об отправке специальной памятки для подготовки к термину, обозначил канал отправки — e-mail."/>
        <m/>
      </sharedItems>
    </cacheField>
    <cacheField name="8. Отправка памятки для подготовки к термину – Quote" numFmtId="0">
      <sharedItems containsBlank="1">
        <s v="[00:00:31.466] – Продавец – Замечательно. Подскажите, пожалуйста, помните, возможно, прислали ли вам мои коллеги памятку по вопросам, которые обычно берут?, [00:00:40.480] – Клиент – Да, есть."/>
        <s v="[00:06:11.014] – Продавец – Я вам отправлю на всякий случай памятку, подготовку к терминам., [00:10:42.268] – Продавец – Еще в WhatsApp обязательно."/>
        <s v="[00:01:54.13] – Продавец – Первый этап – это самостоятельная часть, и я вам сейчас отправлю информацию., [00:01:59.09] – Продавец – Подготовка к термину называется, вам лучше на WhatsApp или отправить на e-mail?, [00:02:07.66] – Клиент – Может, давайте на"/>
        <s v="[00:04:38.89] – Продавец – Я прямо сейчас отправлю вам в WhatsApp нашу специальную памятку «Подготовка к термину»."/>
        <s v="[00:02:49.169] – Продавец – И чтобы мы могли с вами начать уже сегодня готовиться, я вам отправлю такой скелет на памятку. ... [00:11:20.938] – Продавец – У вас есть, да? Вот я хочу… Сейчас буквально проверю, чтобы там точно она была. Ага, почты вашей у м"/>
        <s v="[00:01:42.26] – Продавец – ...Я вам на почту отправлю нашу специальную памятку. Она называется «Подготовка к термину»."/>
        <s v="[00:04:38.46] – Продавец – Для подготовки к встрече с бирайтером мы можем с вами сделать следующее: я вам отправлю памятку на e-mail."/>
        <s v="[00:03:31.509] – Продавец – чтобы вы могли начать уже готовиться сегодня, я прямо сейчас отправлю вам на e-mail нашу специальную памятку."/>
        <s v="[00:00:45.726] – Продавец – А памятку, которую мы отправляли вам для подготовки перед термином? [00:00:50.757] – Клиент – Да, я тоже с ней ознакомлена."/>
        <s v="[00:02:36.684] – Продавец – Для того, чтобы мы с вами успешно подготовились к данному термину, я вам направлю на e-mail памятку нашу специальную, она называется «Подготовка к термину»."/>
        <s v="[00:02:05.228] – Продавец – И для того, чтобы мы могли уже с вами подготовиться, я вам отправлю информацию на e-mail. У нас есть специальная памятка, называется «Подготовка к термину». Это документ, который мы разработали специально для наших будущих студ"/>
        <s v="[00:02:49.13] – Продавец – ...И чтобы вам было комфортнее на термине, я хочу вам отправить нашу памятку на почту. Отправлю."/>
        <s v="[00:00:24.40] – Продавец – Я поняла. Ну ладно, разберемся с этим. Анна, это я вам вчера звонила узнать по поводу материалов. Нашли ли вы на почте материалы?"/>
        <s v="[00:04:54.12] – Продавец – ...я вам отправлю на e-mail памятку. Называется памятка с подготовкой термина."/>
        <s v=""/>
        <s v="[00:16:00.94] – Продавец – Хорошо. Если хотите, могу сегодня выслать всю информацию по подготовке, памятку, чтобы вы посмотрели, как будет проходить разговор, какие вопросы задают, в общем, имели представление."/>
        <s v="[00:04:43.46] – Продавец – Памятку посмотрели и там видите все ответы заточены на то..."/>
        <s v="[00:04:00.133] – Продавец – Я вам сейчас на почту отправлю памятку, подготовка к термину называется."/>
        <s v="[00:00:00.031] – Продавец – ...Подскажите, пожалуйста, сейчас памятка открылась, видно, да, вижу, что получилось открытие?"/>
        <s v="[00:07:20.00] – Продавец – Ну да, там еще человеческий фактор, я тут с вами не спорю. Подскажите, пожалуйста, памятку посмотрели, есть ли вопросы по памятке в целом?"/>
        <s v="[00:08:13.127] – Продавец – Я вам отправляла информацию по памятке на термин. Вы ее изучали?; [00:10:27.300] – Продавец – Сейчас я вам прямо его отправлю. Прям вот сейчас отправлю. Вот вам придет?; [00:10:53.600] – Продавец – На WhatsApp отправила. Вот пр"/>
        <s v="[00:04:05.660] – Продавец – Мы подготовили памятку. Я вам ее на e-mail отправлю."/>
        <s v="[00:02:35.04] – Продавец – ...я прямо сейчас отправлю вам на e-mail нашу специальную памятку. Называется она «Подготовка к термину»..."/>
        <s v="[00:08:11.00] – Продавец – Я могу отправить памятку. У нас есть памятка «Подготовка к термину для наших будущих студентов». Это документ... [00:10:07.00] – Клиент – Что вы это, возьмите, я ничего не понимаю. [00:12:54.60] – Продавец – Да, я вам на WhatsAp"/>
        <s v="[00:03:55.323] – Продавец – Я вам отправлю информацию в WhatsApp, либо на e-mail., [00:04:00.129] – Продавец – Она называется Подготовка к термину."/>
        <s v="[00:04:40.97] – Продавец – Я сейчас отправлю вам нашу памятку по подготовке к термину на e-mail."/>
        <s v="[00:01:03.329] – Продавец – ...всю информацию я вам отправляю на почту...,[00:03:02.360] – Продавец – ...И памятку по обучению отправлю, и подготовку к термину, и также бота отправлю."/>
        <s v="[00:03:38.260] – Продавец – я прямо сейчас отправлю вам на e-mail памятку нашу специальную, называется она «Подготовка к терминам»."/>
        <s v="[00:06:52.871] – Продавец – Я вам отправлю на e-mail нашу специальную памятку «Подготовка к термину». Она так и называется."/>
        <s v="[00:04:02.664] – Продавец – Я вам отправлю на почту памятку, она называется подготовка к термину."/>
        <s v="[00:03:05.00] – Продавец – ...я прямо сейчас отправлю вам на WhatsApp либо на e-mail, давайте лучше на e-mail, нашу специальную памятку «Подготовка к термину»."/>
        <s v="[00:08:54.98] – Продавец – ...я прямо сейчас вам отправлю в течение 10-15 минут специальную памятку «Подготовка к термину». Это документ, который мы разработали специально для наших будущих студентов."/>
        <s v="[00:03:35.9] – Продавец – Ну, [00:03:37.02] – Клиент – Просто быстрее сейчас будет в письме посмотреть. А, все, ну вы мне вопросы все прислали. Возможные вопросы, ответы просто. Ну я уже, ну уже это как я уже получила бумажное вчера. И уже сегодня сяду и "/>
        <s v="[00:03:19.595] – Продавец – ...я вам на почту могу отправить сегодня уже материалы — нашу специальную памятку, она так и называется «Подготовка к термину». Это документ, который мы разработали специально для наших будущих студентов."/>
        <s v="[00:19:59.655] – Продавец – В ней собрано 19 самых частых вопросов бирайтера с готовыми вариантами ответов на немецком языке. Также в памятке есть фразы-спасатели, типичные ловушки от бирайтера, которые вопросы они иногда задают, и стратегия правильных от"/>
        <s v="[00:09:46.24] – Продавец – И знаете, что я еще хочу сделать? Мне бы хотелось вам отправить информацию по подготовке к термину. У нас есть памятка, там 19 самых частых вопросов отбирают, с вариантами ответов на немецком языке, транскрипты, переводы на русс"/>
        <s v="[00:02:23.220] – Продавец – Уже сегодня я прямо сейчас отправлю вам на e-mail нашу специальную памятку «Подготовка к термину»."/>
        <s v="[00:07:33.460] – Продавец – Вот, и также я вам на всякий случай отправлю памятку на немецком... Я вам отправлю памятку. Это документ, который мы разработали для наших студентов."/>
        <s v="[00:01:36.76] – Я вам сегодня отправлю памятку, которую мы разработали специально для наших будущих студентов., [00:06:07.76] – Ну а вы что-то ангибот мне тоже пришлете на e-mail..."/>
        <s v="[00:02:13.88] – Продавец – Чтобы вы могли начать готовиться уже сегодня, я прямо сейчас вам на e-mail отправлю памятку."/>
        <s v="[00:05:10.41] – Продавец – Для того, чтобы убедить бирайтера, я вам отправлю готовую нашу шпаргалку. Это специальная памятка, называется она «Подготовка к термину». ... В нем собраны 19 самых частых вопросов от бирайтера ... Дополнительно также направлю в"/>
        <s v="[00:04:14.600] – Продавец – Вам написала я смайлики, отправила в WhatsApp и жду от вас ответ смайлик., [00:07:21.728] – Продавец – Ну ладно, сейчас мы вам переправим еще раз на почту и ватсап."/>
        <s v="[00:04:05.204] – Продавец – Я вам сейчас отправлю на ваш e-mail нашу памятку, называется она «Подготовка к термину». Это документ, который мы разработали специально для наших будущих студентов."/>
        <s v="[00:14:04.320] – Продавец – Чтобы начать подготовку, я отправлю на e-mail памятку «Подготовка к термину». ...Дополнительно направлю WhatsApp-чат-бот, открывается в браузере."/>
        <s v="[00:29:30.260] – Продавец – что я могу вам отправить памятку с 19 вопросами на русском языке., [00:57:53.420] – Продавец – Я вам отправила памятку для диалога. Если что-то не откроется – пишите, вышлю скриншоты."/>
        <s v="[00:03:48.32] – Я вам отправлю памятку на всякий случай по тому, какие чаще всего вопросы задают бирайтеры."/>
        <s v="[00:10:16.84] – Продавец – Я отправлю памятку, подготовка к термину. Это документ для будущих студентов с 19 частыми вопросами бирайтера и готовыми ответами на немецком, транскрипция и язык. В памятке есть фразы-спасатели... Также отправлю тренажер и чат-"/>
        <s v="[00:12:19.700] – Продавец – Я вам еще памятку отправлю. [00:12:58.880] – Продавец – ...я отправлю вам на WhatsApp и также на почту специальную нашу памятку о подготовке к термину."/>
        <s v="[00:14:14.30] – Клиент – Кристина, вы могли бы мне отправить, если что, лучше на WhatsApp?... [00:14:27.04] – Продавец – Да, конечно,... Отправлю вам."/>
        <s v="[00:02:41.595] – Продавец – ...я вам отправлю памятку. Это памятка, да, разработанная специально для наших будущих студентов..., [00:13:18.412] – Продавец – Нет, не перепутали. Я вам сейчас информацию отправлю, тоже продублирую сейчас. Могу ли я вам в Wha"/>
        <s v="[00:04:28.70] – Продавец – Я вам отправлю нашу специальную памятку. Она называется «Подготовка к термину»... Также в памятке есть раздел «Фразы-спасатели»... Дополнительно направлю вам в WhatsApp ещё и разработанный нашей компанией e-тренажер."/>
        <s v="[00:11:21.738] – Продавец – Также давайте посмотрим так, чтобы вы могли начать готовиться уже сегодня ко встрече с термином, потому что, как я говорила, нужно доказать, что берете русскую мотивацию, я прямо сейчас вам отправлю специальную памятку, она наз"/>
        <s v="[00:06:36.182] – Продавец – И чтобы, Юля, мы могли с вами уже готовиться сегодня, начать, я прямо сейчас отправлю вам на e-mail."/>
        <s v="[00:00:13.220] – Продавец – Отлично. Светлана, по какому поводу, удалось ли вам найти файлы, которые я вам отправила?, [00:00:20.320] – Клиент – Да, я их все увидела. Прочитала, почитала."/>
        <s v="[00:03:43.00] – Продавец – ...я прямо сейчас вам отправлю на e-mail нашу серию памятку, она называется «Подготовка к термину»."/>
        <s v="[00:00:09.30] – Продавец – удалось ли открыть файлы, которые я вам отправляла?, [00:00:49.16] – Продавец – Хорошо, я вас поняла. Я сейчас еще раз продублирую информацию на почту и попробую вам тогда информацию с моего личного WhatsApp отправить по подгото"/>
        <s v="[00:04:48.44] – Продавец – я прямо сейчас вам отправлю на почту нашу специальную памятку., [00:06:11.50] – Продавец – Да, я вам ее сейчас отправлю на почту. И также я дополнительно направлю вам в WhatsApp разработанный нашей компанией чат-бот."/>
        <s v="[00:03:46.78] – Продавец – И чтобы мы могли начать уже сегодня готовиться к 20 числа, я вам прям сегодня отправлю памятку на e-mail."/>
        <s v="[00:12:29.680] – Продавец – ...я вам уже сегодня отправлю памятку на WhatsApp, на e-mail. Памятка называется 'Подготовка к термину'."/>
        <s v="[00:09:48.00] – Продавец – И у нас есть, я вам отправлю прямо сегодня памятку на немецком языке для подготовки к термину. ..., [00:18:30.38] – Продавец – Вам отправляю информацию, отправлю вам ссылку на GPT-чат-бот и прикреплю файл во вложение на почту, о"/>
        <s v="[00:01:49.960] – Продавец – ...я прямо сейчас вам отправлю памятку, называется «Подготовка к термину». Это документ, который мы разработали специально для наших будущих студентов."/>
        <s v="[00:03:33.695] – Продавец – Чтобы мы могли начать готовиться уже сегодня, я прямо сейчас отправлю вам на e-mail нашу специальную памятку. Памятка называется 'Подготовка к термину'."/>
        <s v="[00:08:45.940] – Продавец – ...я прямо сейчас отправлю вам памятку на e-mail. Она называется Памятка подготовка к термину."/>
        <s v="[00:13:32.420] – Продавец – ...В памятке, которую я вам отправлю, есть 19 частых вопросов с готовыми вариантами ответов на немецком, транскрипцией и переводом на русский. В памятке есть раздел «Фразы-спасатели» — фразы, которые помогут, если вы не поняли "/>
        <s v="[00:06:18.14] – Продавец – Там полностью всё расписано, мы очень хорошо подготовили. И памятку я вам тоже сегодня отправлю, прямо сейчас."/>
        <s v="[00:03:22.328] – Продавец – И что мы можем с вами сделать для того, чтобы пройти успешно термин и в Джоп-центре, и в агент-инфорарбайт, я вам прямо сейчас отправлю памятку на e-mail."/>
        <s v="[00:12:49.11] – Продавец – И что я вам хочу отправить – нашу памятку., [00:13:57.55] – Продавец – я хочу дополнительно на WhatsApp, Gmail отправить вам разработанный в нашей компании чат-бот."/>
        <s v="[00:00:55.68] – Продавец – Сможете попросить памятку."/>
        <s v="[00:08:53.400] – Продавец – Я отправлю вам подготовку к терминам. Это документ, который мы разработали специально для наших будущих студентов. (...) [00:09:44.840] – Продавец – Да, на почту. Могу ещё на WhatsApp продублировать."/>
        <s v="[00:06:30.10] – Продавец – Я вам отправлю памятку — «Подготовка к термину». Это документ, который мы разработали для наших студентов., [00:06:33.32] – Продавец – На e-mail отправлю."/>
        <s v="[00:04:42.58] – Продавец – В письменном виде распечатать мотивационное письмо и если есть возможность, то полностью распечатать. Если такой возможности нет, то 21 страницу распечатать, чтобы она у вас была."/>
        <s v="[00:02:26.540] – Продавец – Александр, чтобы мы могли успешно подготовиться к термину, я вам прямо сейчас отправлю на e-mail нашу памятку."/>
        <s v="[00:03:47.40] – Продавец – Поэтому, чтобы пройти успешный термин, я вам отправлю специальную памятку. Она разработана нашей компанией для наших будущих студентов. Называется «Подготовка к термину»."/>
        <s v="[00:08:00.360] – Продавец – Сегодня я отправлю вам на e-mail нашу памятку – документ для клиентов с 19 самыми частыми вопросами аббираторов и готовыми ответами на немецком с переводом на русский."/>
        <s v="[00:05:37.94] – Продавец – я прямо сейчас отправлю вам нашу специальную памятку, называется «Подготовка к термину». ... [00:22:21.84] – Продавец – Да, конечно. Сейчас вам напишу."/>
        <s v="[00:03:50.90] – Продавец – ...я вам отправлю нашу памятку на e-mail. Единственное, что я вижу, что e-mail не указан, если будет удобно, в WhatsApp Штерммастер напишите e-mail."/>
        <s v="[00:02:07.880] – Продавец – Чтобы вы могли начать готовиться уже сегодня, я прямо сейчас отправлю вам нашу специальную памятку. Называется она «Подготовка к термину». Отправлю вам её на e-mail."/>
        <s v="[00:00:35.828] – Продавец – Да, Финаида, вчера разговаривали именно по поводу подготовки. Знаю, что вы переживаете по поводу исполнения, вот по поводу термина. Вот вы изучили памятку, скажите, пожалуйста, вам стало ли более комфортно вообще себя ощущать п"/>
        <s v="[00:05:33.00] – Продавец – Я хочу предложить, чтобы вы могли на ноутбуке открыть, там будет браузер, вы мне напишите на WhatsApp свой украинский email, я отправлю ссылку на тренажер, чтобы был на компьютере., [00:15:56.92] – Продавец – Чтобы у вас GPT-чат"/>
        <s v="[00:02:08.84] – Продавец – Я вам прямо сейчас после разговора отправлю памятку нашу специальную. Она называется «Подготовка к термину». Отправлю вам ее на e-mail."/>
        <m/>
      </sharedItems>
    </cacheField>
    <cacheField name="9. Объяснение содержания памятки" numFmtId="0">
      <sharedItems containsString="0" containsBlank="1" containsNumber="1" containsInteger="1">
        <n v="1.0"/>
        <n v="0.0"/>
        <m/>
      </sharedItems>
    </cacheField>
    <cacheField name="9. Объяснение содержания памятки – Reason" numFmtId="0">
      <sharedItems containsBlank="1">
        <s v="Менеджер не объяснила содержание памятки, но клиент подтвердил, что она у него есть и он ее &quot;тогда смотрел&quot; и пересмотрит позже. Менеджер упомянула, что по памятке можно &quot;почитать в спокойном для себя темпе&quot;, и это поможет &quot;понять логику ответов&quot;."/>
        <s v="Менеджер объяснила, что в памятке: список типичных фраз, логика ответов берайтеру, типичные ловушки, правильная стратегия ответов — что поможет подготовиться к встрече."/>
        <s v="Менеджер подробно объяснила содержание памятки: 19 часто задаваемых вопросов с вариантами ответов, транскрипции, перевод, фразы-помощники и типичные ловушки. Чётко раскрыта польза."/>
        <s v="Содержание памятки раскрыто подробно: 'В нем собрано 19 самых частых вопросов бирайтера с готовыми вариантами ответов на немецком языке, транскрипции, переводом на русский. Также там есть фразы-спасатели, типичные ловушки бирайтера, важный раздел...' и да"/>
        <s v="Менеджер подробно объяснила, что будет в памятке: 19 типовых вопросов, готовые варианты ответов, фразы-спасатели, типичные ловушки бератера, стратегия ответов. Отдельно подчеркнула, в чём польза (повторить ключевые фразы и понять логику)."/>
        <s v="Менеджер подробно описала, что содержит памятка: 19 типовых вопросов, готовые ответы, транскрипции, переводы, фразы-спасатели, раздел с ловушками бератера. Также объяснила пользу: памятка поможет подготовиться к встрече."/>
        <s v="Менеджер подробно объяснил, что памятка содержит: 19 типовых вопросов с ответами, транскрипцию, перевод, фразы 'спасатели', типичные ловушки, кадровые вопросы, подробную инструкцию по использованию. Проговорил пользу для подготовки."/>
        <s v="Менеджер подробно объяснил структуру и разделы памятки: типовые вопросы, варианты ответов, транскрипция, фразы-спасатели, ловушки от бератера, стратегии ответов."/>
        <s v="Менеджер не объяснял, что входит в памятку, как она поможет клиенту, какие вопросы/ответы/подсказки там содержатся. Нет попытки повысить осознанность использования памятки и пользы от неё для подготовки."/>
        <s v="Менеджер развернуто пояснил, что памятка содержит частые вопросы, ответы, транскрипции и переводы, а также разделы с фразами-помощниками и ловушками бератера, показав пользу памятки: 'В нем собраны 19 самых частых вопросов от бирайтера с готовыми варианта"/>
        <s v="Менеджер детально раскрыла содержание памятки: 19 типичных вопросов с ответами, транскрипцией и переводом, фразы-помощники, раздел с типичными ловушками, примеры каверзных вопросов и варианты ответов. Разъяснена и польза памятки."/>
        <s v="Менеджер детально рассказала о составе памятки: 19 типичных вопросов, транскрипция, перевод, фразы-спасатели, типовые ловушки и фразы для заполнения тишины, а также стратегии ответа."/>
        <s v="Менеджер не говорил, что входит в памятку, не объяснял, чем она может помочь в подготовке к термину. Исчерпывающей информации по этому пункту нет. Рекомендация: после отправки файла/памятки кратко рассказывать о содержании и пользе."/>
        <s v="Менеджер подробно перечислил разделы памятки: 19 часто задаваемых вопросов с ответами, фразы 'спасатели', раздел ловушек и стратегий ответов."/>
        <s v="Менеджер не объяснял клиенту состав и пользу памятки, не говорил о разделах памятки и о том, чем она поможет при подготовке к встрече. Рекомендация: при отправке коммуникационных материалов всегда описывать их содержание и пользу."/>
        <s v="Менеджер раскрыла содержание памятки и объяснила, как она подготовит к термину: вопросы, ответы, перевод, ситуационные ловушки."/>
        <s v="Менеджер кратко раскрыла, что в памятке есть типовые вопросы и заточенные ответы, призывала тренироваться по ней: «Памятку посмотрели и там видите все ответы заточены на то, что у вас есть мотивация…». Более подробно стоило бы раскрыть содержимое, однако "/>
        <s v="Менеджер подробно рассказал, что входит в памятку: 19 частых вопросов от бератеров с готовыми ответами, фразы-спасатели, перевод, транскрипция, ловушки бератера и польза для подготовки."/>
        <s v="Менеджер не подробно объяснил содержание памятки и не прокомментировал, какие блоки она содержит и чем может помочь. Содержание памятки осталось неописанным."/>
        <s v="Менеджер частично объяснил, что в памятке есть вопросы, которые могут быть на термине (например, каверзные вопросы по немецкому): «в памятке как раз-таки есть вопросы... Каберзный вопрос от бухгалтера, и там есть вопрос, а хватит ли вам немецкого, чтобы р"/>
        <s v="Нет упоминания о памятке, её структуре, содержании или пользе для клиента — данное описание полностью отсутствует."/>
        <s v="Менеджер не объяснила, что именно содержит памятка и как она поможет подготовиться к термину. Клиенту не даны детали по наполнению материала и его смыслу. Рекомендация: проговаривать разделы памятки и ее пользу — клиенту будет спокойнее."/>
        <s v="Продавец дала краткое объяснение содержания памятки: &quot;Главное понять вообще в целом, какие вопросы будут вам задавать и логику ответа&quot;. Рекомендация — конкретизировать описание разделов и пользы памятки, это помогает снизить неопределённость."/>
        <s v="Менеджер подробно описал содержимое памятки, выделил разделы: частые вопросы, готовые ответы, транскрипция, перевод, раздел фраз-спасателей, типичные ловушки, стратегия ответов."/>
        <s v="Менеджер детально описывает содержимое памятки: частые вопросы бератера, готовые ответы, транскрипция, перевод, фразы-спасатели, типичные ловушки и стратегии ответов."/>
        <s v="Менеджер достаточно подробно рассказал, что в памятке есть: 19 частых вопросов от бирайтера с ответами, транскрипции, типичные ловушки и правильные стратегии ответов на вопросы. Кратко объяснил пользу (помогает подготовиться)."/>
        <s v="Менеджер подробно раскрыла структуру памятки: 19 вопросов с ответами на немецком, фразы-спасатели, раздел логических ловушек берайтера, алгоритм действий. Отметила пользу для подготовки."/>
        <s v="Менеджер подробно объяснил, что содержит памятка: вопросы и ответы, транскрипция на русском, фразы-спасатели, типичные ловушки берайтера, с примерами."/>
        <s v="Менеджер не раскрыл содержание памятки и не объяснил, чем именно она поможет клиенту. Есть лишь обещание отправки, но подробностей нет."/>
        <s v="Менеджер подробно объяснил, что в памятке: 19 самых частых вопросов, готовые ответы, транскрипция, перевод, фразы-помощники, раздел про ловушки бератера и объяснил пользу для клиента."/>
        <s v="Менеджер не объяснил, что содержится в памятке и чем она поможет клиенту подготовиться к термину. Такой информации нет."/>
        <s v="Менеджер подробно объяснил, что содержит памятка: 19 частых вопросов с ответами на немецком и транскрипцией, фразы-спасатели, раздел о ловушках, а также аргументы по языку."/>
        <s v="Менеджер не объяснил содержание памятки и её пользу для подготовки, так как факт её отправки не был обозначен вовсе."/>
        <s v="Менеджер не объяснял содержание памятки и не говорил о её пользе, поскольку про памятку ничего не говорил."/>
        <s v="Продавец подробно описал разделы памятки: частые вопросы с готовыми ответами (немецкий+перевод), фразы-спасатели, ловушки берайтера, инструкции по работе с памяткой и как она помогает."/>
        <s v="Менеджер подробно описал содержание памятки: 19 вопросов, готовые ответы, фразы-спасатели, раздел с ловушками и стратегии ответов."/>
        <s v="Менеджер детально описала, что памятка содержит список типичных вопросов, готовые варианты ответов, транскрипцию, перевод на немецкий, «фразы-спасатели» и раздел про «Этичные ловушки от бератера» с стратегиями ответов."/>
        <s v="Менеджер не объясняет структуру памятки или её пользу для подготовки: клиент сам читает материал, но нет отдельного блока с разъяснением, что она найдёт в памятке и зачем это нужно."/>
        <s v="Менеджер подробно описал содержание памятки: 19 самых частых вопросов бератеров с готовыми вариантами ответов, транскрипции, перевод, фразы-спасатели для непонятных вопросов, типичные ловушки и правильные стратегии ответа."/>
        <s v="Менеджер подробно описала, что включает памятка: типичные вопросы, готовые ответы, фразы-ловушки, фразы-спасатели и т.д., объяснила пользу памятки для клиента. Рекомендация: добавить, что памятка поможет увереннее держаться на встрече."/>
        <s v="Менеджер объяснила, что памятка включает 19 самых частых вопросов, варианты ответов на немецком языке, транскрипты и переводы на русский язык."/>
        <s v="Менеджер подробно рассказала о содержании памятки: типичные вопросы, готовые ответы на немецком, транскрипты, подсказки, раздел с ловушками берайтеров и объяснила пользу: 'В нем собрано 19 самых частых вопросов с готовыми вариантами ответов на немецком яз"/>
        <s v="Менеджер рассказала, что в памятке описаны 19 самых частых вопросов берайтеров с вариантами ответов, транскрипцией, переводом и разбором типичных &quot;ловушек&quot;."/>
        <s v="Менеджер подробно рассказал, что памятка содержит: 19 самых частых вопросов, варианты ответов на немецком, транскрипцию, перевод, раздел «спасатели», ловушки бератера и подсказки, как отвечать на каверзные вопросы."/>
        <s v="Менеджер не объяснил содержание памятки для подготовки к термину и не обозначил её пользу для подготовки."/>
        <s v="Менеджер описала содержание памятки: 19 самых частых вопросов, варианты ответов на немецком с транскрипцией и переводом, фразы, которые помогают выиграть время, и раздел с типичными ловушками и стратегиями ответов."/>
        <s v="Менеджер подробно раскрыла, что входит в памятку и как это поможет клиенту в подготовке."/>
        <s v="Менеджер не объяснил, что именно содержит памятка и как она поможет клиенту подготовиться к термину, просто назвал документы и отправил файл. Рекомендация: перечислять разделы памятки и их практическую пользу."/>
        <s v="Продавец подробно объяснил, что содержит памятка: частые вопросы, готовые ответы, транскрипция, перевод, фразы-спасатели, типичные ловушки и примеры правильных стратегий ответов. Это дало Клиенту ощущение полезности материала."/>
        <s v="Менеджер объяснил, что в памятке содержится список из 19 классических вопросов бератера с готовыми ответами на немецком и русском, фразы-спасатели, типовые ловушки и стратегии ответов. Обозначена польза памятки — помочь освоить логику вопросов и подготови"/>
        <s v="Менеджер объяснила часть содержимого памятки, сообщив, что там есть вопросы и готовые ответы: 'Памятку можно проработать с чат-ботом. Там есть сложные вопросы и правильные ответы.'"/>
        <s v="Менеджер описал содержание памятки: 19 самых частых вопросов, готовые варианты ответов, акцент на логике ответов, типичные ловушки."/>
        <s v="Менеджер подробно рассказал, что включает памятка: частые вопросы берайтера, готовые ответы, фразы для заполнения пауз, &quot;ловушки&quot; берайтера, стратегии ответов и т.д."/>
        <s v="Менеджер подробно объяснила, что памятка содержит вопросы, варианты ответов, фразы-спасатели, типичные ловушки."/>
        <s v="Менеджер подробно объяснила структуру памятки: 19 типичных вопросов, готовые варианты ответов на немецком с транскрипцией и переводом, &quot;фразы-спасатели&quot;, типовые ловушки с правильными стратегиями ответа."/>
        <s v="Менеджер не объяснял содержание памятки и не рассказывал о её пользе для подготовки к термину. Обсуждение памятки полностью отсутствовало."/>
        <s v="Менеджер детально рассказал о структуре памятки: 19 частых вопросов с ответами на немецком, раздел &quot;Фразы-спасатели&quot;, отдельный блок по &quot;типичным ловушкам&quot; бератера и стратегиям ответов. Это делает памятку не просто формальным документом, а действительно "/>
        <s v="Менеджер не объяснял, что входит в памятку, чем она будет полезна и как помогает в подготовке. Рекомендация: рассказывать клиентам детали памятки для большего вовлечения."/>
        <s v="Менеджер рассказал о содержании памятки: 19 типичных вопросов с ответами, фразы-спасатели, типичные ловушки бератора, стратегии ответов."/>
        <s v="Менеджер объяснил структуру и содержание памятки, указал, что в ней есть список типичных вопросов, заготовки ответов, транскрипция, перевод, описал отдельный раздел по ловушкам бератера и пояснил пользу памятки для подготовки."/>
        <s v="Менеджер подробно объяснил, что содержится в памятке: 19 типовых вопросов, варианты ответов на немецком, транскрипция и перевод, фразы-спасатели, ловушки и стратегия ответа."/>
        <s v="Менеджер описал, что в памятке описана логика ответов, мотивация, есть типичные фразы, вопросы, ловушки берайтера, стратегии ответов, которые помогут подготовиться к встрече."/>
        <s v="Менеджер описал, что памятка содержит: частые вопросы бератера, готовые ответы, перевод на русский, фразы-спасатели и типичные ловушки, а также стратегии ответа."/>
        <s v="Менеджер не объяснила, что содержат отправляемые материалы, и чем они помогут подготовке к термину. Следует обязательно проговаривать основные разделы памятки и их пользу."/>
        <s v="Менеджер объяснила структуру и содержание памятки: 19 типичных вопросов от бератера, варианты ответов, перевод, раздел о типичных каверзных вопросах и стратегиях ответов, выделила акцент на немецком языке."/>
        <s v="Менеджер подробно объяснила, что в памятке: 19 вопросов/ответов, фразы-спасатели, раздел с ловушками, транскрипции, переводы и рекомендации по логике ответов."/>
        <s v="Менеджер объяснил, что в памятке: 19 типовых вопросов, готовые варианты ответов на немецком, фразы-спасатели, ловушки-аспиратора. Четко изложил структуру и пользу памятки."/>
        <s v="Менеджер объяснил, что памятка содержит 19 самых частых вопросов от берайтера с вариантами ответов на немецком языке и прокомментировал пользу памятки (логика ответов, понимание вопросов), что помогает подготовиться к термину."/>
        <s v="Менеджер подробно описал, что памятка содержит: 19 типовых вопросов, готовые ответы на немецком, транскрипции и перевод, 'фразы-спасатели', раздел с ловушками/типовыми каверзными вопросами — с пользой для подготовки."/>
        <s v="Менеджер не объяснял, что содержит памятка, и не говорил о её пользе для подготовки к термину."/>
        <s v="Менеджер не рассказывал клиенту, что памятка будет содержать, не говорил о ее разделах и не объяснял, чем она поможет при подготовке."/>
        <s v="Продавец подробно рассказал о разделе памятки (19 самых частых вопросов с вариантами ответов, фразы-спасатели, типичные ловушки), объяснил пользу — подготовка к вопросам и уверенность."/>
        <s v="Менеджер подробно объяснил содержание памятки: 19 типичных вопросов, варианты ответов на немецком с транскрипцией и переводом, фразы-спасатели, ловушки и стратегии ответов. Описана польза памятки."/>
        <s v="Менеджер чётко описал, что содержит памятка: список частых вопросов с ответами, транскрипцией, переводом, фразы-спасатели, типичные ловушки бератора и стратегии ответов. Объяснил пользу для подготовки."/>
        <s v="Менеджер подробно описал, какие разделы содержит памятка: типовые вопросы, ответы, перевод, фразы-помощники, ловушки бератора и стратегии ответа."/>
        <s v="Менеджер подробно описал содержание памятки: 19 частых вопросов с вариантами ответов, раздел с фразами-спасателями, раздел с каверзными вопросами и правильной стратегией ответа, а также почему это полезно."/>
        <s v="Менеджер подробно объяснил структуру и пользу памятки, перечислив разделы: типичные вопросы, варианты ответов, фразы-спасатели, ловушки бератера и логику работы с памяткой."/>
        <s v="Менеджер не рассказывала, из чего состоит памятка и чем она полезна для подготовки, поскольку не упомянула саму памятку. Все акценты были на других инструментах, а не на памятке."/>
        <s v="Менеджер пояснил, что памятка составлена от Spice, с возможностью добавления вокабуляра самим клиентом. Есть ссылка на то, что в памятке есть предложения, ответы, фразы — то есть структура для подготовки к вопросам."/>
        <s v="Менеджер подробно объяснила содержание памятки и выделила, чем она поможет: вопросы, готовые ответы, фразы спасателя, ловушки бератера."/>
        <s v="Менеджер подробно объяснила основные разделы памятки: вопросы-ответы, фразы-спасатели, типичные ловушки берайтера, готовые стратегии ответа. Это разъясняет пользу памятки."/>
        <s v="Менеджер объяснил пользу памятки: 'Спасибо вам за вот эти подготовленные вопросы, которые возникают, вдруг там начнет вилять мой любитель утили. Что аргументы есть хорошие.' Также дала инструкцию — что в памятке содержатся мотивационное письмо, ответы, ар"/>
        <s v="Менеджер очень подробно рассказал о содержании памятки: типичные вопросы и ответы, фразы-«спасатели», ловушки оператора, инструкция по работе с памяткой."/>
        <s v="Менеджер подробно описал, что включает памятка: частые вопросы операторов с ответами, фразы-спасатели, типичные ловушки и инструкцию, как с ней работать."/>
        <s v="Менеджер подробно объяснил состав и пользу памятки: 'Есть раздел «Фразы-спасатели» – фразы, которые помогут, если не поняли вопрос или нужно время подумать. Ещё раздел с типичными ловушками аббираторов и стратегиями ответов. Например, вопрос: хватит ли у "/>
        <s v="Менеджер подробно перечислил содержание памятки и ее пользу: 'В нем собрано 19 самых частых вопросов администратора с готовыми вариантами ответов прямо на немецком языке, с транскрипцией, переводом на русский. Есть в этой же памятке также раздел фразы-спа"/>
        <s v="Менеджер подробно объяснил структуру памятки, включая разделы с вопросами и ответами, фразами-спасателями, ловушками-бератера и примерами правильных ответов. Также говорил о полезности — тренировка, уверенность, практика. Рекомендация: продолжать подробно"/>
        <s v="Менеджер подробно описала разделы памятки: 'В нем собраны 19 самых частых вопросов адбератора с готовыми вариантами ответов на немецком языке, с транскрипцией и переводом на русский язык соответственно. Также в памятке есть фраза спасателя... И еще один в"/>
        <s v="Менеджер не объяснил, что содержит памятка и чем помогает клиенту подготовиться к термину, несмотря на упоминание памятки. Польза не раскрыта."/>
        <s v="Менеджер ни разу не описал, что именно содержится в памятке, чем она поможет подготовиться к термину, какие в ней разделы, как её использовать. Рекомендуется всегда проговаривать ('в памятке есть список частых вопросов бератора, советы по подготовке, типо"/>
        <s v="Менеджер объяснил, из чего состоит памятка: 19 частых вопросов и варианты ответов на немецком с транскрипцией и переводом, фразы-спасатели, ловушки, стратегия ответов. Это помогает клиенту подготовиться уверенно."/>
        <m/>
      </sharedItems>
    </cacheField>
    <cacheField name="9. Объяснение содержания памятки – Quote" numFmtId="0">
      <sharedItems containsBlank="1">
        <s v="[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2:04.260] – Продавец – И можете прям по памятке почитать"/>
        <s v="[00:06:14.098] – Продавец – Это такой костыль. От слова идет на уровень простыми фразами, но тут главное понять логику, как и что отвечать берайтеру, в каком варианте ответ, соответственно, на немецком языке., [00:06:25.000] – Продавец – Там есть фразы ти"/>
        <s v="[00:02:16.66] – Продавец – В нем собраны 19 самых частых вопросов от бирайтера с готовыми вариантами ответов на немецком языке, транскрипцией и переводом на русский язык, чтобы вы могли на немецком языке к ним подготовиться., [00:02:32.10] – Продавец – Эт"/>
        <s v="[00:04:44.70] – Продавец – Это такой скелет... В нем собрано 19 самых частых вопросов бирайтера с готовыми вариантами ответов на немецком языке, транскрипции, переводом на русский. Также там есть фразы-спасатели, типичные ловушки бирайтера, важный раздел."/>
        <s v="[00:02:49.169] – Продавец – Здесь очень важно именно, что в документе содержится 19 самых частых вопросов Бирайтера с готовыми вариантами ответа на немецком. Также есть фразы-спасатели, если, допустим, заполнить пустоту. Типичные ловушки Бирайтера, там оп"/>
        <s v="[00:01:42.26] – Продавец – ...В нем собраны 19 самых частых вопросов, подбираются с готовыми вариантами ответов на немецком языке, транскрипциями и переводом на русский язык.[00:02:16.30] – Продавец – В памятке также есть раздел «Фразы-спасатели», ...и ещ"/>
        <s v="[00:04:38.46] – Продавец – Это подготовка к термину, документ, разработанный нами для будущих студентов, где собрано 19 самых частых вопросов от бирайтера с готовыми ответами на немецком языке, транскрипцией и переводом на русский. В памятке есть раздел «"/>
        <s v="[00:03:38.224] – Продавец – Называется она «Подготовка к термину»., [00:03:43.615] – Продавец – В нем собраны 19 самых частых вопросов, подобраны варианты ответов на немецком языке и транскрипции с переводом на русский язык., [00:03:56.482] – Продавец – Т"/>
        <s v=""/>
        <s v="[00:02:36.684] – Продавец – В нем собраны 19 самых частых вопросов от бирайтера с готовыми вариантами ответов на немецком с транскрипцией и переводом на русский язык. Также в памятке есть раздел «Фразы спасателя». Это фразы, которые помогут вам, если вы н"/>
        <s v="[00:02:18.171] – Продавец – В нем собраны 19 самых частых вопросов от бирайтера с готовыми вариантами ответов на немецком, транскрипцией и переводом на русский., [00:02:37.900] – Продавец – Также в памятке есть раздел «Фразы спасателей»., [00:02:37.900] –"/>
        <s v="[00:02:49.13] – Продавец – ...В ней собраны 19 самых частых вопросов отбирайтера с готовыми вариантами ответов на немецком языке. Здесь транскрипция, перевод на русский язык. И также в памятке есть еще фразы-спасатели...И еще один очень важный раздел – эт"/>
        <s v="[00:04:54.12] – Продавец – ...документ, который мы разработали специально для наших будущих студентов. В нем собрано 19 самых частых вопросов, подбирается с готовыми вариантами ответов на немецком языке, раскрытых, с кодом на русский... И еще очень важный"/>
        <s v="[00:10:16.06] – Продавец – ...у нас есть памятка по термину, там 19 самых частых вопросов. Разработаем варианты ответов на немецком с транскрипцией и переводом на русский – фразы-спасатели, типичные ловушки от бератора с вариантами..."/>
        <s v="[00:04:43.46] – Продавец – Памятку посмотрели и там видите все ответы заточены на то, что у вас есть мотивация и что вы готовы время найти и продолжать."/>
        <s v="[00:04:00.133] – Продавец – Это документ, который мы разработали специально для наших будущих студентов. В нем собраны 19 самых частых вопросов от бирайтеров с готовыми вариантами ответов на немецком языке, транскрипции и переводом на русский язык., [00:0"/>
        <s v="[00:04:57.12] – Продавец – А там, обратите внимание, в памятке как раз-таки есть вопросы... Каберзный вопрос от бухгалтера, и там есть вопрос, а хватит ли вам немецкого, чтобы работать в этой сфере. И там хороший ответ о том, что я понимаю, что мой немецк"/>
        <s v="[00:09:42.226] – Продавец – Я вам предлагаю вечером памятку, неспешные для себя темпы, открытия полистать и изобреть не нужно. Главное понять вообще в целом, какие вопросы будут вам задавать и логику ответа."/>
        <s v="[00:04:05.660] – Продавец – ... Это документ, который мы разработали специально для наших будущих студентов. В нем собраны 19 самых частых вопросов от берайтера с готовыми вариантами ответов на немецком языке, с транскрипцией и переводом на русский. ... Т"/>
        <s v="[00:02:35.04] – Продавец – ...В нем собрано 19 самых частых вопросов от бирайтера с готовыми вариантами ответов на немецком языке, транскрипцией и переводом на русский язык... Также в памятке есть раздел «Фразы спасателей»... И еще один раздел очень важны"/>
        <s v="[00:08:11.00] – Продавец – ...Это документ, который мы разработали специально. В нем 19 самых частых вопросов от бирайтера с готовыми вариантами ответов на немецком языке. Там транскрипции. И здесь есть еще типичные ловушки от бирайтера. Там описаны кавер"/>
        <s v="[00:04:05.317] – Продавец – В нем собраны 19 самых частных вопросов от бирайтеров, с готовыми вариантами ответов на немецком языке, транскрипцией и переводом на русский язык., [00:04:20.516] – Продавец – Тут в памятке есть раздел Фразы спасателей., [00:04"/>
        <s v="[00:04:40.97] – Продавец – Это документ, разработанный специально для наших будущих студентов. В нем собраны 19 самых частых вопросов с готовыми вариантами ответов на немецком языке, транскрипция русскими буквами и переводом на русский язык. В памятке ест"/>
        <s v="[00:03:02.360] – Продавец – И памятку по обучению отправлю, и подготовку к термину, и также бота отправлю."/>
        <s v="[00:03:38.260] – Продавец – Это документ, который мы разработали специально для наших будущих студентов. В нем собрано 19 самых частых вопросов от бирайтеров с готовыми вариантами ответов на немецком языке, с транскрипцией и переводом на русский язык., [0"/>
        <s v="[00:06:52.871] – Продавец – Это документ, который мы разработали специально для наших будущих студентов. В нем собрано 19 самых частых вопросов от бирайтера с готовыми вариантами ответов на немецком, с транскрипцией русскими буквами и переводом. Также в п"/>
        <s v="[00:04:11.857] – Продавец – 19 самых частых вопросов с готовыми вариантами ответов на немецком языке., [00:04:19.815] – Продавец – Транскрипция, перевод на русский., [00:04:22.541] – Продавец – Также в памятке есть фразы-спасатели., [00:04:30.300] – Прода"/>
        <s v="[00:03:05.00] – Продавец – ...В нем собрано 19 самых частых вопросов от берайтеров с готовыми вариантами ответов на немецком, транскрипцией и переводом на русский язык. Помимо вопросов, также есть фразы-спасатели — фразы, которые помогут вам, если вопрос "/>
        <s v="[00:08:54.98] – Продавец – ...В нём собрано 19 самых частых вопросов с готовыми вариантами ответов и с транскрипцией и переводом на немецкий язык. ... В памятке есть фраза-спасатель, если, например, нужно время подумать либо непонятен был вопрос от бирайт"/>
        <s v="[00:03:19.595] – Продавец – ...В нем собраны 19 самых частых вопросов бирайтеров с готовыми вариантами ответов. Там они на немецком, с транскрипцией русскими буквами и переводом тоже на русский язык. Также в памятке есть раздел «Фразы-спасатели». Это фраз"/>
        <s v="[00:19:59.655] – Продавец – В ней собрано 19 самых частых вопросов бирайтера с готовыми вариантами ответов на немецком языке. Также в памятке есть фразы-спасатели, типичные ловушки от бирайтера, которые вопросы они иногда задают, и стратегия правильных от"/>
        <s v="[00:09:46.24] – Продавец – ...У нас есть памятка, там 19 самых частых вопросов отбирают, с вариантами ответов на немецком языке, транскрипты, переводы на русский язык."/>
        <s v="[00:02:35.240] – Продавец – В нем собрано 19 самых частых вопросов с готовыми вариантами ответов на немецком языке. Там есть транскрипты... также сразу подсказки, и важный раздел — частые ловушки берайтеров."/>
        <s v="[00:07:33.460] – Продавец – ...В нем собраны 19 самых частых вопросов от бирайтеров. Готовим вариантами ответов на немецком, в транскрипте и переводом. И там есть раздел типичных ловушек от бирайтера. Там описаны каверзные вопросы, которые бирайтеры нам з"/>
        <s v="[00:01:36.76] – Это документ, который мы разработали специально для наших клиентов. В ней собрано 19 самых частых вопросов... Там есть транскрипция и перевод на русский язык. ... раздел «Спасатели», которые помогут вам заполнить пустоту... раздел, тоже на"/>
        <s v="[00:02:26.07] – Продавец – Это документ, который мы разработали специально для наших будущих студентов., [00:02:29.38] – Продавец – В нем собрано 19 самых частых вопросов от бирайтера., [00:02:38.08] – Продавец – Там есть раздел «Фразы спасателей», которы"/>
        <s v="[00:05:10.41] – Продавец – Это документ, который мы разработали специально для наших будущих студентов. В нем собраны 19 самых частых вопросов от бирайтера с готовыми вариантами ответов на немецком языке, транскрипцией и переводом на русский язык. ... Зде"/>
        <s v="[00:02:24.454] – Продавец – Ангибуд 2D. ... и вот это все даст его нужно будет я сейчас попрошу своих коллекциями связаться на уточнил смогут ли они сами попозже связаться либо я в откат тени сейчас посмотрю."/>
        <s v="[00:04:05.204] – Продавец – ...В нем собрано 19 самых частых вопросов от бирайтера с готовыми вариантами ответов уже на немецком языке, с транскрипцией и переводом на русский язык., [00:04:28.783] – Продавец – Также в памятке есть раздел «Фразы спасателя»"/>
        <s v="[00:14:04.320] – Продавец – ...Это документ для будущих студентов с 19 частыми вопросами бирайтера и готовыми ответами на немецком языке, с русским переводом. В памятке есть раздел «Фразы спасатели» ...и стратегии ответов."/>
        <s v="[00:29:30.920] – Продавец – Памятку можно проработать с чат-ботом. Там есть сложные вопросы и правильные ответы."/>
        <s v="[00:03:51.50] – У нас собрана памятка для наших будущих студентов, в ней 19 самых частых вопросов от бирайтеров с готовыми вариантами ответов — а не на каком языке. Здесь акцент идет. Главное понять именно логику ответов. Есть типичные ловушки, отбираются"/>
        <s v="[00:10:34.40] – Продавец – Я отправлю памятку, подготовка к термину... Это документ для будущих студентов с 19 частыми вопросами бирайтера и готовыми ответами на немецком, транскрипция и язык. В памятке есть фразы-спасатели, для заполнения пауз, если не п"/>
        <s v="[00:12:58.880] – Продавец – ...где содержится 19 самых частых вопросов от бирайтера с готовыми уже вариантами ответов на немецкую... [00:15:54.940] – Продавец – ...Вопросы, там будут в памятке еще фразы спасателей и типичные ловушки отбирайтера. Там описа"/>
        <s v="[00:12:27.56] – Продавец – Я вам оставлю памятку «Готовка к термину». Это документ, который мы разработали специально для наших будущих студентов. В нем собрали 19 самых частых вопросов, подобраны готовые варианты ответов на немецком, транскрипт и русский"/>
        <s v="[00:03:06.787] – Продавец – ...Это памятка, да, разработанная специально для наших будущих студентов и 19 самых частых вопросов от бирайтера, которые с готовыми вариантами ответов на немецком, транскрипциями, переводом на русский язык. Также в памятке ест"/>
        <s v="[00:04:28.70] – Продавец – В нем собрано 19 самых частых вопросов с подобранными вариантами ответов на немецком языке. Там идет транскрипция с русскими буквами и переводом на русский язык... Также в памятке есть раздел «Фразы-спасатели»... Это типичные ло"/>
        <s v="[00:11:34.623] – Продавец – Это документ, который мы разработали специально для наших будущих студентов. В нем собраны 19 самых частых вопросов, отбирать разготовленными вариантами ответов на немецком, транскрипцией, переводом на русский, чтобы вам было к"/>
        <s v="[00:07:21.521] – Продавец – Я отправлю в нашу специальную памятку подготовка к термину. Это документ, который мы разработали специально для наших будущих студентов. В нем собрано 19 самых частых вопросов от бирайтера, с вариантами ответов как раз-таки на "/>
        <s v="[00:01:14.520] – Продавец – ...главное ключевые фразы выучить и проговорить через 5-ти чат-бота, чтобы он дал обратную связь, что-то подсказал, что-то подсветил., [00:05:28.500] – Продавец – Кстати, в памятке, если вы смотрели, там в памятке по термину ес"/>
        <s v="[00:03:43.00] – Продавец – ...В нем собраны 19 самых частых вопросов от берайтера с готовыми вариантами ответов... самые удобные транскрипции тоже на русском, перевод на русский. Также там есть еще дополнительные фразы-спасатели... Это фразы, которые помо"/>
        <s v="[00:04:48.44] – Продавец – Это документ, который мы разработали специально для наших будущих студентов. В нем собрано 19 самых частых вопросов от бирайтера с готовыми вариантами ответов на немецком с транскрипцией и переводом соответственно. И там есть оч"/>
        <s v="[00:03:46.78] – Продавец – Памятка из 19 вопросов, это документ, разработан специально для наших будущих студентов. 19 вопросов в данных чатах выбирает разготовленные вариантами ответов на немецком, транскрипции, как правильно читать их, переводом на русс"/>
        <s v="[00:12:29.680] – Продавец – Здесь документ, который мы разработали специально для наших будущих студентов. В нем собрано 19 самых частых вопросов от бирайтеров с готовыми вариантами ответов на немецком. Также в памятке есть еще фраза 'спасатель'...И еще о"/>
        <s v="[00:09:48.00] – Продавец – Это документ, который мы разработали для будущих студентов, в нем собраны 19 самых частых вопросов от бирайтера с готовыми вариантами ответов на немецком. ... Главное именно понять логику ответов и подключить фразы до встречи с "/>
        <s v="[00:01:49.960] – Продавец – ...В нем собрано 19 самых частых вопросов от дирайтера с готовыми вариантами ответов на немецком языке, транскрипциями и переводом на русский язык. Также в памятке еще есть раздел «Фразы спасателей». ...Там написаны каверзные в"/>
        <s v="[00:04:10.473] – Продавец – ...в нем как раз собраны 19 самых частых вопросов от бирайтера с готовыми вариантами ответов на немецком языке и транскрипцией с переводом на русский язык ... фразы-спасатели – это фразы, которые помогут вам, если вы не поняли "/>
        <s v="[00:08:45.940] – Продавец – ...В нем собраны 19 самых частых вопросов от драйвера с готовыми вариантами ответов на немецком языке, транскрипцией и переводом на русский. ...есть раздел Фразы спасателей. ...ещё один очень важный и классный раздел – это типи"/>
        <s v="[00:13:32.420] – Продавец – ...В памятке есть раздел «Фразы-спасатели» — фразы, которые помогут, если вы не поняли вопрос или нужно время подумать. Также есть раздел с типичными ловушками от бератора и стратегиями ответов."/>
        <s v="[00:04:31.10] – Продавец – ...Это документ, который мы разработали специально для наших будущих студентов. В нём собрано 19 самых частых вопросов от бераторов с готовыми вариантами ответов на немецком языке, транскрипцией, переводом на русский. ...фразы с"/>
        <s v="[00:03:36.627] – Продавец – Памятка называется «Подготовка к термину». [00:03:43.557] – Продавец – В нем собраны 19 самых частых вопросов с бирайтером и готовыми вариантами ответов прямо на немецком языке, транскрипцией и переводом на русский язык. [00:03"/>
        <s v="[00:12:54.18] – Продавец – Она называется «Подготовка к термину»... В нем собраны 19 самых частых вопросов подбирайтера с вариантами ответов на немецком языке. ... а еще есть фразы-спасатели, которые помогут, если, например, не поняли вопрос бирайтера, и "/>
        <s v="[00:00:57.82] – Продавец – Плюс у вас уровень языка хороший, памятка составлена от Spice. Можете от себя какие-то вокабуляры добавить., [00:01:07.63] – Продавец – Сложите предложения, ответы на вопросы."/>
        <s v="[00:08:53.400] – Продавец – В нем собраны 9 самых частых вопросов от бирайтера с готовыми вариантами ответов. Прямо на немецком языке, там есть транскрипция и перевод. В памятке также есть раздел «фразы спасателя». (...) Там написаны каверзные вопросы, ко"/>
        <s v="[00:06:38.96] – Продавец – Также в файле есть раздел «Спасатели» — фразы, которые помогут, если не поняли вопрос или нужно подумать. И еще один важный раздел — типичные ловушки бирайтера. Там есть каверзные вопросы, которые драйверы иногда задают, и прави"/>
        <s v="[00:04:42.58] – Продавец – В письменном виде распечатать мотивационное письмо и если есть возможность, то полностью распечатать. Если такой возможности нет, то 21 страницу распечатать, чтобы она у вас была."/>
        <s v="[00:02:26.540] – Продавец – Это документ, который мы разработали специально для наших клиентов. В нем собрано 19 самых частых вопросов оператора с готовыми вариантами ответов на немецком языке, транскрипция и перевод на русский язык. Также в памятке есть "/>
        <s v="[00:03:47.40] – Продавец – В ней собраны 19 самых частых вопросов оператора с готовыми вариантами ответов на немецком языке с транскриптом и переводом на русский язык. ... В памятке даже есть подробная инструкция, как с ней работать."/>
        <s v="[00:08:00.360] – Продавец – Сегодня я отправлю вам на e-mail нашу памятку... Есть раздел «Фразы-спасатели» – фразы, которые помогут, если не поняли вопрос или нужно время подумать. Ещё раздел с типичными ловушками аббираторов и стратегиями ответов. Наприм"/>
        <s v="[00:05:37.94] – Продавец – В нем собрано 19 самых частых вопросов администратора с готовыми вариантами ответов прямо на немецком языке, с транскрипцией, переводом на русский. Есть в этой же памятке также раздел фразы-спасатели. ... Еще один очень важный р"/>
        <s v="[00:03:52.45] – Продавец – Что это за памятка? Это документ, который мы разработали специально для наших клиентов. В нем собрано 19 самых частых вопросов от бюратора с готовыми вариантами ответов на немецком, транскрипцией и переводом на русский язык. ..."/>
        <s v="[00:02:17.080] – Продавец – Это документ, который мы разработали специально для наших студентов. В нем собраны 19 самых частых вопросов адбератора с готовыми вариантами ответов на немецком языке, с транскрипцией и переводом на русский язык соответственно."/>
        <s v="[00:00:35.828] – Продавец – ...вы изучили памятку, скажите, пожалуйста, вам стало ли более комфортно вообще себя ощущать перед термином?"/>
        <m/>
        <s v="[00:02:17.46] – Продавец – В нем собрано 19 самых частых вопросов оператору с готовыми вариантами ответов на немецком языке, транскрипцией и переводом на русский язык. [00:02:30.36] – Продавец – Также в памятке есть раздел «Фразы спасателя», [...] типичны"/>
      </sharedItems>
    </cacheField>
    <cacheField name="10. Отправка тренажёра для подготовки" numFmtId="0">
      <sharedItems containsString="0" containsBlank="1" containsNumber="1" containsInteger="1">
        <n v="1.0"/>
        <n v="0.0"/>
        <m/>
      </sharedItems>
    </cacheField>
    <cacheField name="10. Отправка тренажёра для подготовки – Reason" numFmtId="0">
      <sharedItems containsBlank="1">
        <s v="Менеджер сообщила об отправке бота-тренажера G5 на e-mail и объяснила, как он поможет тренировать произношение и аудирование."/>
        <s v="Менеджер сообщила о тренажёре и разъяснила его назначение — для отработки ответов от имени берайтера, аналог бота-тренажёра."/>
        <s v="Менеджер сообщила, что отправит тренажёр для тренировки перед термином (eBoot), и объяснила его назначение, чтобы Клиент смог потренироваться отвечать на вопросы бератера."/>
        <s v="Менеджер сообщила, что отправит тренажер: 'Также дополнительно направлю вам в WhatsApp разработанный нашей компанией тренажер, чтобы вы могли уверенно чувствовать себя на предстоящем термине. Это и бот: он открывается в браузере, задает вопросы от лица би"/>
        <s v="Менеджер сказала, что отправит ссылку на тренажёр — бота для практики стандартных вопросов бератера. Чётко описала назначение способ практики."/>
        <s v="Менеджер сообщила о тренажёре и его назначении: 'Я вам отправлю дополнительно запятый чат-бот. Это разработанный нашей компанией тренажер. Он выступает в роли бирайтера, задает от лица бирайтера вопросы, и можно еще таким образом по памятке отвечать.'"/>
        <s v="Менеджер сообщил о наличии и отправке тренажера (IGPT-чатбота) для ролевой отработки, проговаривания вслух и закрепления материала."/>
        <s v="Менеджер сообщил об отправке тренажёра (чат-бот ЧапиТи) для практики подготовки к термину, описал его суть и назначение."/>
        <s v="Менеджер не говорил клиенту о тренажёре для подготовки к термину и не обещал отправить дополнительный инструмент (ссылку/ресурс/чат-бот и пр.), хотя был упомянут G5 Chatbot, но обсуждение его исходит от клиента. Важно проактивно предлагать такие инструмен"/>
        <s v="Менеджер сообщил о тренажёре и объяснил его суть: 'Также дополнительно вам направлю разработанный в нашей компании тренажер, чтобы вы могли более уверенно чувствовать себя на предстоящем термине. ... Это e-bot, он открывается в Браунхере, и он задает вопр"/>
        <s v="Менеджер сообщила об отправке дополнительных материалов — тренажёров и чатбота для имитации реального диалога с бератером. Объяснено предназначение и способ работы."/>
        <s v="Менеджер сообщила Клиенту о тренажёре: чат-боте для самостоятельной подготовки к встрече (через браузер), и пообещала его отправить."/>
        <s v="Менеджер не информировал клиента о существовании и/или отправке тренажёра для подготовки к термину. Данный элемент не упоминался ни одним из участников разговора."/>
        <s v="Менеджер указал на отправку чат-бота (тренажёра) для практики, объяснил его функцию и канал отправки."/>
        <s v="Менеджер не сообщал клиенту о возможности отправки тренажёра для самостоятельной подготовки к встрече. Это элемент процесса подготовки, который повышает уверенность клиента."/>
        <s v="Менеджер не упоминала про отправку тренажёра для подготовки к термину, только о памятке и вопросах."/>
        <s v="Менеджер не сообщил об отправке тренажёра для подготовки. В разговоре обсуждается только памятка и личная подготовка, но отдельный тренажёр не упоминается. Рекомендуется информировать клиента о дополнительных инструментах для самостоятельной подготовки."/>
        <s v="Менеджер сообщил клиенту, что отправит бот-тренажёр, который поможет отработать вопросы памятки на слух, что соответствует отправке тренажёра."/>
        <s v="Менеджер ни разу не упомянул о дополнительном тренажёре для подготовки к термину и не предложил клиенту подобный инструмент. Вся речь шла о памятке, а не о тренажёре."/>
        <s v="Менеджер не упоминал отправку какого-либо тренажёра для подготовки к термину."/>
        <s v="Менеджер не говорил о тренажёре, не обещал его отправить и не пояснял, что такое инструмент будет предоставлен."/>
        <s v="Менеджер не сообщала клиенту об отправке тренажёра для подготовки к термину и не упоминала о подобных инструментах. Это недостаток, поскольку тренажёр может повысить уверенность перед встречей."/>
        <s v="Менеджер прямо рассказала о наличии чат-бота как тренажера для подготовки к встрече, описала его назначение — симуляция вопросов от бератера. Также уточнила канал отправки."/>
        <s v="Менеджер сообщил, что отправит дополнительный тренажёр (чат-бот), описал его суть и назначение: практика ответов, подготовка к вопросам берайтера."/>
        <s v="Менеджер сообщает, что отправит тренажёр, описывает его назначение (Е-Bot задаёт вопросы, можно тренироваться по памятке, слушать аудирование)."/>
        <s v="Менеджер сообщил, что может выслать чат-бот — тренажёр, который задаёт вопросы, имитирующие встречу с бератером, и позволяет потренироваться. Он также упомянул, что его можно использовать вместе с памяткой."/>
        <s v="Менеджер сообщила, что отправит JPT-чат-бот для тренировки ответов на вопросы берайтера и практики на слух и голосом."/>
        <s v="Менеджер сообщил, что отправит тренажер (бота) для практики подготовки к термину, рассказал, что это разработка компании и описал его назначение."/>
        <s v="Менеджер сообщил, что отправит бота (вероятно, имеется в виду тренажёр), который поможет в подготовке. Однако описание назначения минимально."/>
        <s v="Менеджер сообщил клиенту об отправке тренажёра (бота), объяснил его назначение — тренировка речи и аудирования."/>
        <s v="Менеджер не сообщал о существовании или отправке тренажёра для подготовки к термину."/>
        <s v="Менеджер не говорил об отправке тренажера и не описывал наличие отдельного инструмента для практической тренировки."/>
        <s v="Менеджер не сообщил об отправке тренажёра для подготовки к термину и не объяснял его предназначения."/>
        <s v="Менеджер порекомендовала тренажёр для подготовки — проговаривание через чат GPT. Про назначение тренажёра указано: тренировать речь, концепцию диалога."/>
        <s v="Менеджер сообщил, что дополнительно направит тренажер на email и описал его цель: практиковать ответы на вопросы, чтобы чувствовать себя увереннее."/>
        <s v="Менеджер сообщил, что отправит тренажёр — чат-бот для практики вопросов бератера, и объяснил назначение."/>
        <s v="Менеджер не сообщил о наличии или отправке отдельного тренажёра для подготовки к термину. В разговоре только обсуждалась памятка в виде списка вопросов, но отдельный тренажёр не упоминался."/>
        <s v="Менеджер рассказал клиенту о наличии GPT-чатбота, который можно использовать для тренировки типовых вопросов и подготовки к термину — как инструмент, облегчающий подготовку."/>
        <s v="Менеджер рассказал о существовании тренажёра GPT-чат-бота, который поможет моделировать вопросы бератера и тренироваться отвечать — цель: повысить уверенность на термине."/>
        <s v="Менеджер сообщил, что отправит GPC Chatbot как тренажер, который позволяет тренироваться отвечать на вопросы бератера, и объяснил его назначение. Рекомендация: подчеркнуть практическую ценность тренажера."/>
        <s v="Менеджер не упоминала о тренажёре или каком-либо интерактивном инструменте для самостоятельной тренировки. Только памятка."/>
        <s v="Менеджер сообщила об отправке тренажёра: 'И также вам еще отправили наш разработанный тренажёр, в котором задают вопросы от лица берайтера, и сможете поговорить с ним.' Объяснила, что это поможет отработать вопросы перед термином."/>
        <s v="Менеджер сообщила о наличии тренажера-чатбота, имитирующего вопросы берайтера на немецком, и пообещала его выслать на электронную почту."/>
        <s v="Менеджер сообщил, что отправит клиенту чат-бот-тренажер для отработки вопросов в браузере, как дополнительный инструмент подготовки."/>
        <s v="Нет упоминания об отправке тренажёра или другого инструмента для самостоятельной подготовки к термину."/>
        <s v="Менеджер сообщила, что дополнительно отправит тренажер — бот с вопросами для самостоятельной отработки, описала способ получения и цель."/>
        <s v="Менеджер сообщила об отправке тренажёра (GPT-бота) для подготовки и описала его предназначение."/>
        <s v="Менеджер не сказал о возможности отправки тренажера для подготовки к термину. Рекомендация: информировать клиента о тренажёрах и возможностях попрактиковаться заранее."/>
        <s v="Менеджер сообщил об отправке тренажёра, объяснил его назначение (практика ответов, обратная связь) и что им можно воспользоваться быстро и удобно."/>
        <s v="Менеджер сообщил, что отправит WhatsApp-чат-бот как тренажёр, и во второй части разговора упомянул GPT-чарт-бот для проговаривания ключевых фраз."/>
        <s v="Менеджер не сообщил о наличии или отправке отдельного тренажёра для подготовки, не объяснил его назначение."/>
        <s v="Менеджер сообщил, что отправит чат-бота—тренажёр, который моделирует вопросы бератора, для практики."/>
        <s v="Менеджер сообщил, что отправит тренажёр (чат-бот), который помогает тренировать ответы на вопросы берайтера, и описал его назначение."/>
        <s v="Менеджер сообщила о тренажёре для самостоятельной практики с вопросами от роли бирайтера, бесплатно для студентов."/>
        <s v="Менеджер сообщила о направлении тренажёра, объяснила его цель — тренировка ответов на немецком с обратной связью."/>
        <s v="Менеджер не упоминал тренажер для подготовки к термину, не обещал его отправить и не объяснял его назначение."/>
        <s v="Менеджер пообещал отправить запись в чат-бот для тренировки и описал, как этот инструмент используется (репетиция разговора, работа с экспертом, симуляция вопросов бератера)."/>
        <s v="Менеджер не сообщил о наличии или отправке тренажёра для подготовки к термину. Рекомендация: предлагать клиентам тренажёры для повышения качества подготовки."/>
        <s v="Менеджер сообщил о направлении тренажёра (чат-бота) и объяснил его назначение — тренировка ответов на вопросы бератора."/>
        <s v="Менеджер сообщил, что отправит дополнительный тренажёр (чат-бот), описал его назначение — имитация вопросов бератора и возможность тренировать свои ответы."/>
        <s v="Менеджер рассказал о GPC чат-боте как тренажёре для подготовки, описал его назначение — тренировать ответы по-немецки в режиме диалога с бератером."/>
        <s v="Менеджер предложил потренироваться в чат-боте (JPT-чаты/чат-бот), который задает вопросы как берайтер. Это предлагается как инструмент для тренировки."/>
        <s v="Менеджер сообщил, что отправит тренажёр (чат-бот) для подготовки и объяснил его назначение: бот задаёт вопросы и даёт обратную связь."/>
        <s v="В разговоре не упоминалось о тренажёрах или аналогичных инструментах для самостоятельной подготовки. Добавлять информацию о тренажёрах в звонок обязательно."/>
        <s v="Менеджер сообщил об отправке чат-бота (по сути тренажёра) через WhatsApp для подготовки к термину, указал, что бот открывается в браузере и моделирует вопросы от бератера."/>
        <s v="Менеджер сообщила о наличии тренажёра (чат-бота) для отработки вопросов и пояснила его назначение."/>
        <s v="Менеджер указал, что дополнительно направит клиенту WhatsApp G5 Chatbot (бот-тренажер), чтобы тренироваться отвечать по памятке. Описал, что это тренажер, которым можно пользоваться для подготовки к встрече с берайтером."/>
        <s v="Менеджер сказал, что отправит и тренажёр (GPT-чат-бот), описал назначение — чат-бот моделирует реальные вопросы от берайтера, даёт обратную связь и советы по подготовке."/>
        <s v="Менеджер сообщил о наличии тренажёра (чат-бот GPT), который помогает тренироваться отвечать на вопросы дирайтера. Озвучен канал (отправка на e-mail) и назначение."/>
        <s v="Менеджер не говорил о тренажёре и не обещал отправить такой инструмент для подготовки Клиенту."/>
        <s v="Менеджер не упоминал отправку тренажёра и не предлагал инструмент для самостоятельной подготовки к термину."/>
        <s v="Менеджер сообщил, что отправит клиенту специальный 5-часовой e-тренажер для самостоятельной подготовки, и описал его назначение — практика ответов на типичные вопросы."/>
        <s v="Менеджер сообщил, что дополнительно отправит разработку GPT-eChatbot — тренажёр для диалога, позволяющий отработать сценарий встречи с бератером. Описал его назначение."/>
        <s v="Менеджер сообщил, что отправит тренажер — GPT-чат и e-bot, которые моделируют поведение бератора. Это даст Клиенту возможность потренироваться."/>
        <s v="Менеджер сообщил о наличии тренажёра, объяснил назначение и как он работает, указал, что отправит его дополнительно."/>
        <s v="Менеджер сообщил клиенту о наличии и отправке чат-борда (тренажёра) для практики подготовки к термину и описал его назначение."/>
        <s v="Менеджер анонсировал отправку чат-бота (тренажёра), пояснил его назначение — практика общения, обратная связь и тренировка сценариев встречи."/>
        <s v="Менеджер рассказала о чат-боте (тренажёре), уточнила его назначение как инструмента для практики перед термином: 'Я вам как раз таки для этих целей отправила GPT чат-бот. Он задает вопросы от лица бератора... с ним можно прям поэкспериментировать.' Указан"/>
        <s v="Менеджер сообщил о наличии тренажёра (G5 Chatbot) для подготовки: &quot;Я вам тоже еще наш исправлю G5 Chatbot. Он также открывается в браузере и задаёт вопросы от лица бератора.&quot; Назначение инструмента ясно."/>
        <s v="Менеджер не упомянула о наличии тренажёра или самостоятельной платформы для практики ответов."/>
        <s v="Менеджер предложила тренажёр (шпи-чат в браузере) для самостоятельной практики, объяснила его функцию и как он поможет клиенту подготовиться."/>
        <s v="В разговоре нет ни одного упоминания о тренажёре, его отправке или существовании такого инструмента."/>
        <s v="Менеджер сообщил, что дополнительно отправит чат-бот для практики диалога, описал его назначение — моделировать вопросы оператора и дать обратную связь."/>
        <s v="Менеджер сообщил о дополнительном инструменте — чат-боте для тренировок, который открывается в браузере и помогает практиковать ответы."/>
        <s v="Менеджер сообщил о тренажёре и объяснил его назначение — поддержка в подготовке: 'дополнительно отправлю на e-mail и чат-бот нашей компании – тренажер, который задает вопросы оператором, работает в браузере, можно использовать памятку и тренироваться, что"/>
        <s v="Менеджер озвучил отправку дополнительного тренажёра: 'Дополнительно еще для самостоятельной подготовки я вам отправлю наш GPT-EI чат-бот. Этот бот открывается прямо в браузере, задает вопросы от лица бератора. И ему можно прямо по памятке ориентироваться "/>
        <s v="Менеджер сообщил об отправке чат-бота — тренажёра для подготовки к термину, который помогает моделировать реальные вопросы от бератера, и расписал его пользу. Рекомендация: использовать конкретные инструкции по работе с тренажёром."/>
        <s v="Менеджер сообщила об отправке тренажёра: 'Отправлю вам GPT-eChatBot, он открывается в браузере и задает вопросы от лица адбератора. И вы сможете опираться на памятку... потренироваться перед встречей...'. Это понятно и ясно сформулировано."/>
        <s v="Нет упоминания о тренажёре для подготовки или сродном инструменте в ходе диалога."/>
        <s v="Менеджер сообщил о намерении отправить клиенту тренажёр для подготовки к термину ('я отправлю ссылку на тренажёр', 'чтобы у вас GPT-чат точно открылся'), уточнил канал (по почте/WhatsApp), но не описал функцию тренажёра. Тем не менее, факт отправки инстру"/>
        <s v="Менеджер сообщил о дополнительной отправке тренажёра — бота для подготовки, который моделирует вопросы от лица бератера. Описал, что это тренажёр для практики ответов и получения обратной связи."/>
        <m/>
      </sharedItems>
    </cacheField>
    <cacheField name="10. Отправка тренажёра для подготовки – Quote" numFmtId="0">
      <sharedItems containsBlank="1">
        <s v="[00:01:48.620] – Клиент – Нет. [00:01:50.240] – Продавец – Я вам его тогда отправлю на e-mail. Он работает достаточно... Включить?, [00:02:04.260] – Продавец – И можете прям по памятке почитать в спокойном для себя темпе. Время у нас много, не нужно ничег"/>
        <s v="[00:08:14.641] – Продавец – И также отправлю вам этот пятичат-бот. Он задает вопросы от имени берайтера и сможете проговорить как раз-таки ответы."/>
        <s v="[00:03:17.71] – Продавец – И еще я бы хотела вам отправить разработанный в нашей компании тренажер, чтобы вы могли более уверенно чувствовать себя на предстоящем терминe., [00:03:25.69] – Продавец – Это eBoot, который выступает в роли самого бирайтера, за"/>
        <s v="[00:05:46.05] – Продавец – Также дополнительно направлю вам в WhatsApp разработанный нашей компанией тренажер, чтобы вы могли уверенно чувствовать себя на предстоящем термине. Это и бот: он открывается в браузере, задает вопросы от лица бирайтера. Можно б"/>
        <s v="[00:02:49.169] – Продавец – А также я вам еще дополнительно направлю, поскольку уровень у вас хороший, разработанный нашей компанией тренажер, сейчас бот, он открывается в браузере и задаёт вопросы от имени Бирайтера. То есть вы, соответственно, с ним мож"/>
        <s v="[00:03:21.12] – Продавец – И еще я вам отправлю дополнительно запятый чат-бот. Это разработанный нашей компанией тренажер. Он выступает в роли бирайтера, задает от лица бирайтера вопросы, и можно еще таким образом по памятке отвечать."/>
        <s v="[00:08:04.54] – Продавец – Чтобы вы хорошо звучали, я вам также отправлю разработанный нашей компанией тренажер – IGPT-чатбот, который задает вопросы от лица бирайтера, и вы сможете устно проговорить по памятке подготовки к термину, чтобы звучать уверенно"/>
        <s v="[00:05:49.033] – Продавец – Это разработанный в нашей компании тренажер., [00:05:51.177] – Продавец – Это и ЧапиТи чат-бот., [00:05:55.482] – Продавец – Он задает вопросы от имени бирайтера., [00:05:57.764] – Продавец – И вы сможете вслух как раз-таки про"/>
        <s v="[00:00:54.442] – Продавец – Ну и тоже G5 Chatbot немножко, да, тоже открывали, верно понимаю?"/>
        <s v="[00:04:54.450] – Продавец – Также дополнительно вам направлю разработанный в нашей компании тренажер, чтобы вы могли более уверенно чувствовать себя на предстоящем термине. Что это за тренажер? Это e-bot, он открывается в Браунхере, и он задает вопросы от"/>
        <s v="[00:03:37.385] – Продавец – И дополнительно еще хочу вам направить разработку нашей компании – тренажеры. Это и шпичатбот, он прямо в браузере открывается, задает вопросы от лица бирайтера. Сможете как раз таки по памятке ему поотвечать."/>
        <s v="[00:03:46.49] – Продавец – Также хочу вам еще отправить разработанный нашей компанией тренажер. Это и чат-бот, он открывается в браузере и задает вопросы от имени бирайтера. И можно как раз-таки с ним потренироваться, памятку к термину, отвечать по памятк"/>
        <s v=""/>
        <s v="[00:06:59.84] – Продавец – И также, Инна, хочу вам отправить на депси чат-бот. Он задает вопросы от имени драйвера. Открывается в браузере, достаточно легко им пользоваться. Задает вопросы от имени драйвера, и вы можете после того, как с памяткой ознакоми"/>
        <s v="[00:08:12.387] – Продавец – Я вам еще отправлю сейчас бот. Это бот, и он разговаривает, а ты меня выбирай, задает вопросы. И вы сможете по памятке прямо ему отвечать. Ну, это вам поможет проговорить тоже и на слух проработать памятку."/>
        <s v="[00:10:10.380] – Продавец – Да, там еще и чат-бот я вам тоже выслала. Он открывается в браузере, вы просто открываете, запускаете и прям по памяти можете ему отвечать. Он задает вопросы от лица берейтера. Проговорить можно, здорово."/>
        <s v="[00:05:52.460] – Продавец – Дополнительно я направлю вам на e-mail разработанный в нашей компании тренажер — это чат-бот, который задает вопросы от имени берайтера, поможет отвечать своими словами."/>
        <s v="[00:04:12.96] – Продавец – ...я вам помимо памятки еще хочу направить наш разработанный в нашей компании тренажер. Это E-Bot, он открывается в браузере, чтобы вы могли более уверенно чувствовать себя на предстоящем термине..."/>
        <s v="[00:09:31.00] – Продавец – Еще могу вам выслать наш же чат-бот. Это тренажер и бот, который задает вопросы от имени бирайтера. Сможете по памятке ему как раз таки поотвечать, потренироваться перед встречей с бирайтером."/>
        <s v="[00:05:08.000] – Продавец – И в дополнительном меню я вам еще отправлю наш разработанный JPT-чат-бот. Этот бот разговаривает со стороны бирайтера, задает вопросы от лица бирайтера, и вы сможете памятку таким образом попрактиковать."/>
        <s v="[00:05:45.66] – Продавец – Для практики немецкого языка я еще отправлю разработанный нашей компанией тренажер – 5-часового бота, который задает вопросы от имени бирайтера. Сможете по памяти вслух отвечать. Такая практика языка очень помогает."/>
        <s v="[00:03:02.360] – Продавец – ...и также бота отправлю."/>
        <s v="[00:05:04.340] – Продавец – И также я вам дополнительно направлю разработанный нашей компанией тренажер, это eBot. Он задает вопросы от имени бирайтера, а вы можете прямо по памятке ему уже отвечать."/>
        <s v="[00:01:17.72] – Продавец – А тренажером пробовали через тренажер проговаривать, который GPT-чат?"/>
        <s v="[00:05:11.932] – Продавец – Я вам еще дополнительно направлю на e-mail, также разработанный нашей компанией, и тренажер, чтобы вы могли уверенно чувствовать себя на предстоящем термин., [00:05:21.625] – Продавец – Это и бот, который задает вопросы от имен"/>
        <s v="[00:03:16.00] – Продавец – Ну и также я вам еще дополнительно направлю на e-mail разбросанный в нашей компании тренажер, чтобы вы могли более уверенно чувствовать себя на предстоящем термине. Это чат-бот, он задает вопросы от берайтера, от лица берайтера."/>
        <s v="[00:04:10.84] – Продавец – Да, там есть GPT-чатбот. Да,"/>
        <s v="[00:04:44.345] – Продавец – ...я вам еще хочу отправить разработанный в нашей компании тренажер — GPT-чат-бот, он открывается напрямую в браузере и задает вопросы от имени бирайтера, и ему можно отвечать, то есть прямо по памятке, ответы на вопросы с памя"/>
        <s v="[00:20:41.321] – Продавец – Также я дополнительно хотела бы вам отправить GPC Chatbot, разработанный нашей компанией. Он задает вопросы от лица бирайтера по данной теме, и вы сможете прямо по памятке ему отвечать."/>
        <s v="[00:03:14.300] – Продавец – И также вам еще отправили наш разработанный тренажёр, в котором задают вопросы от лица берайтера, и сможете поговорить с ним."/>
        <s v="[00:15:23.080] – Продавец – ...направлю вам на e-mail. У нас разработанный есть в компании тренажер, чтобы вы могли более уверенно себя чувствовать на предстоящем термине. Этот чат-бот, он задает вопросы на немецком от имени берайтера."/>
        <s v="[00:03:44.30] – ...я направлю вам еще за пять чат-бот. Это разработанный в нашей компании тренажер, он открывается в браузере, задает вопросы от имени бератора, и можно по памятке ему прямо отвечать."/>
        <s v="[00:03:59.88] – Продавец – Поскольку у вас уровень языка хороший, дополнительно вам еще отправлен email, разработанный в нашей компании тренажер. Сейчас бот открывается в браузере. Задает вопросы, и вы можете, возможно, по памятке как раз-таки от себя что"/>
        <s v="[00:06:57.17] – Продавец – Дополнительно также направлю вам в WhatsApp, разработанный в нашей компании тренажер, чтобы вы могли уверенно чувствовать себя на предстоящем термине. Это GPT-бот. Он открывается в браузере и задает вопросы от лица бирайтера. То"/>
        <s v="[00:05:28.519] – Продавец – ...я могу еще дополнительно отправить вам разработанный в нашей компании тренажер, чтобы вы могли более уверенно чувствовать себя на предстоящей встрече. ... он прямо в браузере открывается, он задает вопросы от лица бирайтера,"/>
        <s v="[00:14:04.320] – Продавец – Дополнительно направлю WhatsApp-чат-бот, открывается в браузере."/>
        <s v="[00:04:09.40] – ...как же вам направлю ... отправлю вам записанный чат-бот, разработанный в нашей компании. Это бот, который задает вопросы от лица бирайтера. И мы будем отвечать — то есть по памяти, своими словами, что-то добавлять."/>
        <s v="[00:10:34.40] – Продавец – ...Также отправлю тренажер и чат-бот — открывается в браузере по ссылке, задаёт вопросы от бирайтера, можно проговорить памятку с ним."/>
        <s v="[00:17:47.160] – Продавец – ...я вам еще направлю на e-mail, разработанный в нашей компании «Тренажер». Это и «Чепетичатбот». Он открывается в браузере. и он задает вопросы от роли бирайтера, от имени бирайтера. А вы можете прям по памяти ему отвечать, чт"/>
        <s v="[00:14:27.04] – Продавец – ...я вам еще дополнительно направлю разработанный в нашей компании тренажер. Это IGP-код, он открывается прямо в браузере. Он дает вопросы от места бирайтера, и вы можете ему отвечать на немецком языке. Можно прямо по памятке от"/>
        <s v="[00:11:55.000] – Продавец – Я отправлю вам еще запись в чат-бот, это наш e-bot, с ним проговорите памятку, браузер открывается. Вместе с моим коллегой сформируете ответ на ключевой вопрос на немецком языке, разберете аргументы, которые нужно донести до би"/>
        <s v="[00:05:14.22] – Продавец – Дополнительно направлю вам в WhatsApp ещё и разработанный нашей компанией e-тренажер. Это чат-бот, он открывается в браузере, им очень легко пользоваться, и он задает вопросы от лица бератора."/>
        <s v="[00:12:49.511] – Продавец – Тут памятка, она составлена от слайдов, и для того, чтобы вам было лучше продемонстрировать свой немецкий язык, я вам еще дополнительно отправлю разработанный нашей компанией GPC Chatbot. Он открывается легко, просто в браузере"/>
        <s v="[00:09:16.066] – Продавец – Это GPC чат-бот наш, он выступает в роли бирайтера и задает вопросы на немецком. А вы просто по-немецки можете ему отвечать голосом, как раз таким потренируетесь."/>
        <s v="[00:00:43.420] – Продавец – А пробовали ли эти JPT-чаты потренировать? Да, он достаточно простой. Он задает вопросы от бирайтера, и просто по памятке ему отвечаете."/>
        <s v="[00:06:59.00] – Продавец – ...я вам еще направлю дополнительно данный email, разработанный в нашей компании, и чат-бот. Он открывается прямо в браузере, бот задает вопросы от лица берайтера и может с ним как раз-таки проговорить памятку вслух. ... Он дает"/>
        <s v="[00:06:11.50] – Продавец – ...также я дополнительно направлю вам в WhatsApp разработанный нашей компанией чат-бот. Он открывается в браузере и задает вопросы от имени бирайтера. Вы можете опираться на памятку, как раз-таки ему ответить, используя ваш слов"/>
        <s v="[00:05:09.40] – Продавец – Также дополнительно еще хочу вам направить, чтобы вы успешно могли подготовиться к термину наш EGPT-чат-бот. Он открывается прямо в браузере и задает вопросы от ресабирайтера. Ему можно будет отвечать прям по памятке. Он еще и о"/>
        <s v="[00:16:08.760] – Продавец – ...Я вам для того, чтобы вы максимально были уверены, что на встрече с драйтером, дополнительно направлю WhatsApp G5 Chatbot. Это e-bot, он прямо в браузере открывается. ...Вы можете ему как раз-таки отвечать по памятке, от себ"/>
        <s v="[00:09:48.00] – Продавец – Я вам дополнительно отправлю разработку нашей компании GPT и чат-бот. Он открывается в браузере и задает вопросы прямо от бирайтера, и вы можете ему как раз-таки ответить, и он вам даст обратную связь, тоже скажет, где там прора"/>
        <s v="[00:04:07.660] – Продавец – Еще также хотела вам направить на e-mail, помимо памятки, разработанный в нашей компании тренажер — это GPT-чат-бот, и он открывается прямо в браузере и задает вопросы от лица дирайтера."/>
        <s v="[00:05:13.240] – Продавец – ...я бы вам хотела еще направить на e-mail также разработанный в нашей компании e-тренажер. Это уже 5-часовой бот, он открывается прямо в браузере, с ним достаточно легко работать, чтобы вы могли себя чувствовать на предстоящем"/>
        <s v="[00:08:45.940] – Продавец – ...я дополнительно, поскольку у вас уровень немецкого хороший, отправлю вам еще разработку нашей компании GPT-eChatbot. Это бот, который открывается прямо в браузере, и он задает вопросы от роли бирайтера. И можно прям по памят"/>
        <s v="[00:13:55.200] – Продавец – ...Я вам оставлю памятку и тренажер GPT-чат и E-Bot, который задает вопросы от лица бератора, вы можете тренироваться с ним. Это поможет чувствовать себя увереннее."/>
        <s v="[00:06:30.82] – Продавец – ...дополнительно направлю вам WhatsApp, разработанный в нашей компании, и есть тренажёр. Это 50-часовой тренажёр, он открывается прямо в браузере, задаёт вопросы от бератора, ...Главное, создать логику, он даёт даже обратную свя"/>
        <s v="[00:05:14.379] – Продавец – И также, Галина, я бы вам хотела еще отправить наш разработанный чат-борд для наших студентов. [00:05:22.425] – Продавец – Он открывается в браузере, вы задаете вопросы от лица бирайтера, вы сможете прямо с ним попрактиковаться"/>
        <s v="[00:13:57.55] – Продавец – ...я хочу дополнительно на WhatsApp, Gmail отправить вам разработанный в нашей компании чат-бот. Он открывается в браузере, задает вопросы, уже настроен от лица бирайтера. Можете попрактиковать свой план разговора, он дает обрат"/>
        <s v="[00:05:11.610] – Продавец – Не переживайте, я вам как раз таки для этих целей отправила GPT чат-бот. Хорошо. Он задает вопросы от лица бератора, и с ним можно прям поэкспериментировать, прям по памятке с ним пройтись, поговорить по памятке..."/>
        <s v="[00:00:42.41] – Продавец – И также я, кстати, вам тоже по поводу G5 Chatbot говорила, я вам тоже еще наш исправлю G5 Chatbot., [00:00:50.02] – Продавец – Он также открывается в браузере и задаёт вопросы от лица бератора."/>
        <s v="[00:07:26.50] – Продавец – Чтобы вы максимально себя уверенно чувствовали, я еще отправлю шпики-чат, который открывается в браузере. Он задает вопросы от лица бирайтера, и вы можете попрактиковать ответы."/>
        <m/>
        <s v="[00:04:23.900] – Продавец – Помимо памятки, я дополнительно отправлю разработанный в нашей компании JPD чат-бот. Бот открывается в браузере, им достаточно легко пользоваться, он задает вопросы от лица оператора. Вы сможете опираться на свою лексику, памят"/>
        <s v="[00:05:25.14] – Продавец – И я вам дополнительно тогда направлю наш разработанный в компании GPT-чат-бот. Бот открывается в браузере и задаёт вопросы от лица оператора."/>
        <s v="[00:08:00.360] – Продавец – дополнительно отправлю на e-mail и чат-бот нашей компании – тренажер, который задает вопросы оператором, работает в браузере, можно использовать памятку и тренироваться, чтобы чувствовать себя уверенно и произвести впечатление."/>
        <s v="[00:06:22.00] – Продавец – Дополнительно еще для самостоятельной подготовки я вам отправлю наш GPT-EI чат-бот. Этот бот открывается прямо в браузере, задает вопросы от лица бератора."/>
        <s v="[00:05:16.60] – Продавец – ...я вам еще отправлю чат-бот. Этот бот открывается в браузере и задает вопросы от лица бюратора. И вы сможете, после того как памятку изучите, опираясь на нее, поговорить это вслух с ботом. Это вам поможет и в тренировке, и вы "/>
        <s v="[00:03:22.880] – Продавец – Тогда точно. Отправлю вам GPT-eChatBot, он открывается в браузере и задает вопросы от лица адбератора. И вы сможете опираться на памятку... потренироваться перед встречей с абератором..."/>
        <s v="[00:05:33.00] – Продавец – ...я отправлю ссылку на тренажер, чтобы был на компьютере., [00:15:56.92] – Продавец – Чтобы у вас GPT-чат точно открылся, напишите мне почту, я отправлю туда и памятку."/>
        <s v="[00:03:49.80] – Продавец – Я дополнительно вам еще отправила на e-mail, разработанный нашей компанией «За 50 бот». Он открывается прямо в браузере. Бот задает вопросы от лица оператора, составленные нашими лучшими специалистами, ранее работавшими в job-це"/>
      </sharedItems>
    </cacheField>
    <cacheField name="11. Теги возражений" numFmtId="0">
      <sharedItems containsBlank="1">
        <s v="Тегов нет."/>
        <s v="Тегов нет"/>
        <s v="Страх перед термином, Низкий уровень немецкого, Страх отказа в финансировании, Другое"/>
        <s v="Тегов есть"/>
        <s v="Другое, Сложность вопросов на термине, Сомнение в курсе, Страх отказа в финансировании"/>
        <s v="Страх перед термином, Страх отказа в финансировании, Низкий уровень немецкого, Непонимание процесса Jobcenter, Недостаточная подготовка, Другое"/>
        <s v="Низкий уровень немецкого, Другое"/>
        <s v="Другое, Страх отказа в финансировании, Низкий уровень немецкого, Непонимание процесса Jobcenter"/>
        <s v="Страх перед термином, Низкий уровень немецкого, Недостаточная подготовка, Сомнение в курсе, Сомнение в трудоустройстве"/>
        <s v="Страх перед термином, Страх отказа в финансировании, Уверенность в отказе, Непонимание процесса Jobcenter, Непонимание роли бератера, Недостаточная подготовка"/>
        <s v="Страх перед термином, Страх отказа в финансировании, Низкий уровень немецкого, Недостаточная подготовка, Сложность вопросов на термине, Непонимание процесса Jobcenter, Уверенность в отказе, Сомнение в курсе, Другое"/>
        <s v="Страх перед термином, Страх отказа в финансировании, Низкий уровень немецкого, Непонимание процесса Jobcenter"/>
        <s v="Страх отказа в финансировании, Страх перед термином"/>
        <s v="Страх отказа в финансировании, Низкий уровень немецкого, Сложность вопросов на термине"/>
        <s v="Страх отказа в финансировании, Низкий уровень немецкого, Сомнение в курсе, Другое"/>
        <s v=""/>
        <s v="Другое, Страх отказа в финансировании, Недостаточная подготовка, Сложность вопросов на термине, Не все от бератера зависит"/>
        <s v="Страх отказа в финансировании, Низкий уровень немецкого, Недостаточная подготовка"/>
        <s v="Страх перед термином, Сомнение в курсе, Недостаточная подготовка, Другое"/>
        <m/>
      </sharedItems>
    </cacheField>
    <cacheField name="11. Теги возражений – Reason" numFmtId="0">
      <sharedItems containsBlank="1">
        <s v="Клиент не озвучивал явных возражений или сомнений по отношению к курсу или процессу, только небольшое беспокойство по поводу того, что забудет информацию из памятки из-за срока до термина и медлительности Job Center."/>
        <s v="В течение разговора клиент проявлял ряд опасений и сомнений, среди которых: Страх отказа в финансировании (финансы семьи, смена статуса), Сомнение в курсе (нет опыта бухгалтера), Недостаточная подготовка (уровень немецкого, практика)."/>
        <s v="Клиент не высказывал прямых возражений, страхов или сомнений по поводу программы, терминов, курса или процесса. Высказывания были преимущественно позитивные и уверенные."/>
        <s v="Возражения/сомнения клиента: 'Опасения есть одно, что просто не оплатят.' — Страх отказа в финансировании. 'Потому что это стоит дорого.' — Недостаточная подготовка к тому, что сумму могут не одобрить. 'Я не уверена, что мне его будут подплачивать еще раз"/>
        <s v="Клиент не озвучивал явных возражений или страхов. Было легкое сомнение по поводу возраста и возможного отказа, но открытых возражений, страха перед термином или курса нет."/>
        <s v="Клиент напрямую не озвучивал классические возражения, а скорее констатировал мнение о 'тяжелом джоб-центре' и 'берейтере', а также поделился опытом мужа. Прямые страхи или сомнения не были выражены."/>
        <s v="Клиент озвучивал следующие сомнения и опасения: Низкий уровень немецкого, Страх отказа в финансировании, Непонимание процесса Jobcenter, Сложность вопросов на термине, Недостаточная подготовка. Цитаты по ним приведены ниже."/>
        <s v="Клиент озвучивал страх и волнение перед термином, сомнение по поводу уровня немецкого, опасение по поводу возможного отказа из-за возраста/квалификации, также приводил примеры дискриминации."/>
        <s v="Клиент в разговоре не озвучивал никаких существенных возражений или страхов относительно процесса, финансирования, уровня знания немецкого и так далее. Основные вопросы клиента были о графике и специфике программ, но не в формате возражений."/>
        <s v="Клиент озвучил возражения и сомнения:&#10;- Низкий уровень немецкого ('Хотите сказать, что лучше всего мне отвечать на немецком? Я не отвечу красиво, потому что у меня всего уровень отсылай.')&#10;- Сложность вопросов на термине ('...по поводу бухгалтера это уже "/>
        <s v="Клиент не озвучивал явных возражений или страхов. Он в основном соглашался и проявлял интерес, отмечал, что памятка поможет подготовиться, не проявил опасений по поводу нерыночности курса или своих знаний, и не жаловался на сложность процесса."/>
        <s v="Клиент озвучил следующие сомнения и страхи: 1) Страх перед термином (&quot;конечно, каждый раз я не отмечаю, что тебе скажут&quot;), 2) Низкий уровень немецкого (&quot;Просто чисто из-за немецкого языка&quot;), 3) Страх отказа в финансировании или уверенность в сложности тру"/>
        <s v="Клиент не озвучивала явных возражений или ярко выраженных страхов, но высказывала опасения по поводу стоимости, официального признания сертификата, возможности совмещения работы, актуальности курса. Имелись элементы рассуждений о ситуации, но не протесты "/>
        <s v="Клиент озвучил ряд сомнений и страхов. Возражения: Страх перед термином, Страх отказа в финансировании, Низкий уровень немецкого, Недостаточная подготовка, Сложность вопросов на термине, Другое (транспортная недоступность, проблемы с жильём)."/>
        <s v="Клиент озвучил ряд сомнений: сложности с расписанием курса ('чтобы я занята была в вечернее время...' [00:00:12.375]), длительность курса ('И так долго тоже' [00:00:21.672]), сомнение в необходимости полного курса ('Мне не надо от нуля бухгалтерию учить' "/>
        <s v="Клиент озвучил несколько сомнений и возражений: Страх отказа в финансировании, Низкий уровень немецкого, Уверенность в отказе, Страх перед термином, Сложность вопросов на термине, Сомнение в курсе, Недостаточная подготовка, Непонимание процесса Jobcenter."/>
        <s v="Клиент озвучивал следующие возражения/сомнения: страх отказа в финансировании («она… кучу всяких там препятствий рассказала, почему она не может это делать»), низкий уровень немецкого («я плохо понимаю», «я учу эти все ответы»), непонимание процесса («я д"/>
        <s v="Клиент озвучил несколько сомнений и страхов: низкий уровень немецкого языка, неуверенность в понимании вопросов на термине, страх отказа (т.к. ранее был предложен другой путь), неуверенность в техническом оснащении для курса. Теги: Страх перед термином, Н"/>
        <s v="Клиент явно выражал свои страхи и сомнения: опасения, что бератор может не помочь ('он может козни мне строить'), страх что его перенаправят на работу/откажут в курсах ('все же изменения там приняли... теперь... никакой интеграции, никаких ничего, идите н"/>
        <s v="Клиент озвучивал следующие возражения и сомнения: страх отказа в финансировании, сомнение в дороговизне курса, беспокойство по поводу недостаточного уровня немецкого, неуверенность в том, как строится процесс одобрения и как влияет позиция берайтера, а та"/>
        <s v="Клиент не озвучил прямых возражений в виде страха перед термином или стресса, основное недоумение связано с типом назначенного Weiterbildung, а не с условиями участия или процессом взаимодействия."/>
        <s v="В разговоре клиент выражал только опасения, что бюро может отказать и волнения по поводу того, как всё пройдёт, но явных возражений по процессу, курсу или стоимости не было."/>
        <s v="Клиент не формулировал возражения против самой программы или действий менеджера. Он обсуждал ситуацию с Jobcenter, финансированием, своим желанием учиться и возможные сложности, но не выдвигал структурированных возражений к услуге или самому менеджеру."/>
        <s v="Клиент много делится страхами (Страх перед термином, Низкий уровень немецкого, Страх отказа в финансировании, Недостаточная подготовка), однако открытого возражения или категорического отказа от курса или предложения не озвучено, все сомнения адресованы п"/>
        <s v="Клиент не озвучивал явных возражений или страхов. Присутствует лёгкое удивление или проверка («Я так понимаю… будут отговаривать», «Насколько надёжная компания…?»), но страхов, сомнений и активных возражений не было."/>
        <s v="Клиент не выражал явных возражений или страхов, связанных с термином, финансированием, уровнем языка или процессом Jobcenter. Были рабочие вопросы, но открытых сомнений не прозвучало."/>
        <s v="Клиент не озвучивал явных возражений или серьёзных опасений. Скорее делился предыдущим опытом: &quot;отказали в IT курсах, т.к. нет образования&quot;, сомнения/страхи явно не артикулировал."/>
        <s v="Клиент озвучил ряд сомнений: неуверенность в отношении нового берайтера, страх отказа в одобрении курса, сомнения из-за уровня немецкого языка, рассказ о негативном опыте с предыдущими берайтерами. Основные теги: Страх отказа в финансировании, Низкий уров"/>
        <s v="Клиент не выражал прямых возражений по условиям программы или стоимости. Она скорее делилась опытом отказов при откликах, комментировала интерес к курсу и условиям партии финансирования, но острых сомнений по целесообразности или вопросам не задавала."/>
        <s v="Клиент несколько раз озвучил сомнение в достаточном уровне немецкого, в том числе: &quot;Если бы я хорошо владела немецким языком... Просто достаточного владения языком нет.&quot; Также обсуждал страх отсутствия компьютера и мысли о необходимости его приобретения, "/>
        <s v="Клиент озвучил уверенность в том, что у него были проблемы с одобрением: 'Он, этот самый... Ну, сказал, что как бы это... пока у меня мало шансов,' также упомянул опасения по уровню немецкого 'Ну, он может сказать, что B1 не хватает,' и не до конца понима"/>
        <s v="В разговоре были многочисленные возражения и сомнения: страх перед термином, страх отказа, уверенность в отказе бератера, низкий уровень немецкого, опасения по поводу женоненавистничества/предвзятости бератера, сложность общения, сомнение в успешности про"/>
        <s v="Клиент не озвучивал явных возражений; были вопросы по процессу, срокам, сертификатам, но выраженного страха или недоверия не звучало."/>
        <s v="Клиент не выражал явных возражений. Были вопросы о смене бератера, но в контексте не как возражение, а как удивление. Сомнений по сути курсов или финансирования — нет."/>
        <s v="Клиент не выразил прямых возражений или типовых страхов. Он делится своими сложностями в жизни, но не озвучивает конкретных опасений относительно курса, финансирования, процесса Jobcenter или уровня немецкого. Все его фразы скорее о быте и поддержке, а не"/>
        <s v="Явных возражений, страхов или сомнений со стороны Клиента не прозвучало. Клиент сразу заявляет, что волнения нет, все объяснения принимает спокойно. Единственное замечание — упоминание, что ранее рассылала резюме и не получила откликов, но это констатация"/>
        <s v="Клиент озвучил ряд сомнений и страхов. Основные: Страх отказа в финансировании — «категорически настроена против онлайн-обучения», «придется пройти этапы принятия, непринятия... не особо рассчитываю на успех именно с бирайтером моим», Низкий уровень немец"/>
        <s v="Клиент не озвучивал прямых возражений, но делилась опасениями и неуверенностью в ряде моментов (например: беспокойство о защите проектов, смене бератора, истории с прошлой сдачей экзамена, беспокойство насчёт отказа). Все из них скорее категории страхов и"/>
        <s v="Клиент озвучила несколько сомнений и страхов: страх перед новым немецкоязычным бератером («Сначала я его так не очень хорошо понимала, сами понимаете, мой немецкий не самый лучший»), желание получить помощь в подготовке («Мотивация какая-то, наверное, дол"/>
        <s v="Клиент выражал сомнения и опасения в части прохождения термина, готовности биржи труда выдать финансирование, сложности доставки почты. Возражения: Страх отказа в финансировании, Уверенность в отказе, Возрастной барьер, Недостаточная подготовка (по формал"/>
        <s v="Клиент озвучил несколько сомнений и озабоченностей: 1) Низкий уровень немецкого языка: 'я очень плохо говорю на дойче ... несмотря на то, что у меня B2', 2) Сомнения в выборе школы, 3) Сомнения в возможностях трудоустройства после обучения, 4) Сомнения в "/>
        <s v="Клиент высказывала опасения, связанные со стоимостью курсов ('как бы мне обосновать стоимость... очень придираются к стоимости'), страх отказа в финансировании ('по опыту очень придираются...'), неуверенность в языке ('почему-то А2 по письму...'), а также"/>
        <s v="Клиент не выразил явных возражений или страхов — скорее делился деталями про процесс, уровень языка и личную уверенность. Непосредственных сомнений или страха перед термином не было."/>
        <s v="Клиент выражал опасения по поводу уровня немецкого (указал, что не говорит по-немецки, уровень А2), страх отказа в финансировании (раньше отказывали), сомнения в реакции бератора (не смотрят ангиботы). Теги: Страх перед термином, Страх отказа в финансиров"/>
        <s v="Клиент в разговоре не озвучил явных возражений или страхов перед термином, отказом, уровнем немецкого, сложностью вопросов, процессом и т.д. Клиент находился в раздумьях по поводу выбора направления и упомянул, что ему надо получить мнение бюратора, но эт"/>
        <s v="Клиент не выражала явных возражений, кроме небольшого опасения насчет финансирования (страх отказа в финансировании/сомнение): 'Единственное, что я хочу, чтобы мне одобрили обучение, ну и все.' и позже — вопрос о шансах получения одобрения, а также беспок"/>
        <s v="Клиент озвучил несколько сомнений: Уверенность в отказе, Страх отказа в финансировании, Сомнение в курсе, Непонимание процесса Jobcenter. Примеры: «я знаю, что мне откажут», «те, кому больше 45, вообще ничего не дают», «даже никто задавать вопросов не буд"/>
        <s v="Клиент в основном решал технические и организационные вопросы, не высказывал явных возражений, страхов или сомнений, связанных именно с курсом, термином или финансированием, кроме ремарки о важности одобрения обучения."/>
        <s v="Клиент явных возражений или сомнений не озвучивал. Ни одного маркера неуверенности, страха или затруднения в процессе подготовки не обозначено."/>
        <s v="Клиент озвучивал следующие возражения и сомнения: Страх перед термином («Всегда есть волнение», «какое волнение»), Низкий уровень немецкого («Ой, прихдойчь, какое волнение», «Я не пойму, то ли я не пойму»), Недостаточная подготовка («У меня нет свободного"/>
        <s v="Клиент не высказывал классических возражений вроде страха термина, сомнений в курсе, страха низкого уровня немецкого. Она уверенно рассказывает о препятствиях в Jobcenter, бюрократических сложностях и недофинансировании, но это не возражения по продукту и"/>
        <s v="Клиент не озвучивал ярко выраженных возражений или сомнений по теме курса, уровня немецкого или других аспектов процесса. Были вопросы по логике сопроводительных встреч, но формальных возражений не прозвучало."/>
        <s v="Клиент озвучил: сильное волнение перед термином ('Ой, сильно есть волнение...'), страх отказа из-за возраста ('мне говорят, что я немного в возрасте', 'если бы она была специалистом, у нее должны быть причины, чтобы отказать...'), неуверенность в себе и с"/>
        <s v="Клиент выражала: страх перед термином и комиссией ('я волнуюсь', 'меня блокируют', 'меня зануляют'), страх отказа в финансировании ('она мне говорит: нет, больше не дадим', 'она мне пишет, что не оплатит'), низкая уверенность в уровне немецкого ('я боюсь,"/>
        <s v="Клиент озвучил несколько возражений и сомнений, включая страх не усвоить материал, отсутствие опыта в бухгалтерии, волнение по поводу немецкой терминологии, стресс по поводу подготовки документов, страх не получить финансирование, сомнение в успешном труд"/>
        <s v="Клиент озвучил множество сомнений и возражений: страх не справиться с обучением, недоверие к отзывам, неуверенность в результате, опасения по поводу сложности бухгалтерии, недовольство ситуацией с трудоустройством, скепсис в отношении дефицита кадров. Так"/>
        <s v="Клиент озвучил следующие возражения и сомнения: Страх перед термином ('немножко есть, потому что она мне написала...'), Страх отказа в финансировании ('Я думаю, хотя бы она мне не отказала.'), Недостаточная подготовка ('я не знаю, как ей правильно. Вдруг "/>
        <s v="Клиент не высказал явных возражений типа &quot;я боюсь&quot;, &quot;мне недостаточно понятно&quot;, &quot;я не уверен&quot; и т.п. Были вопросы и уточнения по процессу, но открытых опасений не звучало."/>
        <s v="Клиент выразил волнение перед термином, опасение из-за низкого уровня языка, страх отказа в финансировании, затруднение в понимании процессов Jobcenter. Примеры: 'есть волнение', 'я не совсем владею немецким', 'я хочу быть уверена, что мне все-таки одобря"/>
        <s v="В ходе разговора Клиент озвучил ряд сомнений и опасений: Страх перед термином, Страх отказа в финансировании, Уверенность в отказе, Низкий уровень немецкого, Недостаточная подготовка, Сомнение в курсе, Страх не справиться на немецком, Страх не найти работ"/>
        <s v="Клиент выразил опасения по поводу того, что могут отказать в финансировании курса из-за политики, а также присутствует страх перед термином (новый бератер, другой опыт)."/>
        <s v="Клиент озвучил ряд опасений: Страх перед термином, Низкий уровень немецкого, Недостаточная подготовка, Сложность вопросов на термине, Непонимание процесса Jobcenter"/>
        <s v="Клиент озвучил ряд сомнений и опасений, связанных со следующими тегами: Низкий уровень немецкого (А2, неустойчивый), страх отказа в финансировании/страх перед отказом («у меня было много отказов»), непонимание процесса Jobcenter/Agentur für Arbeit (разные"/>
        <s v="Клиент не озвучивал явных возражений или сомнений в рамках данной записи. Все общение имело нейтральный информационный характер."/>
        <s v="Клиент выражал сомнения, что может быть отказ по причине недостаточного уровня немецкого, что B1 может не хватить, также опасения по поводу сложных вопросов на тестировании и возможности отказа в выдаче Gutschein."/>
        <s v="Явных возражений или сомнений в разговоре не было. Клиент не выражал страха перед термином, отказа, или других сомнений."/>
        <s v="Клиент озвучил ряд сомнений, среди которых: страх перед термином, страх отказа в финансировании ('сейчас говорят, что мало дают разрешений...'), низкий уровень немецкого ('на работе так себе применяла уже немецкий...я понимаю, что я не очень хорошо говорю"/>
        <s v="Клиент не озвучивал явных возражений по самому процессу сопровождения, курсу или терминологии. Звучали рассказы о предыдущем опыте и объяснение ситуации с безопасностью телефона, но сомнений или страхов, связанных с курсом, не было."/>
        <s v="Клиент не озвучил явно выраженных возражений или серьезных сомнений. Самое ближнее — озабоченность относительно оплаты/финансирования (сомнение, одобрят ли), но это не оформлено как сильное возражение или негатив."/>
        <s v="Клиент озвучивала сомнения и обсуждала альтернативу (аутбилдинг против вайтербилдинга) и интерес к предложению другой компании. Отметим как теги: Сомнение в курсе, Сложность выбора, Другое."/>
        <s v="Клиент высказывал опасения и сомнения в части трудоустройства и получения вайтабильдинга, а также в диалоге присутствуют отсылки к непониманию процессов Jobcenter, но классических возражений к обучению непосредственно или к продукту не звучало."/>
        <s v="Клиент озвучивал только опасения и сомнения, а не явные возражения. Были следующие моменты: страх перед термином (низкий уровень немецкого, страх неловкости перед бератером); неуверенность в понимании процесса Jobcenter (телефонный формат записи); сомнени"/>
        <s v="Клиент озвучивал возражения: страх отказа в финансировании, страх отказа на обучении по курсу от бератора, страх, что бератор постоянно меняет критерии, страх слабого разговорного немецкого, сомнение в том, одобрят ли курс у SternMeister, и непонимание, п"/>
        <s v="Клиент озвучил сомнения по следующим вопросам: 1) беспокойство по поводу знания языка ('единственное, ну, как бы, язык понятно... потому что уже свой курс я закончила в сентябре...'), 2) страх отказа в финансировании (термины отменяются или затягиваются —"/>
        <s v="Клиент не выражал явных возражений. Были вопросы или уточнения, но возражения типа страха, сомнения, недоверия или отказа не звучали."/>
        <s v="Клиент прямо не озвучивал возражения или сомнения, связанных со страхом перед термином, отказом или непониманием процесса. Единственное краткое упоминание было по языку, но тревога отсутствует ('У меня было такое опасение по поводу языка, и все, больше ни"/>
        <s v="Клиент озвучивал волнение и опасения, но откровенных возражений в понимании препятствий покупке или решению об оплате не было. Основные темы — страх перед термином, страх отказа в финансировании, опасение из-за низкого уровня немецкого и недостаточной под"/>
        <s v="Клиент не высказывала явных возражений, связанных с покупкой курса или финансированием. Присутствовали сомнения и страхи относительно уровня немецкого, прохождения собеседований, опасения отказа, а также неуверенность из-за недостатка языка и собственной "/>
        <s v="В ходе разговора клиент не высказывал явных возражений или сильных страхов. Его вопросы были информационного характера (например, о записях уроков, домашке, портфолио, вакансиях)."/>
        <s v="Озвучены следующие возражения/сомнения клиента: 1) Страх отказа в финансировании ('Конечно, постоянно отказы.' [00:00:37.220]), 2) Уверенность в низком уровне немецкого ('B1, именно по уровню языка отказывают.' [00:01:05.560]), 3) Сомнения в курсе ('...эт"/>
        <s v="Клиент выражает опасения, что бератер может отказать из-за внутренних инструкций ('скорее всего, да, будет сопротивление', 'он просила Б2, но он мне отказал', 'иногда правила не позволяют двигаться дальше'), высказывает неуверенность из-за отсутствия откл"/>
        <s v="Клиент не выразил явных возражений или страха перед термином, отказа, уверенности в отказе, страха низкого уровня немецкого, недопонимания процесса, сомнений в курсе, а также других перечисленных проблем. Все вопросы Клиента были уточняющими по сертификат"/>
        <s v="Клиент озвучил сомнения по поводу предыдущих отказов (“...повторно просил Бэтс Вайф, но был отказ.”), беспокойство из-за уровня языка (“...я как кандидат имзофильный, но без языка”), опасение наличия подводных камней с вайтербилдингом и страхов, что не вс"/>
        <s v="Клиент напрямую не озвучил возражений или страхов. Он сказал, что волнения нет, вопросы преимущественно уточняющие по процедуре и документообороту, ложного опасения по финансированию не выразил."/>
        <s v="Клиент переживает из-за первой встречи с бератором: '[00:00:51.520] – Клиент – Ну, как сказать, дело в том, что я тоже ее буду видеть в первый раз...'. Боится быть забытым системой: '[00:05:51.200] – Клиент – ...Почему по мне он никому не сказал, меня сле"/>
        <s v="Возражения и сомнения клиента включают: Страх перед термином ('волнение, по-моему, всегда...'), Страх отказа в финансировании ('не думаю, что мой оператор вообще будет на такое согласен', 'очень отказывают людям в этих...'), Низкий уровень немецкого ('нем"/>
        <s v="В разговоре Клиент озвучил следующие сомнения и страхи: Низкий уровень немецкого ('я знаю плохо язык...'), Страх перед термином ('конечно, есть. Волнуюсь...'), Недостаточная подготовка ('у меня не хватает самой практики'), Страх отказа в финансировании ('"/>
        <s v="Клиент фактически не озвучивал возражений. Его реплика 'Да нет, или дадут, или не дадут. Что переживать?' свидетельствует о спокойствии и принятии возможностей, а не о ярком сопротивлении или сомнениях."/>
        <s v="Озвучены: опасения относительно исхода встречи с бератером, неуверенность в дальнейшем («Посмотрим, что она ответит и что меня вообще ждет»), наличие других вопросов, необходимость совмещать заботу о детях и обучение, опасения по поводу будущей работы."/>
        <s v="Клиент выражал затруднения и сомнения по техническим вопросам и собственным навыкам, но формальных возражений против курса, выбора программы, стоимости не звучало. Были только страхи, связанные с освоением техники, ролью в социальной системе и языком, но "/>
        <s v="Озвучены следующие возражения/страхи: Страх отказа в финансировании, Низкий уровень немецкого, Уверенность в отказе, Неуверенность из-за возраста, Сомнения в процессе, Переживания о формате курса. Клиент тревожится, что у нее B1, нет B2, возраст 58 лет, м"/>
        <m/>
      </sharedItems>
    </cacheField>
    <cacheField name="11. Теги возражений – Quote" numFmtId="0">
      <sharedItems containsBlank="1">
        <s v="[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5:10.000] – Клиент – Ой, я не думаю, что 30 марта. У мен"/>
        <s v="[00:01:43.289] – Клиент – Я надеюсь на то, что это уже будет в новой земле, правильно понимаю?, [00:03:44.349] – Клиент – Скажут ли мне сейчас, что, фрау, не многовато ли обучения?, [00:07:46.310] – Клиент – И если сумма подходит под программу, то одобрен"/>
        <s v="[00:00:39.02] – Клиент – Нет, нет, наоборот, спокойно, что все документы хорошо, что все в порядке., [00:03:49.89] – Клиент – Ну, я думаю, должна помочь, но в любом случае будем стараться, подготовимся, потому что мы сами заинтересованы, во-первых, и поуч"/>
        <s v="[00:00:32.26] – Клиент – Опасения есть одно, что просто не оплатят., [00:00:41.56] – Клиент – Потому что это стоит дорого., [00:01:37.89] – Клиент – Просто как бы у меня есть уже высшее экономическое образование, поэтому я не уверена, что мне его будут по"/>
        <s v="[00:00:14.950] – Клиент – Ну, я надеюсь, я надеюсь, что мне дадут, Кристина. [00:09:31.269] – Клиент – Ну, она намекает мне прям, намекнула."/>
        <s v="[00:04:30.84] – Клиент – У нас тяжелый джоб-центр, конечно. И бирайтер тоже очень тяжелый."/>
        <s v="[00:00:38.42] – Клиент – У меня нет волнения, мне просто надо четко говорить. У меня А2. Мне надо узнать, что я должна ей говорить вообще..., [00:01:29.20] – Клиент – ...Но она говорит, ну у тебя 80 %, как мы должны тебя оплачивать? Ну, обучение, да?..., "/>
        <s v="[00:00:45.425] – Клиент – Честно говоря, да. (про волнение), [00:02:47.283] – Клиент – У меня совсем не так, бэ анси..., [00:08:11.003] – Клиент – Если они не понимают по-русски, я бы там рассказала..., [00:11:48.746] – Клиент – Я только единственное, что"/>
        <s v=""/>
        <s v="[00:03:02.098] – Клиент – Хотите сказать, что лучше всего мне отвечать на немецком? Я не отвечу красиво, потому что у меня всего уровень отсылай.; [00:11:22.659] – Клиент – Просто там сразу будут не такие простые вопросы, допустим, то, что я знаю на уровн"/>
        <s v="[00:00:39.60] – Клиент – Ну, конечно, каждый раз я не отмечаю, что тебе скажут., [00:01:05.82] – Клиент – Просто чисто из-за немецкого языка., [00:05:02.32] – Клиент – Так понимаю, что вот эта вот сумма большая, 9700, центр должен оплачивать, да?, [00:05:"/>
        <s v="[00:02:10.24] – Клиент – У меня объективная ситуация, что мы пытались. Раньше я думала, что у мужа получится. Думала, если на самооплату, но, к сожалению, не получилось, поэтому обращаюсь к вам за финансированием. Есть вопрос. Но у них оказалось, я понима"/>
        <s v="[00:00:46.54] – Клиент – ..опасение, что мне этот ваучер не дадут... будут пытаться предлагать какие-то подработки..., [00:02:18.60] – Клиент – ...не могу найти жильё чтобы переехать..., [00:05:47.60] – Клиент – ...может сказать, что для бухгалтерии хвати"/>
        <s v="[00:00:12.375] – Клиент – Не, у меня вообще вот так вот не подходит мне, вот чтобы я занята была в вечернее время еще дополнительно., [00:03:36.373] – Клиент – Ну, это однозначно... Я знаю, что я вообще не факт, что даже смогу найти работу с моими-то как "/>
        <s v="[00:01:06.42] – Клиент – Просто вот вчера вечером... мне пришло письмо с БАМФа, и мне хотят еще дать 300 часов на повторение немецкого... Я теперь начинаю немного теряться..."/>
        <s v="[00:03:43.68] – Клиент – ...она, конечно, не за то, чтобы давать вайфер-билдинг, она мне кучу всяких там препятствий рассказала..."/>
        <s v="[00:00:38.776] – Клиент – ...я не могу хорошо разговаривать на немецком..., [00:00:38.776] – ...я думаю, он будет спрашивать, почему там это направление. Я не знаю, какие там будут вопросы спрашивать..., [00:06:35.836] – Клиент – ...а мне же надо об этом "/>
        <s v="[00:00:49.981] – Клиент – Агентство по трудоустройству. ..."/>
        <s v="[00:03:20.92] – Клиент – Еще как вот с немецким. Они же хотят, чтобы мы говорили, вот просто мы же пойдем на фирму, будем говорить. Ну, там, не знаю, уровень надо не меньше, B2., [00:06:06.22] – Клиент – Я хотела спросить, вот этот вот курс такой вот боль"/>
        <s v="[00:00:32.260] – Клиент – Да нет, вопросов нет, просто я не могу понять, что они хотят от меня, потому что я им пишу одно, то есть я термин брала на то, что, ну, поговорить по поводу вайтербильдинга, но я так понимаю, что это будет совсем другая встреча, "/>
        <s v="[00:06:38.50] – Клиент – Я не знаю, из-за опасений, разве что бюро может отказать ей. Но она вроде как даже забыла, чтобы куда-то шел учиться, чтобы было какое-то развитие. Поэтому особо опасений нет. Я надеюсь, что всё будет окей."/>
        <s v="[00:00:17.984] – Клиент – Если я еще не уверен, что мне все-таки дадут согласие на B1, если не дадут, тогда я буду пробовать еще к вам идти.; [00:01:22.436] – Продавец – Они не дадут сразу на два курса финансирования.; [00:01:25.320] – Клиент – Не дадут?"/>
        <s v="[00:00:54.200] – Клиент – Ну, у меня уровень языка в реальности... Я не говорю хорошо на немецком языке. Мой директор постоянно мне об этом говорит, и это меня обижает. Но я не могу больше, чем я могу сама на самом деле. Реальный разговор у меня B1 максим"/>
        <s v="Клиент: «Да, пока нет у меня сомнений и опасений. Я просто понимаю, что мне нужно идти и сказать, что у меня есть такое предложение. Давайте его рассмотрим.» [00:00:45.34]"/>
        <s v="[00:01:47.677] – Клиент – Да, IT курсы, русская школа, но у меня никакого IT образования нет, поэтому мне сказали, что с этим не получится."/>
        <s v="[00:00:56.49] – Клиент – я просто не понимаю настроение абератора, потому что у меня смена абератора произошла. ... мне сложно предположить, как этот абератор отнесется к этому предложению и к такой возможности., [00:01:53.76] – Клиент – ... другой сказал"/>
        <s v="[00:00:26.306] – Клиент – ...я много отправила резюме своих, и мне приходят одни отказы. Я могу им показать, что у меня уже много писем пришло, что у вас недостаточно знаний, недостаточно опыта, недостаточно кого-то."/>
        <s v="[00:00:42.740] – Клиент – Просто достаточного владения языком нет., [00:08:01.560] – Клиент – У меня нет компьютера., [00:08:49.280] – Клиент – И, может быть, это в джоб-центрах... В общем, вариантов у меня масса в голове, поэтому и страшно."/>
        <s v="[00:01:36.88] – Клиент – Он, этот самый... Ну, сказал, что как бы это... пока у меня мало шансов, пока я вам приготовил три вакансии, посмотрите это., [00:07:34.64] – Клиент – Ну, он может сказать, что B1 не хватает., [00:08:11.96] – Клиент – Ну, я не сог"/>
        <s v="[00:00:36.671] – Клиент – Ну, волнение есть в том плане, что у меня берайтер очень сложный... [00:01:02.439] – Клиент – Да, отказывают по причине, что курс проходит в большей степени на русском языке... он не особо долюбливает женщин... [00:03:50.920] – К"/>
        <s v="[00:00:50.470] – Клиент – Я думаю, все нормально, все уложится, сегодня еду покупать обои., [00:01:02.744] – Клиент – Поэтому оно немножко так напрягает., [00:02:38.210] – Клиент – Вот это вот немножко такой трепотняк, который у меня немножко выбивает с к"/>
        <s v="[00:06:16.38] – Клиент – Ну, по специальности я уже, я как инженер рассылала резюме, но я вообще не получила ответов никаких., [00:06:26.06] – Клиент – Поэтому это я уже прошла этот путь."/>
        <s v="[00:00:49.14] – Клиент – ...она категорически настроена против онлайн-обучения, будет необходимо привести какую-то достаточно железную аргументацию..."/>
        <s v="[00:02:00.64] – Клиент – Ну, потому что я делаю все идеально, а защищать не умею., [00:06:52.44] – Продавец – Не переживайте, такое бывает. Да, такое бывает., [00:08:08.02] – Продавец – Я согласна. Ну, что касается подготовки термина, обязательно к ней по"/>
        <s v="[00:00:37.711] – Клиент – ...мой немецкий не самый лучший... , [00:01:59.830] – Клиент – ...вот думаю, как раз было бы неплохо об этом поговорить с ним про вот эти курсы. Ну, наверное, нужно как-то какой-то текст мне подготовить или выучить. ...как лучше."/>
        <s v="[00:09:02.234] – Клиент – Зовемет ли биржа труда и дадут ли они мне этот шанс., [00:09:57.889] – Клиент – Вот это был первый основной такой момент., [00:17:09.951] – Клиент – Да, у меня большой минус, вы поймите, у меня большой минус, у меня возрастной це"/>
        <s v="[00:01:04.62] – Клиент – ...я очень плохо говорю на дойче на сегодняшний день. И он постоянно мне тоже это говорит, что у тебя очень плохой дойче. Вот, несмотря на то, что у меня B2, поэтому не знаю..."/>
        <s v="[00:05:15.660] – Клиент – ...как бы мне обосновать стоимость, потому что по опыту очень придираются к стоимости., [00:05:48.340] – Продавец – ...Странно, что отказ именно от берайтера..., [00:08:00.840] – Клиент – ...Кстати, у меня похожая ситуация. У мен"/>
        <s v="[00:00:36.46] – ...я ее еще не видела, не знаю, какая она. Разговаривать с ней будет очень ровно, потому что я не говорю на немецком., [00:01:04.18] – ...и каждый раз я получаю ответ, что В1, учи немецкий, все., [00:06:40.32] – Там было А2, девочки мне сд"/>
        <s v="[00:00:37.67] – Клиент – ...я еще в раздумьях, что я здесь буду делать. ... я и то, и то сейчас узнаю, как мне лучше."/>
        <s v="[00:00:43.90] – Клиент – Единственное, что я хочу, чтобы мне одобрили обучение, ну и все., [00:04:32.70] – Клиент – Вопрос. А какой шанс, что меня одобрят, учитывая, что это Weiterbildung?, [00:04:45.04] – Клиент – Потому что у меня есть образование на бу"/>
        <s v="[00:00:46.26] – Клиент – ... я знаю, что мне откажут., [00:00:57.10] – Клиент – Потому что у тех, кому больше 45, они вообще ничего не дают., [00:09:06.46] – Клиент – ... мне даже никто задавать вопросов не будет. ... она мне скажет просто... ... нет, я н"/>
        <s v="[00:05:29.266] – Клиент – Мы говорим здесь про ваше будущее, про ваше обучение и поучение с финансированием., [00:05:39.125] – Клиент – Чтобы они одобрили мне обучение."/>
        <s v="[00:00:51.540] – Клиент – Надо что-то готовить. Время есть, так что готовлюсь."/>
        <s v="[00:00:59.534] – Клиент – Вообще нет. Я же уже почти 2,5 года в Германии..., [00:05:58.140] – Клиент – ... Единственное, что может быть рывок – это устроиться на работу хотя бы на мини-джоб.... Может быть, вы что-то подскажете?, [00:10:03.540] – Клиент – "/>
        <s v="[00:00:45.92] – Клиент – Ой, сильно есть волнение..., [00:04:37.20] – Клиент – И причина это не возраст... эта демократическая страна, так?"/>
        <s v="[00:00:12.012] – Клиент – ...Сидела три обидные ошибки. Вот, расстроенная я... [00:04:47.860] – Клиент – ...она, говорю, понимает, мне кажется, но она принципиально это не делает. [00:06:00.000] – Клиент – ...Она мне просто ограничила вот это вот. И она г"/>
        <s v="[00:00:39.75] – Клиент – ...я переживаю все время, я целый день думаю,..."/>
        <s v="[00:00:34.43] – Клиент – Мне уже отправляли, оно ничего не дало."/>
        <s v="[00:00:34.654] – Клиент – Ну, немножко есть, потому что она мне написала, типа, что я хочу поговорить о вашей квалификации, типа, и что вот делать дальше. Она-то знает, что я всю жизнь работала продавцом, и я думаю, хотя бы она мне не отказала., [00:00:57"/>
        <s v="[00:00:41.38] – Клиент – Ну, конечно, есть. Конечно, есть. Это однозначно в первую очередь из-за того, что я не совсем владею немецким, будем так говорить, для таких встреч серьезных. Поэтому... [00:06:52.58] – Клиент – Ну, я хочу быть уверена, что мне вс"/>
        <s v="[00:00:34.428] – Клиент – Очень большие волнения. [00:01:19.367] – Клиент – Куда я лезу? [00:01:20.149] – Клиент – Знаете, как оно окутывает вот этот страх. [00:02:41.714] – Клиент – Я думаю, что же я закончу сейчас и куда опять пойду. Понимаете, вот таки"/>
        <s v="[00:01:01.996] – Клиент – Да, естественно, есть волнение., [00:01:05.001] – Клиент – И как бы тоже считала, изучала вопрос, что многим сейчас отказывают в связи с политикой, которая сейчас есть. И я переживаю, предоставят ли нам такую возможность, чтобы о"/>
        <s v="[00:00:25.260] – Клиент – К сожалению, я не смогу это выучить наизусть. Ну, как бы, для собеседования..., [00:01:53.240] – Клиент – Ну, у меня нет опыта общения на немецком языке, поэтому как будто мне так страшновато., [00:04:31.520] – Клиент – Ну, я дум"/>
        <s v="[00:00:55.58] – Клиент – ...больше по поводу языка, потому что, ну, как бы, у меня прям А2, но не сильно устойчивый..., [00:01:26.56] – Клиент – ...много отказов по разным причинам от оператора..., [00:01:44.74] – Клиент – ...она этим не занимается, заним"/>
        <s v="[00:00:44.21] – Клиент – Могут, по причине этого, отказать, конечно, в этом гутшайне и сказать, идите на B2 учиться. По сертификату B1 недостаточно, могут такое, да..., [00:08:25.68] – Клиент – С тестами, да, как бы, уже не знаю, что там за тесты, как-то "/>
        <s v="[00:00:34.420] – Клиент – ...некоторые моменты пугают в плане смогу ли...[00:06:08.500] – Клиент – ...думаю, если за это время как к вам пойду или параллельно еще курсы какие-то...[00:12:08.740] – Клиент – Сейчас говорят, что мало дают разрешений. Я тоже "/>
        <s v="[00:03:00.140] – Клиент – Меня больше интересуют вопросы. Единственное, что меня, наверное, тревожит, согласятся ли они оплатить мне данное обучение."/>
        <s v="[00:00:22.83] – Клиент – Да, я все открыла, посмотрела, но, если честно, они мне ничего не хотят давать, потому что они предложили, я была в такой БВР, они предлагают мне аутбилдинг три года в сфере оптики., [00:00:52.28] – Клиент – Сейчас у меня проба са"/>
        <s v="[00:01:32.96] – Клиент – Поэтому я понимаю, что сейчас мне все равно нужно что-то делать. Понимаете, да?, [00:02:12.62] – Клиент – какой? Если бы хоть пригласили хоть раз на собеседование, вот в чем вопрос. Да что ж такое? По всем параметрам, которые напи"/>
        <s v="[00:00:36.816] – Клиент – ...есть немного такой, не сказать страх, но момент неловкости – прийти с сертификатом, а сама, ну, на уровне А2 сейчас, наверное, разговариваю. [00:02:00.284] – Клиент – Я не знаю, имеет ли это значение, собственно, вот такая сит"/>
        <s v="[00:06:05.137] – Клиент – ...Тут он мне говорит, да-да-да, ты только сдай B2. Тут я сдаю B2, а он говорит, нет, а вот давай вот так вот, а вот у тебя слабый немецкий, а вот ты... Ну, вот такое вот. Начинаются вот эти кочевы., [00:12:08.836] – Клиент – ..."/>
        <s v="[00:00:46.201] – Клиент – ...язык понятно... потому что уже свой курс я закончила в сентябре, и особого нет круга общения, чтобы постоянно практиковать немецкий."/>
        <s v="[00:01:58.592] – Клиент – У меня было такое опасение по поводу языка, и все, больше никаких других опасений я не услышала."/>
        <s v="[00:02:59.00] – Клиент – Ну, конечно, есть волнение, дадут ли мне..., [00:04:38.77] – Клиент – Волнение, конечно, есть, а дадут ли?, [00:07:26.11] – Клиент – ...и вот хочу сейчас опять прийти и сказать, что я весь этот путь уже рассказала, что как бы не п"/>
        <s v="[00:01:41.644] – Клиент – Я оделась ярко. Наверное, они скажут, она не будет работать в ДМе. В общем, я себе лоханулась, Кристина. Не знаю, с кем посоветоваться, что мы делаем дальше.[00:04:14.995] – Клиент – Да, мне не хватает языка. И еще я тут только о"/>
        <s v="[00:00:37.220] – Клиент – Конечно, постоянно отказы., [00:01:05.560] – Клиент – B1, [00:06:11.520] – Клиент – эти все курсы русскоязычные, это все типа ерунда, после этого трудоустройство нет., [00:02:12.560] – Клиент – я не знаю, как он для вас, плюс или"/>
        <s v="[00:00:46.68] – Клиент – ...скорее всего, да, будет сопротивление, я так понимаю. И я недавно у него была... он просила Б2, но он мне отказал., [00:01:39.30] – Клиент – Ну, что я готовый специалист, мне это не нужно... отказ., [00:03:01.00] – Клиент – Но "/>
        <m/>
        <s v="[00:01:08.120] – Клиент – Нет, по вайтербилдингу не было. Было такое, что повторно просил Бэтс Вайф, но был отказ., [00:01:33.260] – Клиент – ...учитывая мой опыт и мою uber-квалификацию, я как кандидат имзофильный, но без языка, соответственно, одни отка"/>
        <s v="[00:00:49.51] – Клиент – Нет волнения."/>
        <s v="[00:00:51.520] – Клиент – Ну, как сказать, дело в том, что я тоже ее буду видеть в первый раз..., [00:03:12.120] – Клиент – ...B2 в Германии немного другой, чем B1, другая структура и намного сложнее..., [00:05:51.200] – Клиент – ...Почему по мне он ником"/>
        <s v="[00:00:55.30] – Клиент – Если честно, волнение, по-моему, всегда здесь присутствует., [00:01:01.10] – Клиент – я не думаю, что мой оператор вообще будет на такое согласен., [00:07:42.64] – Клиент – потому что сейчас они вообще здесь, у нас наш джоб-центр."/>
        <s v="[00:00:37.75] – Клиент – Ну, конечно, есть. Волнуюсь то, что я знаю плохо язык, у меня нет уровня. ... Потому что я сама не понимаю и говорю я плохо. ... у меня не хватает самой практики. [00:02:26.45] – Клиент – Нет, сейчас никого не отправляют, да. [00:"/>
        <s v="[00:00:33.600] – Клиент – Да нет, или дадут, или не дадут. Что переживать?"/>
        <s v="[00:00:54.729] – Клиент – ...осталось только пойти на термин. А там уже будет понятно, что она ответит и что меня вообще ждет. Посмотрим.&#10;[00:02:05.179] – Клиент – ...Мне нужно сначала сходить с ней на термин, потому что есть еще другие вопросы, которые н"/>
        <s v="[00:02:15.60] – Клиент – ...не могла ничего делать с телефоном, для меня это было новое..., [00:05:07.50] – Клиент – Надеюсь. Я пробиваюсь, как будто бьюсь об стену, а вокруг дороги закрыты, туда нельзя, туда нельзя, и это трудно...., [00:19:08.98] – Клие"/>
        <s v="[00:12:33.24] – Клиент – Что ждать на термине? Ну, будут рассказывать мне, что мне нужно B2, у меня B2 нет. [00:13:25.90] – Клиент – Да, у меня возраст тоже имеет значение... [00:13:02.50] – Клиент – ...позиция джоб-центра будет такая, уже отработанная. И"/>
      </sharedItems>
    </cacheField>
    <cacheField name="12. Корректность отработки возражений Клиента">
      <sharedItems containsBlank="1" containsMixedTypes="1" containsNumber="1" containsInteger="1">
        <s v=""/>
        <n v="1.0"/>
        <m/>
      </sharedItems>
    </cacheField>
    <cacheField name="12. Корректность отработки возражений Клиента – Reason" numFmtId="0">
      <sharedItems containsBlank="1">
        <s v="Клиент не озвучивал явных возражений или сомнений, которые требовали бы отработки. Единственное, что можно отнести к сомнениям, – это беспокойство о том, что клиент забудет информацию к дате термина, на что Менеджер отреагировала понимающе, но без конкрет"/>
        <s v="Менеджер корректно реагировала на озвученные опасения (финансы, опыт, подготовка): подробно объясняла процесс, снижала волнение и поддерживала клиента."/>
        <s v="Возражения или явные сомнения Клиент не озвучивал, соответственно рассмотрение отработки не требуется."/>
        <s v="Менеджер внимательно отработал сомнения: пояснил механизм финансирования, поддержал нормализацию переживаний по стоимости, прояснил вопросы по типу курса и различию с другими вариантами (аусбилдинг), заверил в поддержке и предоставил подготовочные материа"/>
        <s v="Явные возражения или сомнения не озвучивались, так что оценка неприменима — менеджер не игнорировал сомнения, но и не было тревоги у клиента."/>
        <s v="Клиент не озвучивал прямых возражений или тревог, требующих отдельной проработки менеджером."/>
        <s v="Менеджер корректно реагировал на озвученные сомнения и опасения Клиента: объяснял процесс, снижал тревожность, давал поддержку, инструменты для уверенности, отдельные разъяснения по языку, пошаговое сопровождение."/>
        <s v="На каждое сомнение Менеджер подробно реагировал: поддерживал, объяснял нормативность волнения, снимал страх оценки языка, объяснял процесс в случае отказа, уверял, что возраст не аргумент. Это снижало тревожность и проясняло ситуацию для Клиента."/>
        <s v="Клиент не озвучивал возражений или сомнений в разговоре. Значимых волнений и страхов не зафиксировано, а вопрос о программе не нес формат возражения."/>
        <s v="На сомнения клиента о языке Менеджер объяснила, что приветствуется самостоятельный ответ, но может помочь переводчик, и привела пример, как отвечать на сложный вопрос. На страхи по поводу работы объяснила, что программа сильно практическая и большой шанс "/>
        <s v="Клиент не озвучивал явных возражений или тревожных сомнений в разговоре, соответственно, менеджер их не отрабатывал."/>
        <s v="Менеджер последовательно и корректно работал с сомнениями клиента. Поддержал, объяснил детали финансирования, снял опасения по поводу знания языка и подчеркнул поддержку на пути, нормализовав переживания."/>
        <s v="Клиент не озвучил прямых возражений. Было лишь обсуждение сложной жизненной ситуации и опасения (в рамках откровенного обсуждения), на что Менеджер реагировал поддерживающе, участвовал в обсуждении."/>
        <s v="Менеджер корректно и подробно отработал озвученные сомнения: нормализовал страхи, поддержал, конкретно объяснил по поводу немецкого языка и что будет поддержка на всех этапах, дал понятную стратегию ответа на сложные вопросы."/>
        <s v="Менеджер реагировал на сомнения клиента и давал развернутые ответы: объяснял структуру курса, возможности по графику, наличие трудоустройства, ситуацию с сертификатами ('Работодатель не требует, это не супер обязательная вещь...' [00:06:22.728]). Поддержи"/>
        <s v="Менеджер внимательно отработала практически все возражения: поддерживала, объясняла логику Jobcenter, разбирала дилеммы выбора, давала альтернативные пути, снижала тревожность выбором между курсами и языком."/>
        <s v="На страхи по поводу языка, официальных причин отказа, необходимости подготовки Менеджер отвечал терпеливо и аргументированно, уточнял логику, предлагал практические действия, давал перспективу повторной попытки, описал, как действовать при отказе или преп"/>
        <s v="Менеджер адекватно отработал все сомнения и вопросы клиента: снизил тревожность по поводу немецкого, подробно объяснил возможности и формат, заверил по поводу наличия памятки и упрощённого изложения, объяснил про возможность технической поддержки (ноутбук"/>
        <s v="Менеджер отмечал страхи клиента, реагируя советами по подготовке, объяснял, что делать, если бератер будет блокировать получение термина, и поддерживал в ситуации опасений относительно изменений в регламентах. Привёл понятные позитивные установки ('главно"/>
        <s v="Менеджер корректно реагировал на каждый из озвученных страхов и возражений: объяснил, что вопрос стоимости решается не на уровне берайтера, что курс аккредитован, дал схему, как действовать в случае отказа, аргументировал по поводу необходимости мотивации"/>
        <s v="Менеджер реагировал на сомнения клиента относительно различия в назначении терминов и путаницы с программами, старался пояснить ситуацию в Jobcenter и расписал возможные шаги: &quot;Елена, тогда, возможно, знаете, как можно попробовать позвонить в Jobcenter и "/>
        <s v="Клиент не высказывал явных возражений (только озвучивал тревоги и надежды), поэтому оценка не требуется."/>
        <s v="Возражений или сомнений по сути программы не прозвучало, но потенциальные вопросы и неуверенность клиента о финансировании были обработаны понятно и корректно. Менеджер дала объективное разъяснение — например, по поводу невозможности финансирования сразу "/>
        <s v="Менеджер корректно работает со всеми озвученными страхами и сомнениями: поддерживает, объясняет процесс, дает чувство нормальности ситуации, детально рассказывает, как справляться с трудностями, сопровождает и снижает тревожность."/>
        <s v="Клиент не озвучивал явных возражений или страхов, которые требовали специальной проработки. Менеджер поддерживал позитивный настрой, корректно отвечал на вопросы."/>
        <s v="Клиент не озвучивал возражений или сомнений, поэтому проверка реакции менеджера невозможна."/>
        <s v="Явных возражений не было, Менеджер не требовалось их отрабатывать."/>
        <s v="Менеджер на все сомнения реагировал поддержкой и объяснениями: описывал поддержку со стороны компании, процесс термина, предлагал памятку и тренажер, объяснял требования берайтера и мотивировал не опускать руки, даже если попадется сложный берайтер."/>
        <s v="Клиент не озвучивал явных возражений или сомнений, требующих отработки. Были только описания ситуации и ожиданий."/>
        <s v="Менеджер корректно отработал оба основных возражения. По поводу языка — нормализовал тревожность и объяснил, что это нормально, линия поддержки проходит через всю речь. По вопросу компьютера — объяснил, что после одобрения будут искать решение, что это не"/>
        <s v="Менеджер в значительной степени корректно реагировала: давала рекомендации, поддерживала клиента, объясняла, как аргументировать перед бератером, давала советы по портфолио, медицине, использовала фразы поддержки (например: 'Самое главное, вы же распечаты"/>
        <s v="Каждое возражение менеджер отрабатывал корректно: объясняла человеческий фактор, давала советы по языковым трудностям, рассказывала о типовых вопросах, подчеркивала подготовленность, а в отношении дочери объяснила возможности."/>
        <s v="Клиент не озвучивал явных возражений, поэтому оценивать корректность отработки не требуется."/>
        <s v="Явных возражений или тревожных сомнений не было."/>
        <s v="Клиент не озвучивал прямых возражений или сомнений, требующих отработки. Менеджер работала на предупреждение и поддержку."/>
        <s v="Клиент не озвучивал явных возражений или тревожных сомнений, которые требовали отдельной отработки со стороны Менеджера."/>
        <s v="Менеджер не проигнорировал ни одно сомнение Клиента, подробно отреагировал как на пристрастие бератера к оффлайн-обучению («бывает предвзятое мнение, негативный опыт...»), так и на переживания вокруг уровня немецкого и структуры курса, а также на риск пот"/>
        <s v="Менеджер на каждый страх или неуверенность отреагировал с поддержкой, объясняя, что в системе поддержки никто не завалит, приведя масштабную «человеческую» аналогию с институтом, и поддержал в теме готовности к отказу. Это корректная и поддерживающая реак"/>
        <s v="Менеджер разобрал каждое из сомнений. Про уровень языка — снял страх, сказав что это нормально, главное — мотивация и простые ответы. По поводу новой профессии — подчеркнул структуру и поддержку обучения, большое количество практики. По трудоустройству — "/>
        <s v="Менеджер на все возражения клиента (страх отказа, возрастной порог, сомнения в возможности прохождения термина) отвечал спокойно, снижал тревожность и уверял, что шансы на одобрение высоки, если подготовиться грамотно, а возраст и другие личные обстоятель"/>
        <s v="Менеджер корректно реагировала на сомнения клиента по вопросам уровня языка, трудоустройства, портфолио – давала объяснения и поддерживала аргументацию, стараясь снизить тревогу."/>
        <s v="Менеджер корректно отработала сомнения: объяснила различие между функциями берайтера и агентом (финансирование), подчеркнула важность выяснения причины отказа и рассказала про шаги при отказе; дала советы по действиям ('Вы можете предложить назначить терм"/>
        <s v="Клиент не озвучивал возражений, тревожности или сомнений. Продавцу не требовалось вести их отработку."/>
        <s v="Менеджер чётко, развёрнуто и корректно отработал все сомнения: уважительно объяснил, что уровень немецкого А2 не является препятствием, акцентировал на мотивированности, дал примеры учеников, рассказал о механике решения и как можно подготовиться. Поддерж"/>
        <s v="Клиент не озвучивал явных возражений или опасений, требующих отработки. Продавец в целом реагировал на размышления клиента, поддерживал его и предлагал разные сценарии, однако отработки конкретных возражений не требовалось."/>
        <s v="Менеджер корректно реагировал на беспокойства клиента относительно одобрения и документов. Спокойно объяснил, что шансы хорошие, посоветовала дополнительные пути поиска подтверждающих документов, и пообещала уточнить у ведущего специалиcта варианты решени"/>
        <s v="Менеджер корректно отреагировала на высказывания Клиента, пыталась снизить тревожность, поддержать и разъяснить процесс, не оставляя без внимания ни одно из озвученных сомнений."/>
        <s v="Клиент не озвучивал явных возражений или сомнений, которые требовали отработки со стороны менеджера."/>
        <s v="Клиент не высказывал сомнений, страх или возражений. Соответственно, работа с возражениями не требовалась."/>
        <s v="Менеджер корректно и поддерживающе реагировал на все возражения клиента. При страхах и чувстве неуверенности — поддерживал, нормализовал, делился опытом других, при технических вопросах — подробно объяснял этапы и структуру, где требовалась эмоциональная "/>
        <s v="Клиент не озвучивал явных возражений — лишь рассказывала о проблемах. Продавец поддержал и выразил сочувствие, но самих возражений, требующих работы, не было."/>
        <s v="Клиент не озвучивал ярко выраженных возражений или сомнений в разговоре, потому отработка возражений не производилась."/>
        <s v="Менеджер корректно реагировал на все сомнения: успокаивал, объяснял, что возраст не способ отказа, поддерживал, объяснял процесс, давал уверенность и предлагал план, фиксировал следующий шаг."/>
        <s v="Менеджер корректно отрабатывал все страхи и сомнения, давал подробные объяснения и снижал тревожность, показывал стратегию, что важно — мотивация, и даже на каверзные вопросы есть тактика ответа."/>
        <s v="На все ключевые сомнения и страхи клиентки Менеджер подробно ответила: про обучение — объяснила инновационность методов, про трудоустройство — проценты, факторы, поддержку преподавателей и портфолио, про документы — варианты решения. Видна поддержка и сня"/>
        <s v="Менеджер корректно реагировал на сомнения и страхи клиента: пытался объяснить поэтапность обучения, делал аналогии, приводил личные и чужие примеры, подчеркивал адаптацию курса под реальность, подбадривал клиента и предложил материалы для самостоятельного"/>
        <s v="Менеджер реагировал на каждое озвученное сомнение клиента, давал поддержку, разъяснял детали процедуры, объяснял стандартность страхов, предоставлял инструменты подготовки и примеры (в том числе от других студентов). Это качественная, комплексная работа с"/>
        <s v="Клиент не озвучивал возражений или сомнений. Все вопросы носили уточняющий характер."/>
        <s v="Менеджер внимательно отреагировала на каждое возражение: нормализовала волнение, поддержала по поводу языка, объяснила действия при новом бераторе и дала рекомендации на случай отказа."/>
        <s v="Менеджер внимательно выслушал сомнения клиента, корректно на них отреагировал: объяснил процесс, нормализовал страхи, подчеркнул поддержку, дал подробные разъяснения о структуре курса, возможностях и практике. Ответы снизили уровень тревожности."/>
        <s v="Менеджер корректно отработал оба возражения, объяснил, что подобные волнения типичны, поделился опытом, что даже при трудностях финансирования всё равно часто можно добиться одобрения, если хорошо подготовиться."/>
        <s v="Менеджер подробно и корректно отвечал на опасения по немецкому и подготовке, предложил дополнительные инструменты поддержки (специалист Екатерина для сопровождения, чат-бот, разбор ловушек), снял тревожность и описал, как преодолеть сложные ситуации."/>
        <s v="Менеджер корректно и обстоятельно проработал все озвученные Клиентом сомнения и страхи. По каждому озвученному Клиентом опасению Менеджер давал разъяснения, рассказывал о частоте соответствующих кейсов, упоминал поддержку и подготовку, предоставлял дополн"/>
        <s v="Клиент не озвучивал возражения или сомнения, потому данный критерий не применяется."/>
        <s v="Менеджер корректно и подробно снял тревогу по поводу низкого немецкого – объяснил безоценочность бератера, наличие языкового блока в курсе, заверил в поддержке. Также по поводу тестов заверил о наличии примерных вопросов и поддержке специалистов."/>
        <s v="Клиент не озвучивал возражений или сомнений, требующих отдельной отработки."/>
        <s v="Все озвученные сомнения и страхи клиентки были корректно и подробно отработаны: Менеджер успокаивал, делился своей компетентностью, объяснял процесс, сравнивал с опытом других ('Я вас прекрасно понимаю, мы все через это прошли'), дал техническую и психоло"/>
        <s v="Клиент не озвучивал возражений и явно не высказывал сомнений, нуждающихся в отработке. Соответственно, Менеджер их не обрабатывал."/>
        <s v="Клиент высказал тревогу, оплатят ли обучение. Менеджер подробно и корректно отработал эту тревогу, объяснив про государственное финансирование и процедуру согласования."/>
        <s v="Менеджер корректно отрабатывал сомнения: не настаивал на немедленном отказе от других вариантов, предлагал помощь в подготовке мотивационного письма, рационализировал процесс принятия решения, объяснил плюсы и минусы обеих программ, дал рекомендации по по"/>
        <s v="Менеджер корректно отработал опасения и трудности клиента, подтверждая, что Jobcenter действительно может вести себя таким образом и подчеркивал, что клиент делает всё правильно, проявлял сочувствие и подбадривал."/>
        <s v="Все опасения и вопросы, поднятые Клиентом, Менеджер внимательно выслушивала и корректно отрабатывала: снижала тревожность, объясняла механизмы (например, по финансированию, формату встречи, уровню языка), давала разъяснения и поддержку."/>
        <s v="Менеджер внимательно отработал все страхи и опасения клиента: поддержал, объяснил структуру обсуждения с бератором, снял тревожность по поводу немецкого, обозначил шаги при возможном отказе, дал стратегию при отказе (уйти с термина с ясной причиной, пытат"/>
        <s v="Менеджер отработал сомнения по языку (успокоил, что поддержка будет, уровень языка не критичен, главное мотивация), по финансированию (проговорил сценарии действий при отказе и необходимость выделиться среди претендентов), по программам (объяснил разницу "/>
        <s v="Клиент не высказывал возражений или сомнений, требующих отдельной отработки."/>
        <s v="Клиент не озвучивал возражений или сомнений — опасение по языку в ретроспективе, которое уже не актуально. Менеджер поддержал и дал аргументы по языковой части."/>
        <s v="Менеджер корректно отреагировал на озвученные страхи и опасения Клиента, поддержал, дал объяснения и уверенность. Волнение и неуверенность со стороны клиента были обработаны через поддержку и объяснение процесса."/>
        <s v="Менеджер корректно реагировала на страхи и сомнения клиента, всегда поддерживала, разъясняла, снижала тревожность: 'Не переживайте', 'Мне кажется, что, знаете, здесь в любом случае немцы больше обращают внимание на опыт, конечно, работы...', 'Я вам как ра"/>
        <s v="Клиент не озвучивал явных возражений или сомнений, требующих проработки."/>
        <s v="Менеджер последовательно и корректно реагировала на все возражения, объясняла процесс, поддерживала, давала инструкции."/>
        <s v="Менеджер проявляла эмпатию, подкрепляла веру клиента, нормализовала его опасения ('это абсолютно нормально', 'мы готовим каждый день'), дала конкретные рекомендации и подготовительные материалы, не обесценивала опыт клиента."/>
        <s v="Клиент не озвучивал возражений или сомнений — только задавал вопросы уточняющего характера по сертификатам и оформлению."/>
        <s v="Менеджер внимательно выслушивал сомнения клиента и каждый раз поддерживал его, давал обнадёживающие реплики с фокусом на поддержку и помощь, делал упор на опыт компании с аналогичными кейсами."/>
        <s v="Клиент не озвучивал явных возражений или страхов, поэтому менеджер не осуществлял работу с возражениями."/>
        <s v="Менеджер на все сомнения реагировал корректно, давал объяснения, снижал тревожность и поддерживал: пример — про уровень немецкого и страх перед термином: '[00:07:27.660] – Продавец – Важно понимать, что оператор – это не экзаменатор... даже если ваш немец"/>
        <s v="Возражения клиента (страх, сомнения в финансировании, сложности с бератором, состояние здоровья, заботы о детях) были услышаны и проработаны. Менеджер либо поддерживал и развёрнуто отвечал ('...переживать перед регистратором — это абсолютно нормально...',"/>
        <s v="Все основные тревоги и страхи клиента были отработаны корректно: Менеджер давал объяснения, поддерживал, нормализовывал волнение, демонстрировал опыт, приводил примеры, рассказывал про поддержку программы. Ответы были развернуты и снижали тревожность."/>
        <s v="Клиент не озвучил явных возражений или сомнений. Соответственно, отработка была не требуется."/>
        <s v="Менеджер выслушала опасения клиента и предложила помощь: «Я хочу с ними связаться для того, чтобы они вас полностью проконсультировали…», проявила понимание ситуации и предложила дополнительную подготовку, тем самым снизив часть тревожности."/>
        <s v="Менеджер корректно поддерживает клиента на фоне неуверенности и страхов, успокаивает, делится примерами и даёт эмоциональную поддержку, что помогает снизить тревожность ('всем нужно время', 'это не занижает достоинства'). Примеры ответа клиента показывают"/>
        <s v="Менеджер качественно реагировал на страхи: объяснил, какие будут вопросы, что важно не идеальное знание языка, поддержал по поводу возраста, дал стратегию ответов на типичные возражения бератора, рассказал об опыте других возрастных студентов, адресовал в"/>
        <m/>
      </sharedItems>
    </cacheField>
    <cacheField name="12. Корректность отработки возражений Клиента – Quote" numFmtId="0">
      <sharedItems containsBlank="1">
        <s v="[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1:00.660] – Продавец – Я понимаю, да, когда оно далеко. "/>
        <s v="[00:05:56.915] – Продавец – Я вам... Ну, ранее вы проходили... А как давно проходили на лучшей?, [00:08:37.990] – Продавец – И то, что вы добились уже сейчас хороших результатов, это только ваша заслуга, ваше стремление и желание., [00:12:35.609] – Продав"/>
        <s v=""/>
        <s v="[00:00:45.21] – Продавец – То, что цена вопроса волнует, я вас поняла. Это абсолютно нормально... мы будем с вами на протяжении всего этого процесса, то есть вы не будете одна, это очень важно., [00:01:56.44] – Продавец – Обычно сумма за 30 тысяч, что ухо"/>
        <s v="[00:01:29.20] – Продавец – Я вас поняла..., [00:04:38.46] – Продавец – ...он хочет увидеть вашу мотивацию..., [00:08:42.84] – Продавец – Как вы думаете, вам поможет такая памятка?, [00:12:37.86] – Продавец – Давайте так договоримся. Мы со своей школой пре"/>
        <s v="[00:01:16.810] – Продавец – Почти все наши ближайшие студенты переживают перед термином по поводу обучения, но я хочу вас успокоить..., [00:02:39.053] – Продавец – Даже если ваш немецкий не на уровне носителя, это нормально., [00:12:41.312] – Продавец – У"/>
        <s v="[00:03:14.092] – Продавец – А у вас бирайтер говорит на русском?... лучше, конечно, самостоятельно отвечать...; [00:04:46.854] – Продавец – ...желательно самостоятельно. Также в памятке есть раздел «Фразы спасателя»...; [00:07:28.144] – Продавец – ...у на"/>
        <s v="[00:01:08.30] – Продавец – Абсолютно нормально переживать. Практически все наши студенты переживали перед первым термином...Вы будете не одна. Мы проведем вас через весь этот путь..., [00:05:10.76] – Продавец – Нет, это оплачивает агент Фюрербайт...стоимо"/>
        <s v="[00:03:40.97] – Продавец – ...переживать это нормально. Практически все наши студенты переживали... мы готовим людей к таким встречам каждый день... вы будете нервны, мы проведем вас через весь этот процесс..."/>
        <s v="[00:06:22.728] – Продавец – Работодатель не требует, это не супер обязательная вещь, да?"/>
        <s v="[00:05:23.48] – Продавец – То есть с точки зрения выгоды, конечно, выгоднее, если вам одобрят Weiterbildung. Я вам предлагаю поступить так... Если будет... отказ вдруг... то вы можете пойти тогда на B1 спокойно."/>
        <s v="[00:10:13.20] – Продавец – ...там есть ответы о том, что у нас есть дополнительные курсы."/>
        <s v="[00:01:16.730] – Продавец – ...волноваться это абсолютно нормально..., [00:04:00.133] – ...отправлю памятку...все это стандартные вопросы..., [00:07:53.432] – ...Я сейчас информацию сразу же передам, чтобы гарантированно вам ответить."/>
        <s v="[00:03:31.412] – Продавец – ...не переживайте. ...Также с вами завтра, 10-го числа, ещё свяжется моя коллега. ..."/>
        <s v="[00:06:22.86] – Продавец – Ну, вот сегодня буквально тоже разговаривали по этому поводу с нашей ученицей, ее дочери сказали, что дорого, и ее подруги сказали, что дорого, и отправили их работать. Хочу вам сказать, что понимаю ваше беспокойство по поводу ц"/>
        <s v="[00:00:46.020] – Продавец – Почему вы так думаете? Какой-то ответ пришел?, [00:01:08.000] – Продавец – Да, я вас поняла. Елена, тогда, возможно, знаете, как можно попробовать позвонить в Jobcenter и напомнить им о том, что у вас есть термин как раз-таки н"/>
        <s v="[00:01:22.436] – Продавец – Они не дадут сразу на два курса финансирования.; [00:03:04.457] – Продавец – Можно, но там вообще в целом обучение бухгалтера, вообще в целом обучение любой профессии с немецким сертификатом, поскольку ДЭКР – это очень дорого в"/>
        <s v="[00:01:39.740] – Продавец – Ну, в любом случае, может быть, она вас так пытается мотивировать, потому что она тоже должна понимать, что это не ваш родной язык, и есть тот сертификат, который вы уже получили, он у вас на руках, и вы к нему тоже достаточно "/>
        <s v="[00:01:24.32] – Продавец – Мы готовим к таким встречам каждый день. У нас большой опыт. Пройдем вас через этот путь полностью, вы будете не одна на протяжении всего этого времени., [00:03:22.13] – Продавец – ...он хочет увидеть вашу мотивацию и осознаннос"/>
        <s v="[00:01:10.920] – Клиент – Конечно. Просто, допустим, на русском бы я кучу доводов привела, а на немецком уже тоже выучу., [00:01:21.100] – Продавец – Переживать по поводу языка – это нормально..., [00:08:32.600] – Продавец – Ну, с компьютером мы будем раз"/>
        <s v="[00:05:00.20] – Клиент – Да, я ему принесу, вот 19-го письмо еще принесу, ну, не на его имя, а на джоб-центр конкретно., [00:05:49.48] – Продавец – Ну, как бы там, ну, там тоже турбо-джоб, понимаешь, это групповое что-то. И там, ну, это немножко не то с в"/>
        <s v="[00:05:15.485] – Продавец – Ну, может быть, потому что человеческий фактор никто не отменял. ... [00:07:57.339] – Продавец – ...Если у вас на такие вопросы есть ответы, они часто задаются... не нужно ничего зубрить. Главное – понять логику ответов и неско"/>
        <s v="[00:03:15.34] – Продавец – Я вас поняла. Бывает такое предвзятое мнение..."/>
        <s v="[00:02:07.32] – Продавец – Поверьте, я вас прекрасно понимаю., [00:02:38.94] – Продавец – Но наша задача не делать так, чтобы вы вышли с красным дипломом, с белым, синим, зеленым. Для нас задача главная, чтобы вы вышли на работу и работали., [00:08:08.02]"/>
        <s v="[00:03:19.595] – Продавец – ...он не ставит оценки, он хочет увидеть вашу мотивацию..., [00:07:56.728] – Продавец – ...наше обучение построено с большим количеством практик... Материалы программы охватывают буквально все виды восприятия... Наша задача — в"/>
        <s v="[00:16:37.557] – Продавец – Здесь можете не переживать. У вас высокий шанс на одобрение., [00:17:28.094] – Продавец – По параграфу ваш возраст подходит., [00:17:31.968] – Продавец – Поэтому если возраст подходит, значит вы подходите к программе финансиров"/>
        <s v="[00:08:43.52] – Продавец – ...А то, что у вас B2, как вы говорите, плохой, в бухгалтерии можете не переживать."/>
        <s v="[00:05:48.340] – Продавец – ...Стоимость программы решается не на уровне берайтера, если бы программа не соответствовала стандарту, она бы не получила финансирование..., [00:12:02.620] – Продавец – У меня подозрение, что ваш берайтер хочет отправить вас н"/>
        <s v="[00:01:14.70] – ...даже если ваши метки пока на уровне А2, это нормально. Главное, если вы будете говорить, говорить уверенно, четко и пусть даже где-то простыми фразами, ничего в этом страшного нет., [00:06:59.56] – У нас на А2 учатся, ребята, достаточно"/>
        <s v="[00:04:38.16] – Продавец – У вас есть шанс хороший на обучение, а почему нет? Еще вопрос есть?, [00:05:43.64] – Продавец – Вы можете зайти на Пенсионный фонд Украины на сайт, и там есть документы..., [00:07:18.53] – Продавец – Я проконсультируюсь еще с ве"/>
        <s v="[00:02:49.72] – Продавец – Тут не переживайте. В целом мы сейчас с вами проговорим, будем готовиться именно к термину по обучению. Мы к такому термину готовим достаточно часто, практически каждый день ... вы будете не одна, мы пройдем с вами через весь эт"/>
        <s v="[00:13:19.980] – Продавец – ...Главное – говорить уверенно, пусть простыми фразами. Если вы проплатили курсы B2, можете показать сертификат..."/>
        <s v="[00:01:25.80] – Продавец – Я вас понимаю. Волноваться это абсолютно нормально... Мы готовим к таким встречам каждый день..."/>
        <s v="[00:12:21.680] – Продавец – ...Комиссия хочет увидеть вашу мотивацию и осознанный выбор... [00:15:54.940] – Продавец – ...Там описаны как раз- таки каверзные вопросы отбирайтера, которые они задают, и правильная стратегия ответа. ...мой язык несовершенен,"/>
        <s v="[00:02:10.34] – Продавец – Я вас поняла. Здесь можете не переживать, у нас обучение построено по самым инновационным передовым схемам обучения..."/>
        <s v="[00:02:04.33] – Продавец – ... постепенно накатываем ... не сразу у вас будет какая-то информация прям дикой, вкладывать, это тяжело. Сначала будет именно погружение в профессию, потом будет постепенно все усложняться..."/>
        <s v="[00:01:16.221] – Продавец – Я вас поняла. Не переживайте. В целом, волноваться это абсолютно нормально..., [00:02:27.146] – Продавец – ...он именно хочет увидеть вашу мотивацию и осознанный выбор. Тут главное говорить именно уверенно, четко и пусть даже г"/>
        <s v="[00:02:03.48] – Продавец – Ну, хорошо, я вас поняла... это абсолютно нормально переживать... [00:02:43.48] – Продавец – Даже если ваш немецкий пусть пока на уровне А2, это нормально... [00:12:15.40] – Продавец – ...если по каким-то причинам вдруг бератор "/>
        <s v="[00:02:53.985] – Продавец – Я понимаю, ваше дополнение, особенно по поводу языка, это достаточно частая причина, по которой наши студенты переживают... [00:03:13.455] – Продавец – Что касается немецкого языка, здесь вы тоже можете не переживать. [00:03:43"/>
        <s v="[00:04:19.880] – Продавец – Ну, что касается в целом, да, термина, одобрения, да, я понимаю, что у нас большинство наших студентов будущих тоже переживает по этому поводу, но хочу вас успокоить. Мы готовим к таким встречам практически каждый день, и у нас"/>
        <s v="[00:01:59.520] – Продавец – ...бирaйтеры это не экзаменаторы... смысл как раз в этих памятках все прописано... в любом случае получение обучения, чтобы вам одобрили обучение. Поэтому, да, здесь можно немножко поработать. И плюс еще, давайте поступим следу"/>
        <s v="[00:02:11.64] – Продавец – ...я хочу вас успокоить, в любом случае мы готовим такие встречи у наших студентов каждый день. ... вы будете не одна, то есть мы проведем вас через весь этот процесс., [00:03:23.00] – Продавец – ...берайтер это не экзаменатор, "/>
        <s v="[00:03:50.64] – Продавец – ...бирайтер – это не генератор, он не будет ставить вам оценки за немецкий..., [00:08:44.90] – Продавец – Мы к тестам вам поможем подготовиться. У нас есть примерные вопросы и логика тоже. Мои коллеги, кто работал именно с тести"/>
        <s v="[00:01:46.780] – Продавец – ...Я вас прекрасно понимаю, мы все через это прошли... [00:07:16.580] – Продавец – ...с BIM работают люди прекрасно в бухгалтерии. Тем более, главное, чтобы это налоги знали на немецком... [00:12:29.680] – Продавец – ...мы пров"/>
        <s v="[00:03:00.140] – Клиент – ...согласятся ли они оплатить мне данное обучение..., [00:03:29.660] – Продавец – Это здорово, что дирайтер одобряет, ... стоимость программы утверждена именно государством, и она полностью покрывается. Если бы программа не соотв"/>
        <s v="[00:01:02.04] – Продавец – Не переживайте, в любом случае у вас был термин на 25-е число по поводу обучения... Я попрошу своего коллегу, он с огромным опытом работает в джоб-центре, и он вам попробует составить мотивационное письмо с преимуществами вайтер"/>
        <s v="[00:02:33.26] – Продавец – Это тоже правильно выделяю для аргументов, да., [00:02:55.10] – Продавец – Если нет, я хотела с вами посоветовать. Да. Вам предложили курсы, да, это замечательно. Но хотелось бы у вас спросить, а что все-таки для вас приоритет? "/>
        <s v="[00:01:15.225] – Продавец – На самом деле переживать перед встречей с бирайтером – это абсолютно нормально... Вы будете не одна, мы проведем вас через весь этот процесс. [00:02:25.408] – Продавец – Ничего страшного, если будет вопрос обучения, будем готов"/>
        <s v="[00:08:45.940] – Продавец – ...Директор — не экзаменатор... Главное говорить уверенно, четко и пусть даже где-то простыми фразами. Ничего страшного в этом нет., [00:12:41.144] – Продавец – ...хорошая подготовка – это лучшая страховка от отказа. Наша прогр"/>
        <s v="[00:01:25.813] – Продавец – То же самое, абсолютно вас понимаю..."/>
        <s v="[00:01:58.592] – Клиент – У меня было такое опасение по поводу языка, и все, больше никаких других опасений я не услышала."/>
        <s v="[00:05:18.58] – Продавец – По этому поводу переживания абсолютно нормальные. Практически все наши студенты переживали ..., [00:13:05.34] – Продавец – То, что вы говорите, что настроены на мотивацию, что нужно обучение ... это абсолютно правильная стратеги"/>
        <s v="[00:01:51.035] – Продавец – Не переживайте. Да, действительно, моя бабушка...[00:02:50.687] – Продавец – Я думаю, что в любом случае будут смотреть по качеству, по навыкам, так что не переживайте. Тут нужно экспериментировать тоже.[00:04:27.478] – Продаве"/>
        <s v="[00:01:21.760] – Продавец – В целом переживать по поводу термина подобного рода это абсолютно нормально (...), [00:08:00.300] – Продавец – ... бирайтер – это не экзаменатор, он не будет ставить оценки за немецкий язык, он хочет видеть вашу мотивацию и сде"/>
        <s v="[00:01:48.48] – Продавец – Поняла. В целом это абсолютно нормально. Практически все наши студенты переживали перед первым термином, перед терминами в целом по обучению. Но я хочу вас успокоить, мы готовим к таким встречам, каждый день у нас накоплен огром"/>
        <m/>
        <s v="[00:05:59.780] – Продавец – Все верно. Хочу сразу сказать, Александр, что получение гудшайна – это серьезный процесс, и практически все наши студенты переживают из-за этого. Хочу вас успокоить, мы готовим к таким встречам каждый день, у нас огромный опыт "/>
        <s v="[00:07:27.660] – Продавец – Важно понимать, что оператор – это не экзаменатор, он не ставит оценки вашему немецкому. Он хочет видеть вашу мотивацию и выбор, даже если ваш немецкий не на уровне B2, как он хотел бы...., [00:06:24.180] – Продавец – Ну хорошо"/>
        <s v="[00:04:43.10] – Продавец – ...Хочу вас сразу успокоить, мы готовим к таким терминам каждый день., [00:11:03.18] – Продавец – Ну хорошо, мы будем пытаться, потому что у вас три ребенка, получается, надо вам реализовать себя. И в целом, если по каким-либо п"/>
        <s v="[00:01:04.70] – Продавец – Да. Я вас поняла. Ну, в целом переживать по этому поводу абсолютно нормально. ... Но я хочу вас успокоить, мы готовим к таким встречам каждый день. У нас огромный опыт подготовки к термину. ... Вы будете не одна, мы поможем вам."/>
        <s v="[00:01:16.320] – Продавец – ...Я хочу с ними связаться для того, чтобы они вас полностью проконсультировали перед встречей с берейтором на немецком языке... чтобы у вас была сильная позиция."/>
        <s v="[00:04:47.04] – Продавец – У вас такой молодой и бодрый голос, вы сами на себя так не накручивайте..., [00:12:10.92] – Продавец – Я была тренером по обучению, у меня были разные студенты: кто-то лучше работал с техникой..., [00:15:06.06] – Продавец – Все "/>
        <s v="[00:01:37.60] – Продавец – ...даже если пока немецкий не на уровне носителя, это абсолютно нормально. Главное говорить уверенно, четко и пусть даже где-то простыми фразами. [00:13:37.58] – Продавец – ...в нашей школе учатся студенты более возрастные, с гу"/>
      </sharedItems>
    </cacheField>
    <cacheField name="13. Вопросы Клиента">
      <sharedItems containsBlank="1" containsMixedTypes="1" containsNumber="1" containsInteger="1">
        <n v="1.0"/>
        <s v=""/>
        <m/>
      </sharedItems>
    </cacheField>
    <cacheField name="13. Вопросы Клиента – Reason" numFmtId="0">
      <sharedItems containsBlank="1">
        <s v="Клиент задавал несколько вопросов, и Менеджер корректно на них ответила. Были вопросы по поводу бота ('как его включить?') и по поводу даты ангибота/следующего курса."/>
        <s v="Клиент задавала комплексные вопросы по поводу процесса финансирования, формальностей, курса бухгалтерии и необходимости опыта. Менеджер дала исчерпывающие и понятные ответы на все вопросы."/>
        <s v="Клиент не задавал прямых вопросов, а лишь соглашался, предлагал варианты коммуникации и высказывал согласие на предложенные действия."/>
        <s v="Клиент уточняла: 'А как думаете, с чем оно может быть связано?' (см. по поводу риска не одобрения), 'То есть тысячи людей получают... я все понимаю, просто есть знакомый...' – про суммы и подтверждение образования. Менеджер отвечал по существу, разъяснял "/>
        <s v="Клиент спрашивал о деталях даты встречи, процессе оформления, Ангиботе, и Менеджер ответил развернуто и по существу на каждый вопрос."/>
        <s v="Клиент не задавал прямых вопросов продавцу, скорее рассказывал о своем опыте и делился комментариями."/>
        <s v="Клиент задавал вопросы по процедуре, по документам и по тому, что говорить бератеру. Менеджер дал развернутые ответы на каждый заданный вопрос."/>
        <s v="Клиент задавала вопросы по поводу писем, мотивационного письма, действий при отказе, возможности запроса официального письма об отказе и получения финансирования. Менеджер на все вопросы отвечал подробно и разъяснял, как поступить."/>
        <s v="Клиент задавал вопросы и Менеджер давал развернутые и понятные ответы. Например, на вопросы о расписании ('А почему такой разрыв, например, с 9 до 15, а потом перерыв из 6 до 19?'), о возможностях пропуска занятий ('ну, вот у меня там термин к стоматологу"/>
        <s v="Клиент задавал вопросы о практике на курсе, кто оплачивает курс, будет ли что-то подписывать и какая ответственность, нужно ли компенсировать стоимость. На каждый из них Менеджер давал развернутый, корректный ответ, по шагам и с деталями."/>
        <s v="Клиент не задавал прямых вопросов в разговоре. Основное общение шло на согласие и подтверждение ('Да, я была бы рада...'), просьба проговорить важный момент звучала как инициатива напомнить процедуру, но не как вопрос."/>
        <s v="Клиент задал вопросы: кто оплачивает курс (&quot;центр должен оплачивать, да?&quot;) и детали по встрече с берайтером. Менеджер дал исчерпывающие и корректные ответы, предоставив подробности и уверенность."/>
        <s v="Клиент задавал вопросы о стоимости, частичной оплате, формальных моментах – Менеджер отвечал подробно и по существу, с разъяснениями. Нет вопросов, которые остались без ответа."/>
        <s v="Клиент задавал вопросы о ходе процесса, содержании курса, сроках, возможности видеть родственников во время учёбы и о реакции в случае отказа. На все вопросы менеджер дал развернутые и понятные ответы."/>
        <s v="Клиент задавал вопросы по поводу сертификатов ('насколько важен сертификат ИХК?' [00:05:51.014]), государственному финансированию у альтернативного провайдера ('А это оплачивает государство тоже?' [00:02:09.909]), а также о трудоустройстве. Менеджер ответ"/>
        <s v="Клиент неоднократно задавал вопросы по процессу, оплате, вероятности отказа, полезности повышения уровня языка; на все вопросы Менеджер дала подробные ответы."/>
        <s v="Клиент задавал множественные вопросы по датам, причинам отказа, дальнейшим шагам и подготовке. Менеджер ответил на все вопросы, разъяснил план действий, сроки, прояснил последовательность процедур. Некоторым вопросам была дана расширенная поддержка."/>
        <s v="Клиент задавал вопросы по поводу: была ли связь с бератером, можно ли сказать о курсе на русском, есть ли перевод, будет ли ноутбук. Менеджер дал понятные, полные ответы на все вопросы."/>
        <s v="Клиент задавал вопросы: про дату и время старта курса, длительность занятий, что делать с Вайфай (скорее вопрос про формальности), детали расписания занятий. Менеджер на все вопросы дала точные ответы."/>
        <s v="Клиент задавал вопросы о формате расписания, экзамене, уровне немецкого, стоимости, вариантах курсов и типе курса (вайтербилдинг/умсшулинг). Менеджер дал полные и понятные ответы на все вопросы."/>
        <s v="Клиент задаёт вопросы о корректности терминов, действиях с Jobcenter и подтверждении приёмки документов. Менеджер детально отвечает на каждый вопрос, даёт рекомендации, корректно разъясняя различия между назначенными встречами."/>
        <s v="Клиент задавал вопросы, и Менеджер на все из них дала понятные ответы. Например, вопрос о формате курсов (онлайн или офлайн) — Менеджер чётко ответила. Также вопросы по переводу диплома и необходимости подтверждения — дан корректный разъясняющий ответ."/>
        <s v="Клиент задал несколько вопросов (о возможности совмещать два курса, оплачивать обучение самостоятельно, стоимости, гибкости расписания, работе после 16:00), и менеджер дала максимально возможные, логичные и честные ответы на каждый вопрос. Не было вопросо"/>
        <s v="Клиент напрямую вопросов не задавал, а скорее делился сложными ситуациями и сомнениями. Менеджер активно и подробно реагировал на них, давая развернутые ответы и рекомендации."/>
        <s v="Клиент задавал множество вопросов (про формат курса, вероятность трудоустройства после, разные уровни языка, график, сравнение с другими центрами). Менеджер на все дал подробные, развернутые и корректные ответы."/>
        <s v="Клиент задавал вопросы о названии школы, о времени занятий, отпуске, был ли дневной перерыв, подтвердил — есть ли педагоги, как проходит программа. На все такие вопросы менеджер дал подробные, релевантные и понятные ответы."/>
        <s v="Клиент несколько раз уточнял про актуальный номер и как связаться, Менеджер отвечала подробно и адаптировалась под предложения Клиента. Других вопросов в части условий, процесса или особенностей курса не было."/>
        <s v="Клиент задавала вопросы о берайтере, о перспективах и опыте, об отношении консультантов; Менеджер ответил подробно на каждый вопрос, разъяснил роли, процесс, дал примеры развития событий."/>
        <s v="Клиент задавал вопросы по формату и содержанию курса, возможности определиться с направлением, по формату обучения, чату, стоимости и оплате, а Менеджер дал ответы на все вопросы, раскрывая детали курса, графика, записи и стоимости."/>
        <s v="Клиент задавала вопросы по длительности, стоимости, формату, возможности получения техники, специфике расписания. Менеджер последовательно и полно отвечал на каждый вопрос, разъясняя детали."/>
        <s v="Клиент задавал вопросы о возможности отсутствовать во время обучения ('...это мне просто там в июле нужно будет съездить обязательно домой...'), по графику и отпускам курса. Продавец ответил уверенно, объяснил гибкость формата: 'В случае, если у нас кто-т"/>
        <s v="Клиент задавал вопросы по поводу формата распечатки писем, деталей подачи обучения для дочери и по процессу обучения; на все вопросы менеджер дала корректные, подробные ответы."/>
        <s v="Клиент задал ряд вопросов о процессе: нужен ли ангибот/мотивационное письмо на собеседовании, есть ли доплата, когда стартует следующий курс, что делать если не успеет к дате потока, вопрос о сертификате и возможности сдать на IHK. Менеджер давал полные и"/>
        <s v="Клиент задавал вопросы (про вопросы бератера, про смену бератера), менеджер на них ответил корректно, дал разъяснения по сути."/>
        <s v="Клиент не задавал вопросов в диалоге, только делился своей жизненной ситуацией и своими мыслями. Менеджер не отвечала на вопросы, потому что их не было."/>
        <s v="Клиент задал вопрос о дне недели для предполагаемого звонка (13-го числа), на который Менеджер дал ясный и корректный ответ."/>
        <s v="Клиент задавал вопросы преимущественно в форме размышлений: о нюансах финансирования из разных земель, о пересдаче экзамена, о содержании курса. Менеджер отвечал на все вопросы объяснениями, вникая в детали ситуации."/>
        <s v="Клиент задавала множество вопросов о процессе экзаменов, о дальнейших действиях при отказе, по программам обучения, оплате, дополнительным ангиботам. Менеджер давал развернутые, подробные и поддерживающие ответы на все вопросы."/>
        <s v="Клиент задала несколько вопросов: как мотивировать, что говорить бератеру, есть ли помощь в трудоустройстве, какие сертификаты получает, какие именно материалы в ангеботе, нужна ли распечатка, разъяснила, что значит содержание курса, и задавала уточняющие"/>
        <s v="Клиент задавал вопросы по почте, подготовке, процессу согласования, мотивационному письму и т.п. На все вопросы менеджер дал полные, понятные ответы. Рекомендация: продолжать четко и развернуто отвечать, как в диалоге данного звонка."/>
        <s v="Клиент задавала вопросы по содержанию курсов, портфолио, языку обучения, аккредитации, и на все вопросы Менеджер дала развернутые ответы."/>
        <s v="Клиент задавала уточняющие вопросы про процедуры финансирования ('Это второй оператор, который отвечает за финансирование, да?'), по ситуации дочери, уровню языка и возможности прохождения курсов с текущим уровнем. На все вопросы получены развернутые, пон"/>
        <s v="Клиент не задавал прямых вопросов менеджеру. Диалог был в основном монологическим со стороны клиента (делилась опытом и мнением) и поддерживающим со стороны продавца."/>
        <s v="Клиент задавал вопросы по длительности курса, формату, стоимости, процессу ангибот, материалам для подготовки. Менеджер на все дал подробные ответы — о времени, стоимости (гос. фин.), формате, отправке ангибота и т.д."/>
        <s v="Клиент не задавал явных прямых вопросов менеджеру в ходе данного разговора."/>
        <s v="Клиент задавала несколько вопросов: про шансы одобрения, про документы, про то, подходят ли подтверждения из ДИИ. Менеджер ответил на все их последовательно, дав развёрнутые рекомендации."/>
        <s v="Клиент задавал вопросы по делу диплома, переезда, обучению — Менеджер отвечала развернуто и подробно, давала советы и комментировала каждое из затронутых тем."/>
        <s v="Клиент спрашивал о времени встречи ('уточните, мне во сколько прийти'), о материалах и файлах ('я не получила ничего', 'что мне им предоставлять по этому обучению'). Менеджер отвечал на эти вопросы, подтверждал время, способ отправки и перечень документов"/>
        <s v="Клиент задал вопрос об удобном времени для следующего звонка (какой день недели). Менеджер ответил корректно, предложив оба варианта, согласовал удобное время, проявил гибкость."/>
        <s v="Клиент задавал вопросы по разным темам: о содержании курса, о записи на занятия (будет ли онлайн-запись занятий при пропуске), о деталях технических каналов связи, о возможности работать по вечерней смене/мини-жопу и т.д. Менеджер отвечал развернуто и по "/>
        <s v="Клиент задавал вопросы по программным продуктам, содержанию курса, длительности и сертификатам. Менеджер подробно отвечал на вопросы: упоминал программу Lexwer, структуру курса, этапность, длину, стоимость и что входит в сертификат."/>
        <s v="Клиент задавал вопросы по поводу сроков стартующих потоков, по процедуре (что делать с непрофильной ваканcией) и получил на них понятные ответы. Продавец дал чёткие разъяснения по датам и действиям."/>
        <s v="Клиент неоднократно задавал вопросы по поводу причин отказа, по поводу формата встречи, возможности старта курса и т.д. Менеджер давал развёрнутые, понятные и полные ответы на все вопросы."/>
        <s v="Клиент задавал вопросы, касающиеся получения памятки, порядка коммуникации, тренажеров, email, нюансов подачи информации бератору. На все вопросы менеджер давал подробные, разъясняющие ответы."/>
        <s v="Клиент задавала вопросы про формат обучения, длительность, документы, условия, канал связи и получила исчерпывающие ответы от Менеджера."/>
        <s v="Клиент многократно задавал вопросы по содержанию, сложности, программе, перспективам после курса. Менеджер отвечал на вопросы детально, приводил разъяснения, делал аналогии, развернуто описывал этапы и трудности."/>
        <s v="Клиент задал несколько вопросов по расписанию занятий, материалам, формате подготовки, процессу после термина. Менеджер на все вопросы ответил подробно, с уточнениями, разъяснял детали, предлагал дополнительные материалы для ознакомления."/>
        <s v="Клиент задал ряд вопросов по процессу — про оплату оценки диплома, сопровождение job-центра, отправку документов. Менеджер дал понятные, поэтапные и корректные ответы на все вопросы, не проигнорировал ни одного."/>
        <s v="Клиент задавал вопросы о дальнейших шагах, трудоустройстве после курса, и о возрастном пороге. Менеджер дала четкие, информативные и корректные ответы на каждый из них."/>
        <s v="Клиент задавал конкретные вопросы о содержании курса (будут ли проходиться кадровый и зарплатный учет, малые предприниматели), формате работы (удаленно/в офисе), возможности общения с преподавателями, и Менеджер на все вопросы дал прямые и развёрнутые отв"/>
        <s v="Клиент уточнила правильность передачи своего email и формата контакта, а также обратилась с вопросом о том, куда можно обращаться для запроса термина. Менеджер дал ясные и полные ответы."/>
        <s v="Клиент задавал вопросы о процедуре финансирования разными органами (Jobcenter/Agentur für Arbeit), о формате контакта с сопровождающим специалистом, о расписании звонка. Менеджер ответил ясно и подробно на все вопросы."/>
        <s v="Клиент задавал вопросы о тестах в Agentur für Arbeit, о вероятности трудоустройства после курса. Менеджер дал развёрнутые и релевантные ответы на все вопросы, снимая сомнения."/>
        <s v="Клиент не задавал вопросов в ходе разговора."/>
        <s v="Клиент спросил, отправит ли менеджер памятку на почту. Менеджер подтвердил отправку, уточнил каналы. Других прямых вопросов не было."/>
        <s v="Клиент не задавал вопросов. Все реплики носили согласительный или пояснительный характер."/>
        <s v="Клиент задавала уточняющие вопросы о кейсах, процессе оформления, анкетах, дате и формате термина, а также о поддержке по заполнению Арбайтсагентур. Менеджер отвечал подробно и по существу на вопросы, а на сложные вопросы (про анкету) пообещал уточнить у "/>
        <s v="Клиент не задавал прямых вопросов Менеджеру по ходу разговора — вся коммуникация шла в формате ответа на вопросы Продавца и пояснений по ситуации."/>
        <s v="Клиент задавал вопросы, например о проценте отказов, о получении финанcирования, о дальнейшем процессе. Менеджер на все вопросы ответил подробно и корректно."/>
        <s v="Клиент задавала уточняющие вопросы о деталях предложений Jobcenter и сопоставляла их с предложением Штернмайкер, продавец корректно и полно отвечала, уточняла, переспрашивала и разъясняла нюансы."/>
        <s v="Клиент задавал вопросы по поводу структуры Jobcenter и, например, о том, как получить Termin в отделе по обучению, Менеджер давал ответы и рекомендации — как действовать, чтобы добиться встречи."/>
        <s v="Клиент задавала вопросы по формату термина, имеет ли значение телефонный формат vs очный, есть ли у школы опция частичного курса, вопросы по причинам отсутствия ответа на резюме. Менеджер на все вопросы дала развёрнутые, понятные ответы."/>
        <s v="Клиент задавал несколько вопросов (например, о последствиях отказа бератора, о возможности мотивировать бератора, о собственном уровне языка и допущении до курса), и Менеджер отвечал на них полно, корректно и подробно."/>
        <s v="Клиент задавал вопросы по разным темам: когда следующий курс, про трудоустройство, отличие Lexware/SAP, партнёрство с DVB Академией, какой язык преподавания оптимален. Менеджер детально ответил на каждый из них, не проигнорировал ни одно обращение."/>
        <s v="Клиент задавал вопросы по уровню немецкого, требованиям к курсу и структуре ангибота. Менеджер ответил на все вопросы корректно и развернуто."/>
        <s v="Клиент не задавал прямых вопросов в течение разговора, только делился информацией и подтверждал предложения менеджера."/>
        <s v="Клиент задавал практические вопросы (например, зачем распечатывать документы, что будет на термине, что нового расскажет Екатерина), и получил подробные, разъясняющие ответы."/>
        <s v="Клиент задавала вопросы о чат-боте, его функционале, использовании, а также вопросы о пересдаче B2 и дальнейших действиях при отсутствии сертификата. Менеджер развернуто отвечала на них, поддерживала клиента, детали поясняла, инструкции отдавала ('то есть"/>
        <s v="Клиент задавал разнообразные вопросы (наличие терминов по бухучёту на нем., портфолио, программы, технические детали, начало обучения и пр.), и Продавец дал на них подробные, корректные и понятные ответы."/>
        <s v="Клиент задавал множество вопросов (про отправку ангибота, формат курсов, статистику по городу, стоимость и пр.) и Продавец ответила на все их ясно и по существу."/>
        <s v="Клиент задавал вопросы по поводу отправки материалов (на WhatsApp или почту), по поводу дальнейших действий, и Менеджер корректно отвечала по каналам отправки и по дальнейшей поддержке."/>
        <s v="Клиент задавал вопросы: о сертификате, о том, от кого он ('это будет сертифицировано от Декры, я буду сертификат, или от вашей школы, или это будет индустрия ханделькама'), о том, какие бумаги распечатывать и как их передать, о дальнейших шагах. Менеджер "/>
        <s v="Клиент задавал вопросы по поводу прохождения процесса после джоб-центра, полномочий агентура, гарантии успеха, что делать при отказе, что такое отклики. На все вопросы Менеджер дал подробные и понятные ответы."/>
        <s v="Клиент задавал вопросы по поводу признания диплома, процедур, правильности оформления ангебота и дат. Менеджер отвечала на все вопросы, уточняла даты потока, корректировала по процедурам Jobcenter и отправке документов."/>
        <s v="Клиент задавал вопросы (например, про Lebenslauf, шаблоны писем, канал обучения и т.д.), и Менеджер дал на них подробные и корректные ответы. '[00:11:38.000] – Клиент – Может, у вас есть типовой Lebenslauf, резюме?', '[00:11:47.980] – Продавец – Вы имеете"/>
        <s v="Клиент задавал вопросы: о формате курсов, о возможности отправки документации, о структуре обучения в августе (есть ли каникулы), о чате связи. Менеджер отвечал на вопросы развернуто, либо сразу, либо чуть позднее в разговоре."/>
        <s v="Клиент не задавал прямых вопросов менеджеру в течение разговора, основной поток был именно в ответах на вопросы менеджера и в описании своей ситуации. Менеджер инициировал диалог, а не отвечал на прямые вопросы."/>
        <s v="Клиент не задавал вопросов Менеджеру по ходу разговора."/>
        <s v="Клиент прямо не задавал вопросов продавцу, диалог шёл в виде обмена мнениями и ситуацией, продавец реагировал по ходу обсуждения."/>
        <s v="Клиент задавала вопросы о практических шагах ('это все вместе отсылать?', 'что именно нужно распечатать?', 'в уроке не сказано, что это все вместе нужно?') и получала на них полные, прямые ответы ('да, все вместе отправляются', 'только мотивационное письм"/>
        <s v="Клиент задавал многочисленные вопросы по процессу (как проходит обучение, где хранится информация, можно ли повторять материалы, что делать если не прошёл экзамен, как быть с PDF-резюме, что делать при отказе), Менеджер подробно отвечал на каждый из них, "/>
        <m/>
      </sharedItems>
    </cacheField>
    <cacheField name="13. Вопросы Клиента – Quote" numFmtId="0">
      <sharedItems containsBlank="1">
        <s v="[00:01:57.800] – Клиент – Ну да, как его включить?, [00:02:00.560] – Продавец – А просто его запускаете, он открывается в браузере., [00:05:00.740] – Клиент – А когда следующий курс? В мае или когда вы говорили?"/>
        <s v="[00:01:50.659] – Клиент – Я надеюсь на то, что это уже будет в новой земле, правильно понимаю? — [00:01:50.659] – Продавец – Да, это будет уже в новой земле., [00:11:16.004] – Клиент – У меня 17 лет было свое частное предприятие...., [00:12:15.515] – Клие"/>
        <s v="[00:02:03.02] – Клиент – Может, так и так, может., [00:02:07.66] – Клиент – Может, давайте на e-mail."/>
        <s v="[00:00:36.31] – Продавец – Я вас поняла. А как думаете, с чем оно может быть связано?, [00:01:47.78] – Продавец – Добрый ли, скорее всего, аусбилдинг вашим знакомым, верно?, [00:02:56.44] – Продавец – Обычно сумма за 30 тысяч, ..."/>
        <s v="[00:00:45.223] – Клиент – Да, конечно. Подскажите, пожалуйста, как только это будет 23-го рано утром, скорее всего, тогда это мы, наверное, в пятницу уже… Потому что 23-е, мне кажется, это понедельник. [00:01:01.521] – Продавец – Да, да, да, все верно, 23"/>
        <s v=""/>
        <s v="[00:10:57.44] – Клиент – Мне надо этот ангибот полностью распечатать, потому что социальный работник сделал термин к ним..., [00:14:34.92] – Клиент – Нужно распечатать 21 лист, дать мотивационное письмо, выучить вопросы и ответы, а потом какие документы п"/>
        <s v="[00:13:13.072] – Клиент – А как называется вот это письмо, что если они мне отказывают?... , [00:13:24.312] – Клиент – Да, можно, нужно. – ответ Продавца..., [00:20:41.878] – Продавец – Подскажите, пожалуйста, может быть, у вас есть какие-то вопросы об уч"/>
        <s v="[00:01:50.066] – Клиент – А почему такой разрыв, например, с 9 до 15, а потом перерыв из 6 до 19?"/>
        <s v="[00:06:42.846] – Клиент – Кстати, забыла у Анны спросить, после курса нам какую-то практику предоставляют или нет? Вы можете мне подсказать?; [00:13:23.895] – Клиент – Подождите, а я должна буду какие-то документы подписывать?; [00:15:36.408] – Клиент – Д"/>
        <s v="[00:05:02.32] – Клиент – Так понимаю, что вот эта вот сумма большая, 9700, центр должен оплачивать, да?, [00:05:10.76] – Продавец – Нет, это оплачивает агент Фюрербайт...стоимость программы утверждена государством, и она полностью покрывается."/>
        <s v="[00:03:10.04] – Клиент – Ну, я поняла, поняла. Он, как бы, да, он по цене не принимает решения, потому что я думала, как бы, ну, может быть, это варка отчасти, а не, как бы, отчасти мы будем наплачивать., [00:05:01.74] – Клиент – Ну да, а моя задача обуче"/>
        <s v="[00:08:59.90] – Клиент – К примеру, можно было с родственниками увидеться. Или нет. Или 8,5 месяца. Вот каждый месяц четко., [00:09:09.60] – Продавец – Так, даты каникул я вам сейчас подскажу. ...и т.д., [00:11:39.86] – Клиент – Долго ждать ответа или обы"/>
        <s v="[00:05:51.014] – Клиент – А скажите мне, насколько важен сертификат ИХК?, [00:02:09.909] – Продавец – А это оплачивает государство тоже?"/>
        <s v="[00:01:06.42] – Клиент – Или да, все-таки можно попробовать этот B1, но они хотят, чтобы я им отправил письмо, только чтобы я типа согласился. Я не знаю, что мне правильно делать. Или сразу попроситься еще раз 300 часов пройти B1, или уже начинать с вами."/>
        <s v="[00:03:28.78] – Клиент – Какая следующая? Какой следующий поток?"/>
        <s v="[00:02:40.276] – Клиент – А вы можете проверить, он звонил вам или нет?, [00:06:35.836] – ...а мне же надо об этом еще и на немецком ему сказать...у вас там перевод есть?... , [00:07:40.250] – Клиент – ...вы технику мне сможете дать на прокат во время обу"/>
        <s v="[00:06:50.583] – Клиент – Ну да. Ну и еще скажите, занятия 30 марта начинаются, да?"/>
        <s v="[00:01:30.30] – Клиент – По поводу обучения? Ну, там получается, что утром, да, и два часа вот эти вечерние есть, да?, [00:03:20.92] – Клиент – Еще как вот с немецким. Они же хотят, чтобы мы говорили... Уровень надо не меньше, B2., [00:06:06.22] – Клиент "/>
        <s v="[00:01:32.120] – Клиент – То есть, может быть, отправить им еще раз то, что вы мне присылали?, [00:02:51.760] – Продавец – А тогда, возможно, как раз-таки данный термин идет на обучение, потому что они, скорее всего, решили уже, voraussichtlich Beraighter"/>
        <s v="[00:00:51.30] – Клиент – Главное, это же онлайн, правильно? Потому что он еще учится на магистратуре, на индивидуальном графике, но эти же курсы происходят онлайн или оффлайн? [00:01:01.00] – Продавец – Да, они происходят полностью онлайн, то есть у нас р"/>
        <s v="[00:01:25.320] – Клиент – Не дадут?; [00:03:28.833] – Клиент – Вроде бы тут раз я спрашивал, мне сказали, что 9 с чем-то, да?; [00:03:31.880] – Продавец – 9700, да, стоит обучение на государственном уровне.; [00:04:07.760] – Клиент – ...если вы говорите, "/>
        <s v="[00:00:54.200] – Клиент – Ну, у меня уровень языка в реальности...; [00:09:04.940] – Клиент – Ну, у меня один раз был термин, когда после окончания курса B1 я говорила, что хочу быть бухгалтером, мне сказали, что ещё подумаем об этом, но не обещают."/>
        <s v="[00:06:20.26] – Клиент – А были уже трудоустроены после вашего курса? [00:06:23.62] – Продавец – Да, конечно.| [00:07:08.90] – Клиент – ...по поводу трудоустройства. По идее, это может быть по всей территории Германии? ... [00:07:32.40] – Продавец – Без п"/>
        <s v="[00:09:52.10] – Клиент – У вас эта школа как называется? [00:09:53.80] – Продавец – У нас Штернмастер... [00:10:19.40] – Продавец – У нас получается, да, с перерывом, дневной перерыв, что можно дела свои поделать... [00:10:59.90] – Клиент – Из этих 8 меся"/>
        <s v="[00:00:28.721] – Продавец – Даниил, верно, подскажите, пожалуйста, здесь вот указано, что номер на 903 заканчивается..."/>
        <s v="[00:00:56.49] – Клиент – я просто не понимаю настроение абератора... , [00:01:53.76] – Клиент – ...я спрашивала о настроении..., [00:11:57.53] – Клиент – ...Как же я узнала причину? Иногда бюраторы..."/>
        <s v="[00:01:29.772] – Клиент – Хорошо, то есть по этому номеру на WhatsApp тоже можно, да?,[00:01:38.646] – Клиент – Меня интересует программа обучения, потому что..., [00:03:21.129] – Клиент – Хорошо. Ещё один вопрос. Например, это один из вариантов, о которо"/>
        <s v="[00:08:01.560] – Клиент – А скажите еще раз программу в двух словах. Сколько времени, сколько денег?, [00:08:32.600] – Продавец – Ну, с компьютером мы будем разбираться после одобрения Гудшайна..., [00:09:53.720] – Клиент – Что касается..., [00:10:35.920]"/>
        <s v="[00:15:45.92] – Клиент – Еще один вопрос, ну если все благоприятно решится, это мне просто там в июле нужно будет съездить обязательно домой. Или у вас...? Просто когда я брала предыдущие ангиботы, мне говорили, что в июле каникулы там будут. А тут как? Т"/>
        <s v="[00:20:16.775] – Клиент – Может быть, лучше тогда попробовать выслать на e-mail. ... [00:24:04.040] – Клиент – У нее сертификат А2. ... [00:24:10.132] – Клиент – Диплом у нее в Украине... тут не может ничего подобного даже предложить. ... [00:25:40.586] –"/>
        <s v="[00:01:28.020] – Клиент – ...иду я на это собеседование уже с ангиботом, или...?, [00:03:03.760] – Клиент – А в основном это 100% или, возможно, какая-то моя доплата?, [00:03:18.989] – Клиент – ...когда начинается, получается, следующий курс...?, [00:05:0"/>
        <s v="[00:03:17.40] – Клиент – Хорошо. Меня могут спросить, как я понимаю такие вопросы... [00:04:32.28] – Клиент – Да, еще мне такой вопрос. Смотрите, у меня был все время один бератор, с которым я все время работала. ... Почему бы не к моему бератору, я не зн"/>
        <s v="[00:04:06.64] – Клиент – Да, это какой день недели будет?, [00:04:08.76] – Продавец – Пятница, тринадцатое."/>
        <s v="[00:03:28.38] – Клиент – ...есть нюанс, что у нас одна земля — Берлин, другая земля — ... возможно учиться в другой земле, но получить финансирование…"/>
        <s v="[00:00:40.22] – Клиент – А по обучению единственный вопрос. Ну, пока я знаю... Ну, как проходит само, вот там тесты, ну, как защищаются проекты устно или это... Только вот такие моменты., [00:06:52.44] – Продавец – Не переживайте, такое бывает. Да, такое "/>
        <s v="[00:01:59.830] – Клиент – ...как лучше. Может, вы что-то посоветуете, что сказать? Мотивация какая-то, наверное, должна быть?, [00:09:29.826] – Клиент – И помощь в трудоустройстве какая-то тоже возможна, да?, [00:15:13.067] – Клиент – Вы знаете, какие сер"/>
        <s v="[00:00:11.084] – Клиент – Так о чем?, [00:00:12.406] – Клиент – Вы же мне ничего не шлете., [00:09:02.234] – Клиент – Зовемет ли биржа труда и дадут ли они мне этот шанс."/>
        <s v="[00:02:33.52] – Клиент – А после этих 80 часов это немецкий преподаватель? ..."/>
        <s v="[00:04:35.220] – Клиент – Это второй оператор, который отвечает за финансирование, да? Он рассматривает?, [00:08:00.840] – Клиент – ...Кстати, у меня похожая ситуация. У меня пришёл результат по языку...., [00:10:18.020] – Клиент – ...может, это зависит о"/>
        <s v="[00:03:53.36] – Клиент – Хорошо, спасибо. Это онлайн-курс? И сколько он длится, 8 месяцев?, [00:08:05.02] – Клиент – Да, а сколько стоит этот курс? Его уже будет все время?"/>
        <s v="[00:04:32.70] – Клиент – Вопрос. А какой шанс, что меня одобрят, учитывая, что это Weiterbildung?, [00:06:42.30] – Клиент – Нет, но это всё у меня есть в ДИИ, вытягивать из ДИИ я могу, но это, как вроде бы, не считается здесь., [00:07:07.50] – Продавец – "/>
        <s v="[00:12:01.02] – Продавец – Также у вас диплом, подскажите, пожалуйста, переведен?, [00:12:05.62] – Клиент – Нет, я еще не переводила ... Она говорит, нет, мне надо., [00:12:16.36] – Продавец – Надо. Надо. У вас просто в образовании сейчас в вашем деле сто"/>
        <s v="[00:01:56.001] – Продавец – А во сколько по времени?, [00:02:07.608] – Клиент – Да, и мне расскажите, что я им предоставляю по этому обучению., [00:06:05.079] – Клиент – Ни счет, ни антибот, ни описание., [00:06:08.007] – Клиент – Все, я поняла."/>
        <s v="[00:06:38.880] – Клиент – Какой-то день недели будет?, [00:06:41.653] – Продавец – Понедельник, вторник. Какой вам было бы удобнее?"/>
        <s v="[00:17:16.200] – Клиент – Еще вопрос: будет ли онлайн-запись занятий, если пропустил или попал в больницу?"/>
        <s v="[00:30:47.020] – Клиент – Хорошо. Какие программы изучаются кроме даты?, [00:31:04.020] – Продавец – Изучается программа Lexwer, популярная в Германии, часто используют малый и средний бизнес., [00:31:46.280] – Клиент – Есть расписание по этапам? Что изуч"/>
        <s v="[00:07:01.30] – Клиент – Ну, как вам сказала Ольга, что 30-го и следующий поток в апреле. Какого числа вы мне можете сказать?, [00:07:10.06] – Продавец – Сейчас открою. Этот поток уже все заполнен. На 27-е число есть еще пару мест — три с половиной места,"/>
        <s v="[00:04:34.00] – Клиент – Мне нужен план. С чего начать? Я правильно понимаю, чтобы мне отказать, ей нужны все причины, правильно?"/>
        <s v="[00:12:58.880] – Клиент – Скажите, пожалуйста, это придет мне в Телеграф или на электронку? Куда я эти вот, где вот эта памятка придет? [00:13:47.220] – Клиент – Хотела... [00:13:47.600] – Продавец – Вас... [00:18:12.180] – Клиент – Я прошу прощения, это "/>
        <s v="[00:03:06.92] – Клиент – А сколько группа будет? 15, да?"/>
        <s v="[00:01:58.39] – Клиент – Что это? Вот это меня интересует. Смогу я справиться с этим или нет?"/>
        <s v="[00:04:27.398] – Клиент – Посмотрите, 18-е это у нас среда, да?, [00:06:30.858] – Клиент – А если они так не сделают, сделают дольше, например, и я пропущу, что тогда?, [00:13:18.412] – Клиент – Да, я уже думала, вроде бы все ясно. Мы уже с Женей разговар"/>
        <s v="[00:02:06.343] – Клиент – Скажите, пожалуйста, вот у меня как бы на встречу с бератором накопилось два вопроса. [00:02:42.676] – Клиент – ...Это нормально будет считаться или лучше какой-то один вопрос составить? [00:03:05.604] – Продавец – Лучше, по идее"/>
        <s v="[00:07:57.46] – Клиент – После учебы вы же помогаете с трудоустройством? [00:08:08.48] – Продавец – Да, конечно... [00:10:56.32] – Клиент – А еще подскажите, пожалуйста, а возраст играет какое-то значение? [00:11:03.46] – Продавец – Возраст на одобрение т"/>
        <s v="[00:05:47.182] – Клиент – Смотрите, вот я общаюсь здесь со своими тоже украинками, и тоже бухгалтер, и она вот будет в Судгарте учиться, то есть она нашла отдел кадров и зарплата. А я уже видела, когда вот ищу работу, то беру отдел кадров и ввести и зарпл"/>
        <s v="[00:06:51.079] – Клиент – А я отправляла, извиняюсь, может, неправильно имя, скажу Гульнас, по-моему., [00:14:18.495] – Клиент – Термин просить через вот эту группу, где мы только что прислали сообщение о подготовленном предложении на ГИБОСе, да?, [00:14:"/>
        <s v="[00:06:13.200] – Клиент – А подскажите мне еще, пожалуйста, ...почему именно агент фюрер-арбайт оплачивает, а не Jobcenter., [00:03:34.620] – Клиент – К ней пойдет к бирайтеру?, [00:09:00.540] – Продавец – 19 числа у нас будет четверг, прошу прощения., [0"/>
        <s v="[00:04:56.72] – Клиент – ...когда бирайтер назначает термин варбайт-агентура, то там проводят тоже какие-то тесты..., [00:05:34.24] – Клиент – ...какая реальная возможность после ваших курсов найти работу?, [00:05:14.68] – Продавец – ...Зависит от берайте"/>
        <s v="[00:06:00.88] – Клиент – Эти вопросы вы на почту мне, да, отправили? У меня просто связь прерывалась немножко. Или нет?, [00:06:11.50] – Продавец – Да, я вам ее сейчас отправлю на почту. И также я дополнительно направлю вам в WhatsApp..."/>
        <s v="[00:04:25.020] – Клиент – Что в этих кейсах? [00:08:35.760] – Клиент – Да, да, да. Именно с дюратором по обучению... [00:19:50.540] – Клиент – ...Я хочу написать. А оно конкретно мне скажет, где вайтербильдинг, что... Вот как мне в этом, может, вы что-то "/>
        <s v="[00:06:38.440] – Клиент – Какой процент отказов?, [00:06:41.140] – Продавец – Процент отказов тут зависит от человека. ... 90 % случаев они его одобряют. Им нравится наша программа обучения, знают, какой у нас процент трудоустройства, они им нравятся. Тут"/>
        <s v="[00:03:23.14] – Продавец – А что касается заработной платы, пенсии?, [00:03:23.14] – Клиент – Ну, я же говорю, они мне там всё, прям настолько это всё расписали. И ребёнок — это не проблема..."/>
        <s v="[00:04:53.40] – Клиент – Слушайте, идея великолепная. Только я понимаю, что мне тогда нужно сделать Termin в этом отделе, который занимается вайтабильдингом. ..., [00:06:17.38] – Продавец – Как лучше?"/>
        <s v="[00:02:00.284] – Клиент – ...я термин взять полноценный не смогла... это термин в телефонном режиме, то есть это неполноценная встреча. [00:10:08.019] – Клиент – ...есть у меня знакомые, которым одобрили, допустим, только там дом-бухгалтеринг или какую-ни"/>
        <s v="[00:12:08.836] – Клиент – ...А если я не получу все-таки этот вакабилдин, который конкретно в вашей школе?, [00:12:41.144] – Продавец – ...хорошая подготовка – это лучшая страховка от отказа. Наша программа аккредитована ДЕКРой, имеет сертификат ЦЛА... ес"/>
        <s v="[00:06:53.640] – Клиент – Сотрудником где?, [00:09:40.340] – Клиент – ...SAP часто встречаются... А Lexware никогда я не видела в объявлениях..."/>
        <s v="[00:05:44.74] – Клиент – А подскажите, пожалуйста, а где-то указано, какой уровень языка требуется для ваших курсов? [00:05:50.68] – Продавец – Да, у нас прямо в ангиботе на второй странице указано, что мы принимаем студентов с уровнем APSVAI. [00:06:09.1"/>
        <s v="[00:02:04.31] – Клиент – А для чего мне им распечатать это, если я, например, изначально им пошлю...?, [00:12:18.27] – Клиент – А что Екатерина мне нового расскажет?"/>
        <s v="[00:05:35.286] – Клиент – Я так никогда не тренировалась. Я ему что-то задаю, он не отвечает, да? ...[00:09:21.480] – Клиент – Еще один вопрос: если вдруг не сдам B2, я имею право на пересдачу или как-то вот... Как мне себя вести? ...[00:05:48.610] – Прод"/>
        <s v="[00:01:12.14] – Клиент – А немецкий язык там есть с терминами, да, с теми по бухгалтерскому учёту?, [00:01:17.72] – Продавец – Да, конечно…&quot;, [00:03:35.41] – Клиент – И там будут какие-то домашние задания нужно будет делать, да?, [00:03:40.34] – Продавец "/>
        <s v="[00:09:55.420] – Клиент – Такой вопрос, Кристина, извините, ... Ему надо перед встречей прислать или просто на встрече показать как?, [00:10:14.740] – Продавец – Ему нужно обязательно перед встречей прислать, то есть мотивационное письмо. (...), [00:13:13"/>
        <s v="[00:06:30.10] – Клиент – На WhatsApp не отправите, да?, [00:06:33.32] – Продавец – На e-mail отправлю., [00:21:03.60] – Клиент – Скажите почту, могу отправить на тот WhatsApp, который у меня есть., [00:21:08.58] – Продавец – Если возникнут вопросы, пишите"/>
        <s v="[00:00:54.50] – Клиент – А вот скажите, пожалуйста, я буду сдавать какой-то прюфинг, у меня будет сертификат?, [00:01:02.58] – Клиент – ...это будет сертифицировано от Декры, я буду сертификат, или от вашей школы, вот я немножко здесь плаваю. Или это буде"/>
        <s v="[00:10:03.880] – Клиент – То есть полномочия уже агентур фюрербайт, а не джоб-центра, получается?, [00:10:41.380] – Клиент – ...агентур фюрербайт тоже может отказать?, [00:12:09.500] – Клиент – Что вы имеете в виду под откликами?, [00:12:27.700] – Клиент "/>
        <s v="[00:01:01.88] – Клиент – Я задавал уже вопрос, как бы встречался несколько месяцев назад, не помню когда именно. Задавал вопросы по признанию диплома, по курсам. ... [00:09:05.72] – Клиент – Нет, то, что вчерашнее число стоит в ангеботе, в этом ничего стр"/>
        <s v="[00:11:38.000] – Клиент – Может, у вас есть типовой Lebenslauf, резюме?, [00:11:47.980] – Продавец – Вы имеете в виду мотивационное письмо?, [00:10:47.920] – Клиент – Это Штернмастер обучения на немецком, да?, [00:10:51.540] – Продавец – Обучение проходит"/>
        <s v="[00:15:20.00] – Клиент – Я еще хотела уточнить, если, допустим, начинается учеба, я так понимаю, что это без каникул, так скажем, в августе месяце?, [00:16:06.96] – Продавец – Ну да, нет, там получается будет, по-моему, неделя каникул в августе месяце дол"/>
        <m/>
        <s v="[00:07:16.54] – Клиент – У меня вопрос: это все вместе отсылать? Письмо вставляю в рамку, ангибот идет файлом и письмо тоже файлом, так и отправлять?, [00:08:17.82] – Клиент – Значит ангибот распечатываем и мотивационное письмо?, [00:08:54.48] – Клиент – "/>
        <s v="[00:06:52.54] – Клиент – ...тоже мне это интересно. Как будет сохраняться эта информация? Это же определенный доступ к компьютеру. [00:10:29.60] – Клиент – какой-то тест, это будет какая-то задача, которую надо будет решить, и кто-то будет ее оценивать, и"/>
      </sharedItems>
    </cacheField>
    <cacheField name="14. Договорённость о следующем контакте" numFmtId="0">
      <sharedItems containsString="0" containsBlank="1" containsNumber="1" containsInteger="1">
        <n v="1.0"/>
        <n v="0.0"/>
        <m/>
      </sharedItems>
    </cacheField>
    <cacheField name="14. Договорённость о следующем контакте – Reason" numFmtId="0">
      <sharedItems containsBlank="1">
        <s v="Менеджер договорилась о следующем звонке с клиентом на 16 число в 12:30, чтобы ответить на возможные вопросы."/>
        <s v="Менеджер согласовала следующий контакт на 15 или 16 число, с объяснением даты и цели контакта (подготовка к встрече с берайтером и уточнение деталей после консультации с другом супруга, бывшим сотрудником Jobcenter)."/>
        <s v="Менеджер озвучила конкретный следующий контакт (созвон 9 числа, после обеда) для обсуждения возможных вопросов по материалам и подготовке к термину."/>
        <s v="Следующий контакт обозначен и зафиксирован: 'Подскажите, пожалуйста, могу с вами связаться 13 числа, удобное для вас время, для того, чтобы ответить на ваши вопросы, если таковые появятся, и также обсудить с вами материалы, которые я вам сейчас отправлю?."/>
        <s v="Менеджер озвучила дату следующего контакта (18-го числа), подтверждение регулярной связи и обозначение целей (дальнейшая подготовка к термину)."/>
        <s v="Менеджер предложила связаться 13-го числа (конкретная дата, перед термином), чтобы обсудить, появились ли вопросы, и согласовала время (вторая половина дня)."/>
        <s v="Менеджер обозначил следующий контакт: позвонит 13-го числа узнать, как дела и как идёт подготовка, что конкретизирует срок и цель следующей связи."/>
        <s v="Менеджер договорился о следующем контакте: в пятницу перед термином будет звонок для проверки подготовки и обсуждения вопросов."/>
        <s v="Менеджер согласовал с клиентом дату и примерное время следующего созвона, обозначил, что 19 числа в промежутке с 16 до 17 часов клиенту будет удобно, а также проговорил промежуточные и вспомогательные меры (например, выйти на связь 16 числа). Цель — финал"/>
        <s v="Менеджер предложила следующую связь с уточнением времени: 'Скажите, пожалуйста, если, к примеру, мы с вами свяжемся в пятницу 13-го часа, обсудим, как у вас идет подготовка...'. Далее согласовала время: 'Тогда в 15:00, чтобы вы тоже отдохнули после курса."/>
        <s v="Менеджер предложила дату следующего контакта—16 числа, чтобы проверить, возникли ли вопросы и отправить дополнительные материалы к обучению. Клиент согласился, дата зафиксирована."/>
        <s v="Менеджер предложила следующую дату созвона, согласовала удобное время с Клиентом (&quot;В 9 утра тогда с вами свяжусь. Если у вас вдруг появятся какие-то вопросы по материалам, мы с вами это все обсудим. ...&quot;)."/>
        <s v="Менеджер проговорил, что с Клиентом будет контактировать после встреч с бераторами, упомянул сроки, когда ожидает обратную связь ('Я с вами до 17-го... На следующей неделе свяжемся, если вопросы — пару минут, иначе пожелаем друг другу хорошего дня'). Это "/>
        <s v="Менеджер сам предложил следующий контакт, уточнил время и дату (13-е число, 10:30), обозначил, что созвон будет перед термином для обсуждения возможных вопросов."/>
        <s v="Менеджер обозначил возможность следующего контакта: 'Если вдруг не готовы в марте поступать, мы вам можем в апреле...' [00:10:17.678], 'И если что, нам сообщите о вашем решении, мы будем рады видеть вас всегда.' [00:10:26.397]. Однако срок и дата нефиксир"/>
        <s v="Менеджер и Клиент договорились о созвоне на следующий день в то же время; цель следующего контакта — принятие решения Клиентом."/>
        <s v="Менеджер четко обозначил дату и способ следующего контакта: «Тогда я всю информацию зафиксировала, все Кате сейчас передам, расскажу. Уже с 12 часа она в чате с вами свяжется...». Уточнила обсуждение времени и формат связи."/>
        <s v="Менеджер вместе с клиентом согласовал дату и время следующего звонка — в пятницу в 17:00. Цель следующего контакта — обсуждение возникших вопросов и проработка по материалам памятки."/>
        <s v="Менеджер сообщил, что завтра с клиентом свяжется коллега, назвала в ответ на реплику клиента удобный промежуток – после 14:00, и зафиксировала: &quot;я написала, чтобы она с вами связалась, она уже будет ориентироваться на это время&quot;."/>
        <s v="Менеджер несколько раз зафиксировал следующий контакт, согласовав дату 16-го числа, а также анонсировал возможный дополнительный контакт с Екатериной до термина."/>
        <s v="Менеджер инициирует договоренность о следующем контакте, уточняет, когда перезвонит после получения информации: &quot;Я вам, если будет удобно, завтра, например, позвоню и более подробно поговорим по этому поводу.&quot; Цель прозвучала — уточнение ситуации и дальне"/>
        <s v="Менеджер обозначила время следующего контакта, предложив созвониться 12 числа перед 19 (датой термина), уточнила, кому лучше звонить и какие вопросы можно обсудить. Это выполняет критерий."/>
        <s v="Менеджер предложила следующий контакт и согласовала с клиентом дату звонка для подготовки к завтрашнему термину — был выбран понедельник, 16-го числа с утра. Цель также обозначена: подготовка к встрече в Jobcenter."/>
        <s v="Менеджер предложил следующий контакт, уточнил дату (12-е, до обеда), Клиент подтвердил удобство, обозначена цель контакта – ответы на вопросы по обучению, материалам, подготовке."/>
        <s v="Менеджер инициировал следующий звонок, обозначил дату (12 числа) и примерное время (после двух, как сегодня) для обсуждения вопросов после ознакомления с материалами."/>
        <s v="Менеджер не назначил время или дату следующего контакта и не зафиксировал цель следующего звонка. Разговор завершился обещанием отправить материалы и открытым финалом без привязки к срокам или времени повторного созвона."/>
        <s v="Продавец инициировала согласование звонка на 13-е число вечером, указала, что созвон будет если появятся вопросы, клиент согласился."/>
        <s v="Менеджер четко обозначил следующий контакт – звонок 16-го числа, чтобы обсудить подготовку; клиент подтвердил готовность к общению в этот день."/>
        <s v="Менеджер чётко обозначил, что свяжется с клиенткой 12-го числа в первой половине дня, и напомнил о возможности связаться и раньше при необходимости."/>
        <s v="Менеджер уточнил удобное время, предложил следующую конкретную дату и время для звонка – 13 число, пятница, 14:30."/>
        <s v="Менеджер договорился с клиентом о следующем контакте — назначили созвон на понедельник, чтобы обсудить дальнейшие шаги и согласовать материалы ('Тогда на понедельник, она с вами там спишется по времени, тогда договоритесь.')."/>
        <s v="Менеджер четко обозначила, что следующим этапом свяжется коллега Максим (срок — завтра или послезавтра), что клиенту нужно изучить памятку до контакта."/>
        <s v="Менеджер упомянул, что 15 марта с Клиентом свяжется Екатерина. Также озвучен план: отслеживать дату термина, подготовить ангибот и согласовать дальнейшие шаги после назначения даты в агентстве."/>
        <s v="Менеджер обозначила следующий контакт, что с клиентом свяжется другой специалист (Максим) 11-го числа, для подготовки к встрече."/>
        <s v="Менеджер предложил связаться 11 числа, чтобы узнать, появились ли вопросы по материалам до термина 13 числа. Срок и цель следующего контакта четко зафиксированы."/>
        <s v="Менеджер сам предложил дату следующего звонка (13-го числа после часу дня), Клиент согласился, договорённость зафиксирована."/>
        <s v="Менеджер зафиксировал следующий контакт, сказав, что свяжется с Клиентом через час/в течение дня и подстроится под удобное для Клиента время после 14:00, сообщил, что после обсуждения с коллегой даст ответ по дальнейшим действиям."/>
        <s v="Менеджер несколько раз предложил следующий контакт, согласовал дату следующей проверки/созвона, упоминал про пятницу, 13-е число и обсуждение дальнейших шагов с коллегой Василиной."/>
        <s v="Менеджер сам предложил связаться 16-го числа перед термином, уточнил удобство и назвал день недели для контакта, чтобы обсудить подготовку."/>
        <s v="Менеджер договорился о следующем контакте, уточнив время созвона – после 16:00, чтобы клиент ознакомился с документами. Время и цель следующего контакта обозначены. Рекомендация: всегда фиксировать конкретное время и назначение следующего шага."/>
        <s v="Менеджер предложила связаться после 17 числа, но не зафиксировала конкретного времени или даты следующего контакта, оставила инициативу за клиентом."/>
        <s v="Продавец согласовал дату следующего звонка с целью разбора вопросов и обсуждения хода подготовки: 'если мы с вами свяжемся, например, у вас термин назначен на 16-е число, 13-го числа, для обсуждения, если у вас вопросы по обучению или материалам, как вам "/>
        <s v="Менеджер согласовал следующий контакт с клиентом, обозначив дату и канал (17-го числа, возможность подключиться через WhatsApp)."/>
        <s v="Менеджер четко инициировал и согласовал следующий контакт — звонок 18 числа, клиент подтвердил возможность, уточнили временной диапазон. Цель контакта — уточнить подготовку к термину, обсудить дальнейшие вопросы."/>
        <s v="Менеджер обозначил, что если клиент определится, то напишет завтра в WhatsApp. Также прозвучала договоренность, что в случае какого-либо решения клиент напишет, чтобы специалист мог помочь подготовиться к встрече с бюратором."/>
        <s v="Менеджер зафиксировал дату следующего контакта — 17-е число, объяснив, что к этому времени уточнит вопросы по документам и будет на связи по всем вопросам."/>
        <s v="Менеджер уточнила, когда будет удобно связаться ещё раз и зафиксировала конкретную дату и время (19-е число после обеда) для следующего диалога, что соответствует требованию."/>
        <s v="Менеджер обозначил, что с клиентом свяжется другой коллега, чтобы обсудить детали ('через 2 часа принять звонок?'), и клиент согласился. Цель следующего контакта — дополнительное обсуждение подготовки к встрече и возможные вопросы."/>
        <s v="Договорённость о следующем контакте достигнута: выбран день, конкретизировано время и цель следующего контакта обозначена (обсудить оставшиеся вопросы до термина)."/>
        <s v="Менеджер обозначил дату и примерное время следующего контакта — 17-го числа после 12-13 часов, а также цель: узнать, дошли ли материалы и есть ли вопросы после подготовки."/>
        <s v="Менеджер обозначил следующий контакт: 'Подумаю, как дальше действовать, свяжусь на следующей неделе, обсудим дальнейшие шаги.' То есть по итогам разговора был зафиксирован следующий контакт."/>
        <s v="Менеджер предложил связаться 18-го числа для обсуждения результатов встречи, и клиент согласился. Конкретный срок и цель контакта были обозначены."/>
        <s v="Менеджер обозначил следующий контакт, назвав примерный срок (в понедельник вечером) для созвона после получения письма. Также уточнил удобство времени для звонка."/>
        <s v="Менеджер инициировал следующий контакт, уточнил день, рекомендовал время после курсов клиента, согласовал связь 18-го числа."/>
        <s v="Менеджер инициировала следующий контакт — предложила созвон на 19-е число после обеда, чтобы обсудить памятку и возможные вопросы."/>
        <s v="Менеджер сообщил, что свяжется с клиентом позже, и соседка будет готовить к встрече с бирайтером, указал срок и тему (подготовка к термину). Это фиксирует понятный следующий шаг."/>
        <s v="Менеджер согласовал следующий контакт: после 12 часов 18-го числа с целью подготовки к термину с экспертом. Это фиксация срока и цели следующего диалога."/>
        <s v="Менеджер обозначил следующий контакт, предложил связаться 20-го числа, чтобы обсудить возможные вопросы. Обсуждены примерная дата и цель звонка."/>
        <s v="Менеджер конкретно зафиксировала следующий контакт — договорились о звонке в среду 18-го числа, уточнили время."/>
        <s v="Менеджер согласовал следующий контакт с клиентом, обозначил дату, день недели и время, обсудил формат следующего разговора и его цель."/>
        <s v="Менеджер предложил следующий контакт, согласовал конкретную дату и время для повторной встречи, обговорили цель следующей встречи (обсудить материалы, дальнейшую подготовку)."/>
        <s v="Менеджер четко договорился о звонке второго специалиста (Екатерины), назвал дату и время (19 числа, сначала 10:50, потом перенесли на после 15:00), цель — подготовка и ролевой тренинг перед термином."/>
        <s v="Менеджер предложил следующий звонок ровно через несколько дней и согласовал его с Клиентом (20 числа), чтобы обсудить вопросы по обучению, материалам и памятке."/>
        <s v="Менеджер обозначила следующий контакт: передаст Клиента специалисту, который свяжется с ним в течение дня (предположительно к вечеру). Цель следующего контакта – полноценная репетиция разговора с берайтером."/>
        <s v="Менеджер предложил следующий контакт и согласовал дату: либо 20-го, либо 23-го числа, чтобы узнать об открытии документов и обсудить вопросы."/>
        <s v="Менеджер обозначила следующий контакт: с клиентом свяжется коллега (специалист по подготовке к термину) на следующий день, чтобы провести репетицию."/>
        <s v="Менеджер обозначил следующие контакты: сам позвонит 20-го числа после часа; отдельно договорился, что коллега свяжется с клиенткой завтра после 15:00; клиентка подтвердила обе договоренности."/>
        <s v="Менеджер согласовал следующий контакт — Екатерина из команды свяжется с Клиентом, и были оговорены временные рамки и канал связи (WhatsApp)."/>
        <s v="Менеджер озвучил и согласовал с клиентом дату и время следующего контакта: 20-го числа, в 11:00, с целью подготовки к термину и обсуждения дальнейших шагов."/>
        <s v="Менеджер финализировал будущий контакт: 'Я с вами свяжусь... после того, как сходите, посмотрю что-то интересное. Я расскажу по дальнейшим шагам...'. Срок — после посещения пробного сайта и до термина, есть также фиксация даты термина."/>
        <s v="Менеджер договорился о следующем контакте, выбрал дату и время с клиентом: &quot;я сам сужусь 23-го, мы с вами, если вы найдете Termin, договоримся, обговорим примерно время для звонка удобное, чтобы Максим получился уже&quot;."/>
        <s v="Менеджер обозначила следующий контакт — уточнила удобство звонка в понедельник, зафиксировала дату и цель последующего общения — проверка подготовки, уточнение остались ли вопросы."/>
        <s v="Менеджер чётко зафиксировал следующий контакт: созвониться с Клиентом 23-го числа, чтобы проверить вопросы с документами, материалами или дополнительной информацией по обучению."/>
        <s v="Менеджер предложил позвонить в понедельник, уточняя дату следующего контакта, чтобы обсудить возникшие вопросы по материалам, обучению или сравнениям. Сообщил также о контакте после предполагаемой даты (3-е число)."/>
        <s v="Менеджер чётко обозначил следующий контакт, предложил варианты даты и времени следующего звонка, согласовывал удобный срок с клиентом."/>
        <s v="Менеджер согласовал следующий контакт: ведущий специалист свяжется 23 числа для репетиции разговора. Конкретная дата и цель проговорены."/>
        <s v="Конкретный следующий контакт был обозначен: 24-го числа после 16:30, для уточнения вопросов и организационных моментов перед термином."/>
        <s v="Менеджер сам инициировал договоренность о следующем контакте, обозначил дату и примерное время следующей связи ('Вам будет удобно, если я с вами свяжусь 24-го числа и уже расскажу по дальнейшим нашим шагам?' — 'где-то после двух. Пойдет?' — 'Да, конечно, "/>
        <s v="Менеджер озвучил следующий контакт: перезвонит 23-го числа, чтобы уточнить про доступ к материалам, возникшие вопросы и состояние клиента. Есть чёткое обозначение даты и причины контакта."/>
        <s v="Менеджер не обозначила ни срок, ни формат, ни цель следующего контакта; только общая фраза о поддержке до даты термина."/>
        <s v="Менеджер четко обозначила, что с клиентом повторно свяжется ведущий специалист 23-24 числа для подготовки ('23-24 числа с вами свяжется ведущий специалист по подготовке к термину'), что задаёт конкретику по следующему контакту."/>
        <s v="Менеджер договорился о следующем контакте: 'Я бы хотела вас передать нашему ведущему специалисту по подготовке к термину... Она свяжется с вами сегодня в течение дня. Вам удобно будет сегодня в течение дня?', 'Сегодня полтретьего. — Полтретьего? Да, конеч"/>
        <s v="Менеджер инициировал обсуждение следующего контакта, предложил позвонить в пятницу, согласовал примерное время ближе к обеду, договорились на 13:45."/>
        <s v="Менеджер договорилась о следующем контакте — во вторник в это же время связаться для обсуждения вопросов по подготовке и памятке."/>
        <s v="Менеджер предложил созвониться повторно, назвал срок (31 число) и время (вечер), а также обозначил цель — обсуждение появившихся вопросов: '[00:10:17.400] – Продавец – ...если мы свяжемся 31-го числа, у вас появятся вопросы, памятку не найдете или по обуч"/>
        <s v="Менеджер согласовал следующий контакт: 'С вами я свяжусь первого числа, после двух часов. Если будут у вас вопросы, мы их с вами обсудим по поводу подготовки.' Конкретный срок и цель созвона обозначены."/>
        <s v="Менеджер обозначил следующий звонок (созвон первого числа), связал это с возможными вопросами клиента по обучению и памятке. Был назван конкретный временной ориентир, для чего нужен следующий контакт."/>
        <s v="Менеджер зафиксировала следующий контакт: 'Я бы хотела, чтобы с вами до 2-го числа связалась уже моя коллега... Она связывается с вами в течение дня, удобное для вас время, сейчас посмотрим.' Конкретные сроки и цель ('проведет с вами полноценную репетицию"/>
        <s v="Менеджер и клиент договорились обсудить детали после праздников и визита мамы, клиент также обозначил готовность связаться после определённых событий, а менеджер это поддержала."/>
        <s v="Следующий контакт зафиксирован чётко: менеджер предложила конкретную дату и время ('я с вами сижу 7-го числа на 2 часа, в 2 часа дня' и согласовала ещё одно время — 8-го числа после практики клиента). Время обсуждалось до согласия клиентки."/>
        <s v="Менеджер чётко согласовал следующий контакт — созвон с Екатериной, назвал временной промежуток (воскресенье, 11:15-11:30), объяснил цель (репетиция и проработка сложных ситуаций)."/>
        <m/>
      </sharedItems>
    </cacheField>
    <cacheField name="14. Договорённость о следующем контакте – Quote" numFmtId="0">
      <sharedItems containsBlank="1">
        <s v="[00:03:12.800] – Клиент – Давайте, может, позже немножко, может, числа 16-го., [00:03:18.020] – Продавец – Давайте попробуем хорошо 16-го тогда. Во 2-й, в 1-й половине, как вам будет удобно?, [00:03:39.800] – Клиент – Сейчас я подумаю. Лучше где-то в 12:3"/>
        <s v="[00:09:48.614] – Продавец – Он ранее тоже работал в джоб-центре и подготовит вас к встрече с берайтером в агентуре Фарбайки., [00:10:08.057] – Продавец – Или даже давайте в воскресенье, 15-го числа. Будет еще лучше."/>
        <s v="[00:04:19.79] – Продавец – Также подскажите, пожалуйста, если, к примеру, я с вами 9-го числа свяжусь... и сможем с вами их обсудить 9-го числа. Как вам такой вариант?, [00:04:53.76] – Клиент – Да, хорошо, набирайте, все это набирайте, да., [00:04:59.90] "/>
        <s v="[00:06:02.29] – Продавец – Подскажите, пожалуйста, могу с вами связаться 13 числа, удобное для вас время, для того, чтобы ответить на ваши вопросы, если таковые появятся, и также обсудить с вами материалы, которые я вам сейчас отправлю?, [00:06:42.09] – П"/>
        <s v="[00:04:11.378] – Продавец – Хорошо, тогда 18-го числа с вами свяжусь, если у вас какие-то будут вопросы. Будем с вами."/>
        <s v="[00:07:46.84] – Продавец – И также, Илья, подскажите, пожалуйста, если мы, например, с вами сядемся 13-го числа, узнать, есть ли у вас какие-то вопросы., [00:07:55.42] – Продавец – Это будет пятница., [00:07:57.82] – Клиент – Да, только во вторую половину"/>
        <s v="[00:09:50.20] – Продавец – У вас термин назначен на 17 число. Подскажите, пожалуйста, если я свяжусь с вами 13-го числа, узнать, как у вас идут дела? Удобно будет?, [00:10:03.46] – Клиент – Да, конечно."/>
        <s v="[00:07:21.581] – Продавец – Если с вами свяжется, например, в пятницу узнать, как у вас проходит подготовка к термину, если какие-то вопросы по обучению, удобно будет принять звонок?, [00:07:31.213] – Клиент – Конечно, конечно, да, в пятницу, да."/>
        <s v="[00:10:36.240] – Клиент – Где-то в 16:30, после 16 часов, с 16 до 17 я свободна."/>
        <s v="[00:08:52.235] – Продавец – Скажите, пожалуйста, если, к примеру, мы с вами свяжемся в пятницу 13-го часа, обсудим, как у вас идет подготовка...; [00:09:28.833] – Продавец – Тогда в 15:00, чтобы вы тоже отдохнули после курса."/>
        <s v="[00:06:18.096] – Продавец – Поскольку у вас термин уже 19-го числа, подскажите, пожалуйста, если я с вами свяжусь, например, 16-го числа... удобно будет принять звонок? , [00:06:35.560] – Клиент – 16-го, 19-го, да."/>
        <s v="[00:07:44.00] – Продавец – К примеру, с 17-го часа вам удобно будет принять звонок?, [00:07:51.08] – Продавец – Хорошо, утром тогда в 9 будет удобно?, [00:07:55.50] – Продавец – Отлично. В 9 утра тогда с вами свяжусь."/>
        <s v="[00:08:22.72] – Продавец – Главное, чтобы бератор попался хороший. Посмотрим, что он будет предлагать. Я с вами до 17-го., [00:19:02.22] – Продавец – Хорошо, желаю удачи. Завтра познакомитесь с бератером, он хороший человек. На следующей неделе свяжемся, "/>
        <s v="[00:09:57.88] – Продавец – И подскажите, пожалуйста, если я с вами тоже, к примеру, ну вот так, у вас 18-го числа, 13-го числа узнать, есть ли у вас вдруг вопросы по обучению, там буквально на пару минут?"/>
        <s v="[00:10:17.678] – Продавец – Если вдруг не готовы в марте поступать, мы вам можем в апреле... , [00:10:26.397] – Продавец – И если что, нам сообщите о вашем решении, мы будем рады видеть вас всегда."/>
        <s v="[00:14:46.48] – Продавец – Хорошо, завтра в это же время свяжусь. Вы можете пообщаться с знакомыми, кто уже в Jobcenter с уровнем B2, узнать, какие им дают предложения."/>
        <s v="[00:09:13.00] – Клиент – ...вы с ней уже сориентируетесь по времени и по дате, так же подтвердите, как сможете тогда, я тогда сейчас Екатерине передам."/>
        <s v="[00:13:24.730] – Клиент – Нет, я в четверг не смогу разговаривать... Лучше давайте в пятницу..., [00:13:50.123] – Продавец – Хорошо, отлично, тогда в пять в пятницу с вами свяжусь."/>
        <s v="[00:03:53.769] – Продавец – ...завтра, 10-го числа, ещё свяжется моя коллега."/>
        <s v="[00:12:29.50] – Продавец – Ну, если с вами, например, сижу 16-го числа, будет вам удобно принять?, [00:12:31.16] – Клиент – Да, хорошо, конечно., [00:12:43.52] – Клиент – Да, хорошо."/>
        <s v="[00:06:09.840] – Продавец – Да, это письмо обязательно нам перешлите, чтобы мы понимали, сориентировались, как лучше действовать. Я вам, если будет удобно, завтра, например, позвоню и более подробно поговорим по этому поводу."/>
        <s v="[00:05:44.50] – Продавец – Надо, это тут 100 % нужно. Хорошо, тогда информация у вас есть, пусть Тимур готовится к встрече с бирайтером. Я еще, подскажите, пожалуйста, Олеся, поскольку термин у вас на 19 число, например, вам позвонить 12 числа, узнать, мо"/>
        <s v="[00:07:02.276] – Клиент – Наверное, мне лучше будет в пятницу, если у меня что-то хочет подготовить. А, в пятницу я работаю. Лучше в понедельник. Я тогда возьму выходной понедельник. И лучше в понедельник пусть со мной свяжется."/>
        <s v="[00:06:46.760] – Продавец – Подскажите, пожалуйста, если мы, к примеру, договоримся, что 12-го числа мы можем обсудить, если будут вопросы по обучению, по материалам или подготовке, я смогу на них ответить в удобное для вас время 12-го числа?; [00:06:57.1"/>
        <s v="[00:05:02.10] – Продавец – ...если мы с вами, например, свяжемся 12-го числа...удобно будет принять звонок в какое время? ... [00:05:14.22] – Продавец – Давайте также в это же время, чтобы вы тоже пришли, отдохнули.... Я вас поняла. Договорились тогда в 1"/>
        <s v="[00:12:48.40] – Клиент – Хорошо, тогда информацию отправляй, я с вами на связи. Пишите в чат. [00:12:53.00] – Клиент – Вы на WhatsApp напишите? [00:12:54.60] – Продавец – Да, я вам на WhatsApp напишу всю информацию."/>
        <s v="[00:05:29.903] – Продавец – если мы с вами, например, свяжемся... 12-13 часа будет удобно вам снять звонок, если, например, 13?, [00:05:55.468] – Клиент – Да, где-то так подойдет."/>
        <s v="[00:09:14.52] – Продавец – Если я с вами свяжусь 16-го числа, будет у вас возможность ответить, если будут вопросы по материалам, мы с вами все обговорим?"/>
        <s v="[00:01:03.329] – Продавец – ...тогда 12-го числа я с вами связываться в первой половине дня...,[00:14:18.508] – Продавец – ...Я с вами тогда 12-го числа в первую половину дня свяжусь, там уже обсудим, если вопросы появятся, также на них я отвечу."/>
        <s v="[00:07:24.920] – Продавец – Могу с вами связаться, к примеру, в 14:30 тогда., [00:07:32.200] – Клиент – Прекрасно. В 14:30 прекрасно, да."/>
        <s v="[00:13:45.74] – Продавец – Давайте лучше тогда в понедельник, чтобы прям в понедельник., [00:13:55.90] – Продавец – Тогда на понедельник, она с вами там спишется по времени, тогда договоритесь."/>
        <s v="[00:14:07.442] – Продавец – Сегодня у нас 9 число. Я вас передам, с вами еще свяжется наш ведущий специалист, его зовут Максим... И уже тогда завтра, послезавтра, я думаю, что, скорее всего, 11-го числа свяжется мой коллега Максим, он вам напишет, договор"/>
        <s v="[00:01:28.020] – Продавец – 15 марта с вами также свяжется Екатерина еще. Хорошо."/>
        <s v="[00:02:05.32] – Продавец – Для того, чтобы вы максимально успешно подготовились, с вами еще свяжется мой коллега... Его Максим зовут. И он с вами свяжется примерно 11-го числа. Он вам напишет, когда вам будет лучше, удобнее связаться с ним."/>
        <s v="[00:05:54.552] – Продавец – Также подскажите, пожалуйста, если мы с вами вяжемся, к примеру, так, в пятницу у вас термин, это получается 13-го числа у вас термин?, [00:06:03.485] – Продавец – Если, к примеру, я с вами свяжусь 11 числа, узнать, вдруг у вас"/>
        <s v="[00:04:06.64] – Клиент – Да, это какой день недели будет?, [00:04:11.48] – Клиент – Ага, хорошо, только я до часу на школе учусь, ну а потом свободно., [00:04:20.38] – Продавец – Хорошо, после часа с вами свяжусь тогда."/>
        <s v="[00:15:53.18] – Продавец – Отлично, хорошо. Тогда я, Алена, свяжусь сейчас со своим коллегой, и в течение дня, через час, я в любом случае сегодня с вами свяжусь, проинформирую, как у нас будет проходить дальше взаимодействие."/>
        <s v="[00:24:45.84] – Продавец – Хорошо, давайте тогда на с вами 13-го числа сажаться, чтобы вы уже перед самим экзаменом, перед экзаменом, перед, [00:27:53.06] – Клиент – Хорошо, тогда так и поступим. Тогда 13 числа сами уже скажут, что Мастер Гавасилина. Заме"/>
        <s v="[00:17:23.090] – Продавец – Хорошо, тогда, Наталья, подскажите, пожалуйста, если я с вами свяжусь, например, 16-го числа, чтобы узнать, как в целом идет подготовка, есть ли вопросы по материалу, может быть, еще какой-то вопрос появится. Удобно будет приня"/>
        <s v="[00:08:05.997] – Клиент – если это минут 10, по большому счету в 4 я буду снова у компьютера, я их увижу, и мне достаточно комфортно будет разговаривать, если хотите., [00:10:15.307] – Продавец – Тогда в 16.10 с вами созвонюсь."/>
        <s v="[00:13:45.54] – Продавец – Скажите, если у вас термин 23-го числа, а я уже с вами с 17-го пообщаюсь, вдруг появятся вопросы?"/>
        <s v="[00:03:14.300] – Продавец – ...если мы с вами свяжемся... 13-го числа... для обсуждения..., [00:03:56.520] – Клиент – Наверное, во вторую половину недели."/>
        <s v="[00:15:49.380] – Продавец – Подскажите, пожалуйста, если мы с вами свяжемся, к примеру, вот 17-го числа, чтобы узнать, как у вас дела, может быть, вопросы по обучению появятся...; [00:16:06.520] – Клиент – Без вопросов. Мы можем, если это, через WhatsApp "/>
        <s v="[00:04:46.34] – Подскажите, пожалуйста, если ставим созвон 18 числа, узнать в целом, как у вас идет подготовка к термину, будут вопросы по детям, можно ли будет принять звонок 18 числа?, [00:09:41.78] – Хорошо, тогда до пяти вечера с вами свяжусь. Если по"/>
        <s v="[00:04:41.38] – Продавец – ...если вы все-таки решите пойти в агентство Феррабайт по предложениям, пожалуйста, напишите мне завтра в WhatsApp."/>
        <s v="[00:04:20.76] – Продавец – Подскажите, пожалуйста, если мы с вами свяжемся, к примеру, 17-го числа, вдруг у вас вопросы по материалам, по терминам?, [00:07:53.90] – Продавец – Я тогда на 17-е число останусь на связи, узнаю у коллег, где можно вообще взять"/>
        <s v="[00:08:45.52] – Продавец – ... удобно будет, если 18-го числа с вами свяжусь?, [00:08:48.84] – Клиент – Лучше 19-го после обеда., [00:08:50.48] – Продавец – После обеда 19-го?, [00:08:51.40] – Клиент – Да."/>
        <s v="[00:05:20.271] – Продавец – Удобно будет, например, через 2 часа принять звонок?, [00:05:23.055] – Клиент – Удобно, удобно."/>
        <s v="[00:06:50.640] – Клиент – Лучше после трех., [00:06:52.700] – Продавец – После трех. Хорошо, тогда я в понедельник после трех с вами свяжусь, если будут вопросы какие-то по поводу обучения, на все вопросы вам отвечу."/>
        <s v="[00:21:27.963] – Продавец – Вижу, термин 24 марта. Если я свяжусь с вами 17-го, узнаю, дошли ли материалы?"/>
        <s v="[00:58:07.240] – Продавец – Подумаю, как дальше действовать, свяжусь на следующей неделе, обсудим дальнейшие шаги."/>
        <s v="[00:05:38.30] – Продавец – Хорошо, давайте тогда 18-го с вами связаться. Как скажете, как прошла встреча. И там, если будут какие-то вопросы, мы с вами тоже обсудим."/>
        <s v="[00:13:33.18] – Продавец – В понедельник вечером с вами свяжусь, удобно?"/>
        <s v="[00:18:31.240] – Продавец – ...Также мы с вами еще раз звонимся 18 числа, чтобы обсудить вопросы... Вдруг по обучению появятся вопросы, по материалам появятся вопросы... 18-го часа вам лучше в какое время звонить?"/>
        <s v="[00:15:39.54] – Продавец – Подскажите, пожалуйста, если мы с вами, например, свяжемся 19-го числа, для того, чтобы вдруг у вас появятся вопросы по памятке, может быть что-то, в целом по обучению, если вопросы какие-либо появятся, можно будет 19-го числа п"/>
        <s v="[00:15:29.47] – Продавец – Я вам информацию отправила, подскажите, пожалуйста, у нас уже скорый термин, у вас уже 19 числа."/>
        <s v="[00:04:45.350] – Продавец – Ну хорошо, тогда мы, я сейчас еще думаю, что вообще по-другому, сейчас поступим после 12, зафиксировала., [00:12:51.649] – Продавец – ...а 18-го числа уже с вами связывается моя коллега, Александра, и поможет вам подготовиться "/>
        <s v="[00:09:35.490] – Продавец – ...если я с вами, к примеру, свяжусь, ну, к примеру, 20-го числа узнать, может быть, вопросы какие-то как раз появятся, и мы с вами также обсудим. [00:10:00.274] – Клиент – Ну, хорошо, тогда 20-го."/>
        <s v="[00:06:13.76] – Продавец – Подскажите, пожалуйста, удобно будет, если я, к примеру, свяжусь 18-го числа... [00:06:31.64] – Продавец – Это будет среда... [00:06:34.50] – Клиент – А, да, среда, да. ...в среду в любое время можно. [00:14:10.18] – Продавец – "/>
        <s v="[00:13:56.996] – Продавец – Также подскажите, пожалуйста, Людмила, если мы с вами свяжемся, к примеру, так, сейчас посмотрю, если мы с вами, к примеру, свяжемся 19-го часа, лучше проговорим, если будут какие-то вопросы, либо... [00:14:15.414] – Клиент – Э"/>
        <s v="[00:10:16.645] – Продавец – Хорошо, тогда в 14 часов удобно будет?, [00:10:21.333] – Продавец – Отлично, тогда в 14 часов ставим связь. И также уже обсудим другие детали по термину."/>
        <s v="[00:08:49.340] – Продавец – Да, это специалист, она 19 числа с вами свяжется. Сейчас скажу время – она свяжется с вами в 10:50. Удобно будет принять звонок в это время?, [00:09:33.520] – Клиент – Нет, нет, я еще еду, как бы, ну, да, лучше уже, как бы… Нет"/>
        <s v="[00:07:31.12] – Продавец – Подскажите, пожалуйста, если мы с вами сажаемся 20 числа, вдруг вопросы какие-то появятся по обучению, по материалам, по памятке, удобно будет принять звонок 20 числа?, [00:07:41.68] – Клиент – Да, да, конечно, конечно."/>
        <s v="[00:01:03.16] – Продавец – я бы хотела вас передать нашему ведущему специалисту... она свяжется с вами в течение сегодняшнего дня. Я думаю, ближе к вечеру вам будет удобно?"/>
        <s v="[00:07:15.34] – Продавец – Хорошо, тогда если что, я скажу с вами 20-го, узнаю, есть ли вопросы, там буквально на пару минут. Если не получится, то уже тогда в понедельник., [00:08:44.90] – Продавец – ...Я с вами на связи с 20-го числа. Если не получится,"/>
        <s v="[00:08:15.51] – Продавец – Он свяжется с вами завтра, проведет с вами полноценную репетицию разговора, как раз вы сегодня по памятке позанимаетесь, и, соответственно, поможет вам сформулировать ответы на ключевые вопросы на немецком языке..."/>
        <s v="[00:17:52.320] – Клиент – Двадцатая, двадцатая, сейчас я посмотрю. Пятница. А пятница. Я смогу после двенадцати, ну где-то после часа, давайте. [00:18:09.980] – Продавец – После часа. Ага, зафиксируйтесь. [00:21:21.140] – Клиент – Мы опять же после... [00"/>
        <s v="[00:12:17.24] – Продавец – Хорошо, тогда подскажите, пожалуйста, Екатерина с вами сегодня-завтра свяжется? Есть какое-то ограничение по времени?, [00:18:51.02] – Продавец – Хорошо, тогда я сделаю так. ... Екатерина уже с вами свяжется в ближайшее время."/>
        <s v="[00:05:08.920] – Продавец – Если я с вами, к примеру, свяжусь 20-го числа, расскажу про дальнейшие наши шаги, которые мы будем предпринимать перед термином. Удобно будет вам?, [00:05:31.100] – Клиент – Да, будет удобно в первой половине дня., [00:05:41.36"/>
        <s v="[00:10:15.84] – Продавец – Я с вами свяжусь. У меня 23 числа, понедельник вечером, сходите, посмотрите что-то интересное. Я расскажу по дальнейшим шагам..."/>
        <s v="[00:07:23.56] – Продавец – И давайте тогда, я сам сужусь 23-го, мы с вами, если вы найдете Termin, договоримся, обговорим примерно время для звонка удобное, чтобы Максим получился уже."/>
        <s v="[00:05:40.240] – Продавец – Также подскажите, пожалуйста, если останется уже, например, в понедельник, узнать, как у вас идет подготовка, все ли документы открылись, материалы, которые я вам отправлю. Может быть, вопросы какие-то по обучению появятся. Удо"/>
        <s v="[00:11:34.761] – Продавец – Подскажите, пожалуйста, также, а если с вами уже в понедельник, для того, чтобы узнать, все ли у вас в порядке, может, по документам что-то нужно будет, может быть, что-то нужно будет дополнительно какую-то информацию отправить"/>
        <s v="[00:15:27.840] – Продавец – Подскажите, если я позвоню в понедельник и у вас появятся вопросы по обучению, материалам, курсу, вы сможете принять звонок?, [00:27:32.100] – Продавец – Тогда я с вами с 3-го числа свяжусь, если будут вопросы по памятке или по"/>
        <s v="[00:07:15.74] – Продавец – В любом случае, мы ещё и проведём с вами финальную беседу перед самим термином. ...если мы с вами свяжемся, у вас термин сейчас назначен на 24-е число, если мы с вами свяжемся, к примеру, 22-го числа, вам удобно будет принять зв"/>
        <s v="[00:07:54.757] – Продавец – Подскажите, пожалуйста, 23 числа, если вам удобно будет? [00:08:01.545] – Клиент – Да, будет удобно. [00:08:05.651] – Продавец – Свяжется с вами в течение дня. Она проведет с вами полноценную репетицию разговора."/>
        <s v="[00:14:55.27] – Продавец – Подскажите, если, например, с вами связаться 24-го числа, чтобы узнать, есть ли вопросы..., [00:15:19.71] – Клиент – Хорошо, я зафиксировала. Если будут вопросы – ответим."/>
        <s v="[00:11:50.533] – Продавец – Сегодня у нас четверг. Вам будет удобно, если я с вами свяжусь 24-го числа и уже расскажу по дальнейшим нашим шагам?[00:12:06.517] – Клиент – Где-то после двух. Пойдет?"/>
        <s v="[00:02:21.83] – Продавец – Нет, конечно, я вам позвоню. Вам удобно будет принять звонок 23-го числа? Хотелось бы узнать, удалось ли вам всё открыть, всё ли у вас есть, всё ли работает. Может быть, какие-то вопросы появятся по поводу обучения?"/>
        <s v="[00:00:05.900] – Продавец – Я буду с вами на связи до самого дня термина. Моя задача помочь вам подготовиться, ответить на вопросы..."/>
        <s v="[00:19:52.92] – Продавец – И 23-24 числа с вами свяжется ведущий специалист по подготовке к термину."/>
        <s v="[00:05:38.20] – Клиент – Сегодня, да. Сегодня и завтра, потому что послезавтра у меня уже по направлению, да. Два дня у меня будут термины., [00:09:03.80] – Продавец – Сегодня полтретьего., [00:09:11.82] – Клиент – Полтретьего? Да, конечно, пожалуйста."/>
        <s v="[00:06:52.360] – Продавец – Также подскажите, если, к примеру, я свяжусь с вами в пятницу, будет ли удобно принять звонок..., [00:07:09.700] – Продавец – Поняла, держу в уме обед. Скажите удобно будет после половины второго поставить звонок?, [00:07:41.12"/>
        <s v="[00:07:20.43] – Продавец – Хорошо, тогда во вторник я свяжусь с вами. ... [00:14:32.72] – Продавец – Хорошо, тогда я с вами сижу 31-го во вторник. Также в это же время будет удобно?"/>
        <s v="[00:10:17.400] – Продавец – ...если мы свяжемся 31-го числа, у вас появятся вопросы, памятку не найдете или по обучению вопросы будут, удобно принять звонок? Например, в это же время я могу связаться."/>
        <s v="[00:20:27.78] – Продавец – Хорошо, я вам тогда информацию отправлю по подготовке к терминам. С вами я свяжусь первого числа, после двух часов."/>
        <s v="[00:06:15.50] – Продавец – ...если мы с вами созвонимся первого числа, если у вас появятся какие-либо вопросы, чтобы я на них ответила по обучению, может быть какие-то возникнут, по памятке, что-то вдруг не найдете на почте, удобно будет ответить? [00:06:"/>
        <s v="[00:04:00.220] – Продавец – Я бы хотела, чтобы с вами до 2-го числа связалась уже моя коллега. ... Она связывается с вами в течение дня, удобное для вас время, сейчас посмотрим."/>
        <s v="[00:09:38.202] – Клиент – ...если можно, как бы, то связаться, то уже, наверное, на следующей неделе, потому что сейчас выходные, да, праздники, и то, с чем мама приехала. Ну, тут твоя история."/>
        <s v="[00:20:48.30] – Продавец – Я с вами сижу 7-го числа на 2 часа, в 2 часа дня, расскажу по дальнейшим действиям перед термином..., [00:23:20.84] – Продавец – Может лучше ближе к вечеру, например в 17:30., [00:23:26.74] – Клиент – Можно в 17:30?, [00:23:28.9"/>
        <s v="[00:04:22.26] – Продавец – ...я бы еще хотела передать вас нашему ведущему специалисту по подготовке к термину. Ее зовут Екатерина... Она свяжется с вами в воскресенье. Подскажите, пожалуйста, какое у вас с воскресеньем по времени, сможете ли принять звон"/>
        <m/>
      </sharedItems>
    </cacheField>
    <cacheField name="15. Открытый канал связи и поддержка Клиента" numFmtId="0">
      <sharedItems containsString="0" containsBlank="1" containsNumber="1" containsInteger="1">
        <n v="1.0"/>
        <n v="0.0"/>
        <m/>
      </sharedItems>
    </cacheField>
    <cacheField name="15. Открытый канал связи и поддержка Клиента – Reason" numFmtId="0">
      <sharedItems containsBlank="1">
        <s v="Менеджер явно сообщила клиенту, что он может писать, если появятся вопросы до следующего звонка."/>
        <s v="Менеджер указала, что будет на связи с клиентом на всём этапе до термина и что коллега напишет в WhatsApp, создавая ощущение открытого взаимодействия."/>
        <s v="Менеджер в финале звонка сообщила, что всегда на связи и, если возникнут вопросы, Клиент может писать в чат."/>
        <s v="Менеджер сообщил о следующих шагах и отправке материалов, но прямо не озвучил, что всегда можно обращаться, писать, звонить с возникающими вопросами. Лучше уточнять этот момент явно, особенно для тревожных клиентов."/>
        <s v="Менеджер сообщила, что можно обращаться при возникновении любых вопросов до дня термина, открыла канал связи через WhatsApp."/>
        <s v="Менеджер сообщила, что клиент может задавать вопросы в любое время: 'Если такие вопросы появятся, вы можете всегда мне написать, спросить, да, в любое время.'"/>
        <s v="В конце разговора Менеджер сообщил, что можно обращаться в WhatsApp при возникновении вопросов, уточняя канал и подтверждая готовность поддержать Клиента."/>
        <s v="Менеджер сообщил о возможности обращаться при возникновении вопросов, а также предложил писать в чатах."/>
        <s v="Менеджер сообщил клиенту о возможности писать в чат (WhatsApp), если понадобится помощь или появятся вопросы, потерялись какие-то материалы. Это поддерживает ощущение постоянной поддержки и снижает тревожность клиента."/>
        <s v="Менеджер чётко обозначила, что доступна для связи любым удобным способом: 'Если будут вопросы, есть почта и WhatsApp компании «Старммастер», можете писать по расписанию, сертификатам, терминам либо любым вопросам.' Также утвердила, что на номер можно звон"/>
        <s v="Менеджер обозначила, что Клиент может обращаться по всем вопросам в чат, WhatsApp, или на почту. Проявлена готовность оперативно помогать."/>
        <s v="Менеджер сообщила, что находится на связи до самого дня термина и предложила обращаться по любой возникшей необходимости."/>
        <s v="Менеджер обозначил готовность поддерживать контакт ('я с вами на связи, по любым вопросам пишите. Уже на следующей неделе, если появятся вопросы по обучению или документы нужны, или берайтер что-то подсветит, я помогу.'). Это способствует доверию и снижае"/>
        <s v="Менеджер сообщил о возможности обращаться в случае вопросов до следующего контакта."/>
        <s v="Менеджер сообщил, что компания всегда будет рада видеть клиента ('мы будем рады видеть вас всегда...' [00:10:26.397]), что подразумевает открытый канал связи, и предложил обращаться, если понадобится время для принятия решения."/>
        <s v="Менеджер предлагала отправить памятку и информацию, подтвердила открытость канала связи и готовность поддерживать до принятия решения."/>
        <s v="Менеджер неявно, но достаточно явно поддерживал открытость к общению: несколько раз упоминал о возможности обсуждать детали заранее, обещал быть на связи и передавать всю информацию Екатерине, организовать дальнейший контакт при необходимости."/>
        <s v="Менеджер предложил клиенту писать в чат Sternmeister при возникновении вопросов, то есть озвучил открытый канал поддержки."/>
        <s v="Менеджер не озвучила, что клиент может обращаться с вопросами или писать ему в промежутке между контактами, не обозначал доступный канал связи для обращений вне следующего контакта."/>
        <s v="Менеджер не сообщил явно, что клиент может обращаться к нему с вопросами до следующего контакта, и не проговорил, что всегда на связи."/>
        <s v="Менеджер предложил продолжать коммуникацию и попросила клиента переслать письма, тем самым сохранила открытый коммуникационный канал, дала понять, что на связи и готова поддержать: &quot;это письмо обязательно нам перешлите... я уже с вами созвонюсь завтра&quot;."/>
        <s v="Менеджер сообщила, что готова ответить на вопросы клиента в любой момент через WhatsApp: 'Если вдруг появятся вопросы раньше, то вы можете прямо написать в WhatsApp, то есть могу текстом ответить на какие-то вопросы, чтобы просто не забыли, и я вам уже от"/>
        <s v="Менеджер чётко сообщила об открытом канале связи, указала возможность писать в чат и обращаться при возникновении вопросов, даже вне предстоящего контакта."/>
        <s v="Менеджер с самого начала говорит, что будет на связи вплоть до термина. На протяжении разговора подтверждает поддержку."/>
        <s v="Менеджер акцентирует, что всегда можно обратиться при возникновении вопросов до следующего контакта, обещает помощь при возникших трудностях."/>
        <s v="Менеджер сообщил, что будет писать в WhatsApp, и что всегда на связи, если возникнут вопросы — клиент тоже уточнил, что можно писать в чат. Это раскрывает возможность диалога при необходимости."/>
        <s v="Менеджер озвучила возможность писать вопросы в чат, быть на связи до термина и отвечать, если что-то потребуется."/>
        <s v="Менеджер явно сообщил, что будет на связи до дня термина и по всем вопросам можно обращаться, а также напомнил о чате."/>
        <s v="Менеджер обозначил, что клиентка может писать ему в WhatsApp и на e-mail и получать ответы на все возникающие вопросы без ожидания следующего звонка."/>
        <s v="Менеджер сообщил о возможности писать в чат при возникновении дополнительных вопросов, что он на связи."/>
        <s v="Продавец несколько раз говорил о поддержке и открытости: '...с вами будет еще Екатерина в любом случае на связи, можно еще и с ней договориться, если что, пожалуйста, мы очень поможем вам, чтобы вам надо было время.' Также подчеркнул постоянный контакт: '"/>
        <s v="Менеджер предложила писать в чат по всем вопросам до следующего контакта и напомнила о поддержке."/>
        <s v="Менеджер ни разу явно не сказал Клиенту, что он может обращаться или писать по вопросам до следующего контакта."/>
        <s v="Менеджер сообщил, что клиент может писать в WhatsApp и обращаться при необходимости."/>
        <s v="Менеджер сообщил, что клиент может обращаться по всем вопросам в любое время до и после контакта, предложила писать на e-mail и обратила внимание, что будет на связи и в дальнейшем."/>
        <s v="Менеджер сообщил, что на связи до самого дня термина, можно обращаться с вопросами в WhatsApp."/>
        <s v="Менеджер несколько раз давал понять, что остается на связи, ориентировался на потребности Клиента по времени, уверял в поддержке и индивидуальном подходе."/>
        <s v="Менеджер заверил клиента, что открыт к вопросам, можно обращаться в чат и связываться, если появятся дополнительные вопросы."/>
        <s v="Менеджер сказал, что всегда на связи, можно писать в чат Штернмайстер, по номеру, на мастере или почте и готов отвечать на вопросы до дня термина."/>
        <s v="Менеджер сообщил, что клиент может обращаться с вопросами через WhatsApp или другие мессенджеры, если появятся вопросы. Канал для связи ясен. Рекомендация: ещё раз напоминать по завершению каждог разговора о своей доступности."/>
        <s v="Менеджер сказала, что вышлет информацию и неоднократно предлагала поддержку и помощь с ответами на вопросы."/>
        <s v="Менеджер дал понять, что всегда на связи и можно обращаться с вопросами: 'Я на связи, если что, пишите в личном сообщении. Материалы вам сейчас отправлю по подготовке.'"/>
        <s v="Менеджер неоднократно подчеркнула, что на связи и можно писать в WhatsApp или по почте по любым вопросам вплоть до самого дня термина."/>
        <s v="Менеджер заверил, что остается на связи до дня термина, можно обращаться по вопросам, писать, звонить — канал связи открыт и заявлен явно."/>
        <s v="Менеджер предложил клиенту писать ему в WhatsApp при необходимости, оставив открытый канал связи."/>
        <s v="Менеджер сообщил клиенту, что всегда на связи и можно обращаться по любым вопросам как по email, так и по WhatsApp, тем самым демонстрируя открытость для поддержки."/>
        <s v="Менеджер прямо и косвенно дала понять, что готова сопровождать клиента и обсуждать вопросы до следующего контакта. Однако можно было бы еще более явно озвучить открытость канала связи."/>
        <s v="Менеджер дал понять, что находится на связи, предложил писать в WhatsApp, а также переслать файлы на e-mail. Канал поддержки и обратной связи был озвучен."/>
        <s v="Менеджер ясно сообщил, что остается на связи до дня устройства и что при вопросах можно обращаться в чат. Это демонстрирует открытую линию поддержки."/>
        <s v="Менеджер не один раз напомнил, что можно написать или обратиться в случае вопросов, обозначил e-mail, WhatsApp и прочие каналы, был готов отвечать на вопросы до дня термина."/>
        <s v="Менеджер сообщил, что клиент может писать по любым вопросам: 'Если что-то не откроется – пишите, вышлю скриншоты.', 'Мы на связи.' Это соответствует критерию."/>
        <s v="Менеджер сообщил, что будет с клиентом на связи в течение всего промежутка до термина, и пригласил обращаться с любыми вопросами."/>
        <s v="Менеджер сообщил, что будет на связи до дня термина и что клиент может обратиться в случае вопросов."/>
        <s v="Менеджер сказал, что находится на связи и можно обращаться при любых вопросах: 'если появятся какие-то вопросы, какие-то материалы, что-то не откроется, что-то не найдете, пожалуйста, тоже напишите'."/>
        <s v="Менеджер акцентировала, что на связи до самого дня термина и Клиент всегда может писать в чат (WhatsApp) при любых вопросах."/>
        <s v="Менеджер не проговаривал, что остается на связи, и не приглашал клиента обращаться в случае возникновения вопросов до следующего контакта."/>
        <s v="Менеджер не раз повторял, что открыта для контакта — можно писать в WhatsApp при вопросах, обращаться за помощью — и продублирует материалы. Это создает ощущение сопровождения."/>
        <s v="Менеджер прямо сказал, что клиент может писать ему при возникновении вопросов, сохраняя контакт до следующего звонка."/>
        <s v="Менеджер озвучила, что материал придет в WhatsApp, и клиент может обращаться в чат при любых вопросах."/>
        <s v="Менеджер сообщил, что клиент может обращаться по любым вопросам до дня термина, указал способы связи (телеграм, ватсап, чат), заверил в помощи по всему спектру вопросов."/>
        <s v="Менеджер сообщил, что клиент может обращаться с вопросами, писать и договариваться о связи в удобное время, что подтверждает открытость канала связи."/>
        <s v="Менеджер прямо заявил, что специалисты будут на связи вплоть до конца устройства клиента: 'Мы будем с вами на протяжении до конца трудоустройства. Не переживайте, мы вам поможем на любом этапе'."/>
        <s v="Менеджер не раз напоминал, что остаётся с Клиентом на связи до самого дня термина и что можно обращаться через чат или WhatsApp по вопросам. Демонстрирует открытый канал связи и активную поддержку."/>
        <s v="Менеджер не проговаривала о возможности обращаться с вопросами в любой момент и не напоминала, что всегда на связи. Это снизило ощущение сопровождения и поддержки."/>
        <s v="Менеджер четко обозначил, что будет на связи, можно писать или звонить в чат Sternmaster по любым вопросам."/>
        <s v="Менеджер ясно сообщил, что Клиент может обращаться с вопросами через WhatsApp компании."/>
        <s v="Менеджер неоднократно давал понять, что доступны для связи, отвечали на вопросы по WhatsApp, просили писать, если появятся вопросы, и подтверждали поддержку до самого термина."/>
        <s v="Менеджер дал понять, что будет на связи, обозначил способ связи для дальнейших обращений (WhatsApp) и оперативно реагировал на все потребности Клиента относительно безопасности и формата контакта."/>
        <s v="Менеджер четко сообщил, что клиент может писать и звонить ему в случае возникновения вопросов, подтвердил открытый канал связи и поддержку вплоть до термина."/>
        <s v="Продавец не информировал прямо о возможности писать или обращаться при возникновении новых вопросов до следующего контакта."/>
        <s v="Менеджер не проговаривал явно, что клиент может обращаться с вопросами до следующей встречи или что он всегда на связи, таких стандартных для поддержки фраз не было."/>
        <s v="В конце разговора Менеджер предложила клиенту писать в WhatsApp компании по всем возникающим вопросам, подчеркнула постоянную поддержку до термина."/>
        <s v="Менеджер уточнил, что останется на связи и Клиент может обращаться с вопросами до следующего контакта. Даже когда договаривался о следующем созвоне, Менеджер сказал, что если появятся ещё вопросы — можно писать."/>
        <s v="Менеджер несколько раз акцентировал внимание на возможности обращаться за помощью, писать и звонить при вопросах. В финале повторил эту поддержку: “...у вас есть часть Штернмастер, можете в любое время написать, если что-то не откроется, мы сразу пришлем "/>
        <s v="Менеджер сообщил, что Клиент может обращаться по вопросам, указал способ связи (чат Штернмастеров/мессенджер)."/>
        <s v="Менеджер сказал, что всегда на связи и предложил писать в WhatsApp по любым вопросам."/>
        <s v="Менеджер сообщил клиенту, что всегда на связи, предложил обращаться в случае вопросов между настоящим и следующим контактом."/>
        <s v="Менеджер неоднократно предлагала обращаться по вопросам: 'Обязательно. Если вдруг какие-то вопросы появляются, обязательно пишите мне в чат. Это рабочий чат, и сразу увижу.' и 'Спасибо большое, я напишу в чат.' — 'Добро.' Поддержка и присутствие в рабочем"/>
        <s v="Менеджер дал понять, что есть чат с преподавателями и кураторами, к которым можно обратиться с вопросами сразу при возникновении. Также обсуждаемое наличие связи с продавцом через WhatsApp."/>
        <s v="Менеджер сообщила, что остается в контакте, предложила дополнительные каналы связи для документов (почта, WhatsApp) и поддержку."/>
        <s v="Менеджер несколько раз сообщила о возможности обращаться по вопросам, подчеркнула открытость каналов связи, что важно для поддержания доверия."/>
        <s v="Менеджер уточнила, что будет на связи во время самого термина и что можно обращаться: 'Также она будет с вами на связи во время самого термина...', 'Я же думаю, куда я опять пропала. Да, и если у бератора вопросы прямо во время термина, можно будет ей поз"/>
        <s v="Менеджер сообщил, что клиент в любое время может писать в чат при возникновении вопросов."/>
        <s v="Менеджер несколько раз сказала, что клиент может обращаться по всем вопросам в любой момент через WhatsApp, почту или горячую линию."/>
        <s v="Менеджер прямо сообщил о готовности поддерживать и о канале связи: '[00:10:35.760] – Продавец – Да, будний день. Отлично. Если возникнут вопросы – пишите в WhatsApp в чат Штернмастера.' Также несколько раз повторено — писать можно по любым вопросам."/>
        <s v="Менеджер четко сообщил о поддержке и готовности отвечать на вопросы: 'Если появляются вопросы, обязательно пишите в чат. В WhatsApp-чате, и я с вами на связи отвечу на все вопросы.' Открыт канал коммуникации и повторно подтверждена поддержка."/>
        <s v="Менеджер сообщил, что Клиент может обращаться по любым вопросам в WhatsApp до самого дня термина, независимо от срочности. Это способствует доверию и снижает тревожность."/>
        <s v="Менеджер не проговорила явно, что клиент может обращаться к ней или писать в случае возникновения вопросов до следующего контакта. Такая поддержка не была озвучена напрямую."/>
        <s v="Продавец не озвучил прямо, что клиент может обращаться по вопросам, не были произнесены фразы о постоянной поддержке или открытом канале связи."/>
        <s v="Менеджер не раз ясно проговорила, что остаётся на связи: 'Если что-то непонятно, можете написать Кристине, чтобы связалась с вами, я объясню и расскажу', 'если появятся вопросы до термина, пишите, я помогу', 'всю информацию дублирую на почту'."/>
        <s v="Менеджер неоднократно подчёркивал, что на связи, предлагал писать при любых вопросах, контактировать в WhatsApp, просил обращаться, если потребуется помощь — этим создавал ощущение доступности."/>
        <m/>
      </sharedItems>
    </cacheField>
    <cacheField name="15. Открытый канал связи и поддержка Клиента – Quote" numFmtId="0">
      <sharedItems containsBlank="1">
        <s v="[00:09:13.800] – Продавец – Хорошо, если будут вопросы, то тоже пишите обязательно, буду вам отправлю."/>
        <s v="[00:00:47.034] – Продавец – И я буду с вами на связи до самого дня термина., [00:10:37.379] – Продавец – Она вам в любом случае напишет в WhatsApp."/>
        <s v="[00:08:17.68] – Продавец – Если есть вопросы, пишите в чат, я с вами на связи."/>
        <s v="[00:06:02.29] – Продавец – ...могу с вами связаться 13 числа... чтобы ответить на ваши вопросы, если таковые появятся... (косвенное упоминание, прямого предложения обращаться по мере необходимости не было)"/>
        <s v="[00:11:38.878] – Продавец – И если у вас вопросы какие-то вдруг появятся, не откроется памятка по термину, что-то не работает, нужна какая-то дополнительная информация, обязательно пишите в WhatsApp. Я с вами до дня термина по всем вопросам отвечу, помогу"/>
        <s v="[00:07:30.38] – Продавец – Если такие вопросы появятся, вы можете всегда мне написать, спросить, да, в любое время."/>
        <s v="[00:19:53.14] – Продавец – Если не придет информация по подготовке к термину, напишите в WhatsApp, что ничего не пришло, я переправлю."/>
        <s v="[00:13:13.528] – Продавец – Если у вас какие-то вопросы появятся, вы можете написать в чатах."/>
        <s v="[00:12:24.211] – Продавец – ...Если будут вопросы, пожалуйста, пишите также в чат, в WhatsApp, можете написать, что-то потеряли, какие-то материалы, Angebot, мало ли, какие-то сертификаты. Пишите, я с вами пришлю."/>
        <s v="[00:20:07.707] – Продавец – Если будут вопросы, есть почта и WhatsApp компании «Старммастер», можете писать по расписанию, сертификатам, терминам либо любым вопросам.; [00:20:42.682] – Продавец – Да, можете. Или попросить Кристину."/>
        <s v="[00:06:42.780] – Продавец – ...Если появляются вопросы, обязательно пишите в чат, в WhatsApp, в Штернмастер, либо обратно сообщение на почту, как вам будет удобно. Я с вами свяжусь, либо отвечу в зависимости от вопроса."/>
        <s v="[00:11:12.32] – Продавец – Хорошо, тогда информацию отправляю. По любым вопросам, пожалуйста, пишите в WhatsApp чат Штернмастера. Я с вами на связи до самого дня термина. Если что-то не откроется, не найдете, нужна будет дополнительная информация — обязат"/>
        <s v="[00:12:10.22] – Продавец – Хорошо, я с вами на связи, по любым вопросам пишите. Уже на следующей неделе, если появятся вопросы по обучению или документы нужны, или берайтер что-то подсветит, я помогу."/>
        <s v="[00:12:24.42] – Продавец – ...там, если вдруг появятся вопросы, обязательно пишите."/>
        <s v="[00:10:26.397] – Продавец – И если что, нам сообщите о вашем решении, мы будем рады видеть вас всегда."/>
        <s v="[00:18:31.50] – Продавец – Да, Евгения общалась с вами. Удобно будет отправить почту на WhatsApp? Я отправлю всю информацию."/>
        <s v="[00:09:13.00] – Продавец – ...вы с ней уже сориентируетесь по времени и по дате, так же подтвердите, как сможете тогда, я тогда сейчас Екатерине передам."/>
        <s v="[00:14:04.960] – Продавец – А также в чат. В чат Штернмастер пишите."/>
        <s v=""/>
        <s v="[00:06:09.840] – Продавец – Да, это письмо обязательно нам перешлите, чтобы мы понимали, сориентировались, как лучше действовать. Я вам, если будет удобно, завтра, например, позвоню и более подробно поговорим по этому поводу."/>
        <s v="[00:07:45.00] – Продавец – Подскажите, пожалуйста, Марк, также скажу ещё 12-го числа, вдруг появятся какие-то вопросы, мало ли по обучению, по сертификатам, по программам, мало ли что-то появится, отвечу на ваши вопросы. Если вдруг появятся вопросы раньше"/>
        <s v="[00:14:26.920] – Продавец – Ни в коем случае. Если будут вопросы, пишите в чат, я вам отвечу. Если чат вам не пришел, тоже напишите в чат, пожалуйста. Хорошо. Я с вами на связи. Вам желаю удачи."/>
        <s v="[00:00:19.660] – Продавец – Я буду с вами на связи до самого дня термина. И моя задача помочь вам подготовиться, ответить на вопросы, сделать так, чтобы вы пришли на встречу с бирайтером спокойно и уверенно."/>
        <s v="[00:05:02.10] – Клиент – ...я могу смело набрать вас, и вы сможете ответить более..., [00:11:57.50] – Продавец – ...Если вдруг у вас появится вопрос, я вам сейчас все обучающие материалы направлю. Если у вас что-то не откроется, еще какой-то вопрос появит"/>
        <s v="[00:12:48.40] – Клиент – Хорошо, тогда информацию отправляй, я с вами на связи. Пишите в чат."/>
        <s v="[00:08:09.165] – Продавец – До термина нашего с вами появится вопрос, также пишите в чат, чтобы не забыть. Я отвечу обязательно."/>
        <s v="[00:15:24.56] – Продавец – Я вам отправлю информацию на почту. Если не придёт или не откроется, у вас есть чат в SternMaster, где все данные отправлялись. Если не найдете, напишите, я отправлю повторно. , [00:15:56.04] – Продавец – И мне тоже очень приятн"/>
        <s v="[00:01:03.329] – Продавец – ...вы можете написать как в WhatsApp, так и на e-mail, я с вами свяжусь, если нужен будет звонок, либо я устно отвечу тщательно, чтобы вы вопрос не забыли.,[00:01:32.596] – Продавец – Да, да, всё верно."/>
        <s v="[00:07:44.960] – Продавец – Так что, если вопросы, также пишите их в чат, я с вами на связи."/>
        <s v="[00:10:49.54] – Продавец – ...с вами будет еще Екатерина в любом случае на связи, можно еще и с ней договориться, если что, пожалуйста, мы очень поможем вам, чтобы вам надо было время., [00:11:22.78] – Продавец – Кстати, от начала встречи, нашего знакомст"/>
        <s v="[00:22:45.540] – Продавец – Хорошо, тогда информацию вам отправляю, мотивационное письмо перешлю сейчас, которое мы отправляли файлом, чтобы вы могли распечатать. И, Ольга, если появятся какие-то вдруг вопросы, пишите в чат обязательно, если что забыли сп"/>
        <s v="[00:07:19.90] – Клиент – Хорошо, спасибо большое, спасибо огромное. Если будут вопросы, также пишите, пожалуйста, в WhatsApp, да, как вам удобно, скажем, соответственно, все вопросы."/>
        <s v="[00:12:06.307] – Продавец – Если появятся вопросы какие-то по поводу материалов, по поводу обучения, сертификатов, еще чего-то, неважно, любой вопрос, пожалуйста, пишите на e-mail, можете попросить термин, я с вами буду на связи в удобное для вас время, и"/>
        <s v="[00:07:46.78] – Продавец – ...вы всегда можете написать в WhatsApp Штернмастер, где вы уже общались с моими коллегами, и написать: появился вопрос, не могу найти информацию, пишите мне, пожалуйста, такое-то, такое-то. Я на связи до самого дня термина, пом"/>
        <s v="[00:00:24.74] – Продавец – ...я буду с вами на связи до самого дня термина, и моя задача помочь вам ответить на все вопросы..."/>
        <s v="[00:03:20.98] – Продавец – Хорошо, тогда тут не переживайте. Я с вами на связи. Если появится любой вопрос, то можете взять., [00:13:25.18] – Клиент – В, [00:13:26.2] – Продавец – Памятку. Тогда потихонечку изучайте,"/>
        <s v="[00:16:25.514] – Продавец – Если вдруг какие-то вопросы появятся, можете писать сразу в чат Штернмайстер. Я на протяжении до дня термина отвечу на все вопросы, все, что нужно, пришлю, все, что нужно, найду. Если нужно, свяжусь. Не переживайте., [00:17:06."/>
        <s v="[00:12:00.307] – Продавец – В любом случае, если что-то в WhatsApp-чат, он всегда списает, другие какие-то мессенджеры есть тоже."/>
        <s v="[00:09:46.24] – Продавец – ...Я вам информацию отправлю, чтобы вы понимали, если будут вопросы, как ответить на немецком..."/>
        <s v="[00:15:09.440] – Продавец – Я на связи, если что, пишите в личном сообщении."/>
        <s v="[00:28:27.660] – Продавец – Хорошо, я вам тогда информацию с Катериной отправляю на почту. И если что-то не придет, либо что-то не найдет, пишите обязательно в WhatsApp. Я вам повторно вышлю, что-то там не открывается, не переживайте. Я с вами до самого д"/>
        <s v="[00:09:03.30] – Всю информацию я вам отправлю на почту. И если у вас стоят какие-либо вопросы по поводу обучения, вы можете со мной связаться, написать, запросить термин. Я вам позвоню в удобное для вас время. И мы сами все обсудим."/>
        <s v="[00:04:41.38] – Продавец – ...пожалуйста, напишите мне завтра в WhatsApp."/>
        <s v="[00:08:18.99] – Продавец – Я вам вопросы отправлю, если вдруг что-то не открылось, что-то не пришло, что-то потерялось, пожалуйста, пишите в WhatsApp Штернмастера, я с вами свяжусь, а если нужно, в комментариях что-нибудь отправлю, что придумаю, чтобы у в"/>
        <s v="[00:00:22.28] – Продавец – ... Моя задача помочь вам подготовиться, ответить на все вопросы ... , [00:08:45.52] – Продавец – ... вдруг у вас появятся вопросы по обучению, по памятке, по подготовке, может быть, что-то не найдете, либо вопрос какой-то вспом"/>
        <s v="[00:04:14.600] – Продавец – Вам написала я смайлики, отправила в WhatsApp и жду от вас ответ смайлик."/>
        <s v="[00:09:08.096] – Продавец – ...пожалуйста, напишите в чат, Наталья, я вам продублирую, если нужно, то скриншотами. Если какие-то вопросы будут, пишите, на них отвечу., [00:09:37.080] – Продавец – ...мы на связи до самого вашего дня трудоустройства. Так чт"/>
        <s v="[00:15:41.860] – Продавец – Отправлю и туда, и туда, чтобы всё было под рукой. Сейчас напишу, смайлик отправлю."/>
        <s v="[00:57:53.420] – Продавец – Я вам отправила памятку для диалога. Если что-то не откроется – пишите, вышлю скриншоты., [00:58:04.860] – Клиент – Мы на связи."/>
        <s v="[00:00:57.24] – Стараемся сопровождать на протяжении всего, от консультации до трудоустройства. И если у вас какие-то появятся вопросы, то я буду с вами на протяжении всего дня до термина. Вот был вопрос, пожалуйста, обращайтесь."/>
        <s v="[00:16:09.84] – Продавец – Не переживайте, я как раз и звоню, чтобы помочь, если возникнут вопросы. Я с вами на связи до дня термина, не переживайте."/>
        <s v="[00:23:20.540] – Продавец – Да, ничего страшного. Ольга, также если появятся какие-то вопросы, какие-то материалы, что-то не откроется, что-то не найдете, пожалуйста, тоже напишите, чтобы я знала."/>
        <s v="[00:23:36.12] – Продавец – Хорошо, я с вами на сайте до самого дня термина, как я и говорил, поэтому по любым вопросам, пожалуйста, пишите, не переживайте."/>
        <s v="[00:12:29.027] – Продавец – ...Если вдруг информацию не получилось в памятке открыть, что-то не пришло, что-то найти не можете, обязательно пишите в WhatsApp Штернмайстера, я вам повторно отправлю..."/>
        <s v="[00:10:06.900] – Продавец – Да, хорошо. И если появится вопрос, то обязательно пишите."/>
        <s v="[00:14:11.62] – Продавец – Я отправлю всю информацию вам в WhatsApp. Если что-то у вас не откроется или появятся вопросы, обязательно пишите в чат сразу же. Я отвечу, помогу, расскажу, если нужно будет звонить."/>
        <s v="[00:13:18.741] – Продавец – Вы можете как с Телеграма, так и в WhatsApp. [00:13:42.669] – Продавец – И по любым вопросам, которые у вас стоят, по обучению, по памяткам, по еще каким-то вопросам, вы можете писать в чат. Я здесь для того, чтобы вам помочь к"/>
        <s v="[00:14:06.364] – Продавец – Юля, если вопросы какие-то появятся по поводу обучения, по поводу подготовки, по поводу трудоустройства, либо еще что-то, пишите. Можете запросить термин со мной, да, я с вами свяжусь, пододвинусь какие-нибудь там..., [00:14:32"/>
        <s v="[00:03:38.960] – Продавец – Да, да. Если бирайтер задаст вопрос, на который вы не сможете ответить по курсу или еще что-то, вы можете связаться с нашим специалистом. Екатерина напрямую по телефону ему ответит, подскажет. Мы будем с вами на протяжении до к"/>
        <s v="[00:00:28.70] – Продавец – ...я буду с вами на связи до самого дня термина, и моя задача помочь вам подготовиться, ответить на все вопросы..., [00:11:45.86] – Продавец – ...если по каким-то вопросам появится вопрос, вы можете написать в чат, в WhatsApp у "/>
        <s v="[00:08:44.90] – Продавец – По любым вопросам, пожалуйста, пишите в чат с Тернмастером. Я с вами на связи, отвечу абсолютно по любым вопросам."/>
        <s v="[00:09:20.52] – Продавец – Если у вас есть какие-либо вопросы, пожалуйста, пишите в WhatsApp Штермастера, с вами свяжемся, обязательно ответим на ваши вопросы."/>
        <s v="[00:24:43.260] – Продавец – ...Если у вас какие-то вопросы, обязательно пишите в чат в WhatsApp, мы с вами на связи."/>
        <s v="[00:13:14.56] – Продавец – Павел Катеринович напишет в WhatsApp сначала и передаст информацию, потому что это, конечно, очень неудобно и действительно очень опасно."/>
        <s v="[00:10:01.220] – Продавец – Вы можете как позвонить на номер, так и написать в WhatsApp Штернмастер, с которым вы уже переписывались. Вы можете туда напрямую писать, я с вами до самого дня термина, если появятся вопросы, мы сразу перейдем к их решению, ту"/>
        <s v="[00:13:33.166] – Продавец – Если появятся вопросы – можете писать в WhatsApp компании Штернмастер, где вы уже общались с нашими коллегами, и я на любой вопрос отвечу. Я до конца с вами, до самого дня термина."/>
        <s v="[00:12:04.610] – Продавец – И я понимаю, что какие-то вопросы появятся, мало ли."/>
        <s v="[00:27:44.360] – Продавец – Мы всегда рады помочь, от начала консультации и дальше., [00:28:04.420] – Продавец – ...Если появятся вопросы, у вас есть часть Штернмастер, можете в любое время написать, если что-то не откроется, мы сразу пришлем и отправим."/>
        <s v="[00:12:20.60] – Продавец – ...Если появятся вопросы, обязательно пишите в чат Штернмастеров, где вам информацию отправляли. По любым вопросам с вами тоже."/>
        <s v="[00:08:54.620] – Продавец – Обязательно, да. [00:08:56.803] – Продавец – Обязательно. [00:08:57.322] – Продавец – По любому вопросу пишите сразу в WhatsApp. [00:09:00.547] – Продавец – Я с удовольствием на них отвечу, помогу."/>
        <s v="[00:19:21.23] – Продавец – Тогда я с вами на связи, если будут вопросы, пишите."/>
        <s v="[00:07:15.009] – Продавец – Обязательно. Если вдруг какие-то вопросы появляются, обязательно пишите мне в чат. Это рабочий чат, и сразу увижу.[00:12:20.114] – Клиент – Спасибо большое, я напишу в чат.[00:12:23.197] – Продавец – Добро."/>
        <s v="[00:02:52.35] – Продавец – Да, конечно. У вас полностью каждый урок будет находиться в записи в личном кабинете. И если вдруг при просмотре есть какие-то сложности, у вас также есть куратор в чате обучающем. Если появятся вопросы, либо куратор, либо препо"/>
        <s v="[00:00:05.900] – Продавец – Я буду с вами на связи до самого дня термина. Моя задача помочь вам подготовиться, ответить на вопросы..., [00:09:44.840] – Продавец – Да, на почту. Могу ещё на WhatsApp продублировать."/>
        <s v="[00:21:08.58] – Продавец – Если возникнут вопросы, пишите тоже на WhatsApp. Обязательно отвечу."/>
        <s v="[00:05:48.52] – Продавец – ...Также она будет с вами на связи во время самого термина. ...если у бератора вопросы прямо во время термина, можно будет ей позвонить, уточнить, дать им, знаете, ответственно на вопрос, либо ему что-то нужна будет информация п"/>
        <s v="[00:07:45.511] – Продавец – Александр, большое спасибо. Если есть вопросы, обязательно пишите в чат. Бывает так, что вопрос возникает, и через полчаса о нем забывают, поэтому обязательно пишите и я отвечу на все вопросы."/>
        <s v="[00:07:20.43] – Продавец – и если у вас вдруг какие-то вопросы появятся, вдруг там антибот или ещё что-то, документы какие-то нужно будет повторно отправить, обязательно напишите в WhatsApp штатмастера либо на почту, можете, я вам на почту напишу, ответно"/>
        <s v="[00:10:35.760] – Продавец – Да, будний день. Отлично. Если возникнут вопросы – пишите в WhatsApp в чат Штернмастера., [00:26:13.080] – Продавец – Если у вас есть вопросы – пишите, для нас это важно и нужно составим письмо и подготовим текст."/>
        <s v="[00:21:36.84] – Продавец – Да, поэтому попробуем. Я сейчас информацию отправлю, подготовку к термину, и уже потихонечку будем готовиться, а там уже передам нашему специалисту, чтобы она вас уже полностью перед термином подготовила. Хорошо. Если появляются"/>
        <s v="[00:06:17.40] – Продавец – ...если у вас какие-то вопросы возникнут, вы можете их написать еще в WhatsApp обязательно, а я с вами до самого дня термина отвечу на все вопросы, даже если вы считаете, что вопросы не сильно срочные, не важно, пишите в любом с"/>
        <m/>
        <s v="[00:10:03.78] – Продавец – Если что-то непонятно, можете написать Кристине, чтобы связалась с вами, я объясню и расскажу., [00:25:07.00] – Продавец – Договорились, если появятся вопросы до термина, пишите, я помогу."/>
        <s v="[00:11:45.13] – Продавец – Если у вас появляются какие-либо вопросы, обязательно пишите их в WhatsApp. Что-то потерялось — всегда пишите. [00:31:57.56] – Продавец – Если вопросы появляются, обязательно пишите. [00:32:07.86] – Продавец – ...если какие-либо"/>
      </sharedItems>
    </cacheField>
    <cacheField name="16. Проверка уверенности Клиента после разговора" numFmtId="0">
      <sharedItems containsString="0" containsBlank="1" containsNumber="1" containsInteger="1">
        <n v="1.0"/>
        <n v="0.0"/>
        <m/>
      </sharedItems>
    </cacheField>
    <cacheField name="16. Проверка уверенности Клиента после разговора – Reason" numFmtId="0">
      <sharedItems containsBlank="1">
        <s v="Менеджер прямо спросила клиента о том, как он себя чувствует после разговора, стало ли ему понятнее и появилась ли уверенность."/>
        <s v="Менеджер не уточнила в явной форме, стало ли клиенту понятнее и увереннее после разговора, не задала вопрос о текущем состоянии клиента после консультации."/>
        <s v="Менеджер в явной форме спросила, стало ли Клиенту понятнее, чего ждать на термине, и как он себя чувствует после разговора."/>
        <s v="Менеджер явно задал вопрос: 'Также, скажите, пожалуйста, как вы себя чувствуете после нашего разговора? Стало ли вам более понятно, чего ждать на термине? Появилось ли больше уверенности?' — пункт строго соблюден."/>
        <s v="Менеджер прямо поинтересовалась о том, стало ли Клиенту понятнее, чего ожидать на термине, и как он себя чувствует после разговора."/>
        <s v="Менеджер спросила, как клиент себя чувствует после разъяснения процесса: 'Подскажите, пожалуйста, Юлия, вот после того, как я вам рассказала, как будет проходить встреча на термине, как вы себя чувствуете? Стало ли более понятно, чего ждать на самом терми"/>
        <s v="Менеджер прямо спросил, как клиент себя чувствует после разговора, и стало ли ему понятнее, чего ждать на термине и появилось ли больше уверенности."/>
        <s v="Менеджер спросил, стало ли понятнее, чего ждать на термине, и появилось ли больше уверенности."/>
        <s v="Менеджер не уточнил в конце разговора, стало ли клиенту понятнее, чего ожидать от предстоящего термина и чувствует ли он больше уверенности после диалога. Отсутствует финальный опрос о внутреннем состоянии клиента."/>
        <s v="Менеджер спросила напрямую, стало ли понятнее и появилась ли уверенность: 'Стало ли вам после нашего разговора более понятно, как будет проходить сам термин в джоб-центре? Появилось ли больше уверенности?'"/>
        <s v="Менеджер уточнила, стало ли клиенту понятнее, что ожидать от термина: «как вы себя чувствуете после нашего разговора? Стало ли вам более понятно, чего ждать на термине?» — необходимая рефлексия состоялась."/>
        <s v="Менеджер прямо уточнил эмоциональное состояние Клиента после беседы и спросил о росте уверенности и понимании, чего ждать."/>
        <s v="Менеджер не проверил, стало ли клиенту яснее, снизился ли уровень тревоги, есть ли необходимость еще что-то обсудить для уверенности на термине."/>
        <s v="Менеджер прямо спросил, стало ли Клиенту понятнее и появилось ли больше уверенности после разговора."/>
        <s v="Менеджер не уточнил, стал ли клиенту понятнее процесс или появилось ли больше уверенности после разговора. Не было прямого вопроса или рефлексии по итогам беседы."/>
        <s v="Менеджер не задала прямой вопрос о том, что стало ли Клиенту понятнее по поводу термина или уменьшилось ли волнение после разговора. Такой проверки уверенности не было."/>
        <s v="Менеджер не уточнял у клиента, стало ли понятнее, что делать или легче ли после разговора. Следовало бы закрыть разговор проверочным вопросом для обратной связи и укрепления доверия."/>
        <s v="Менеджер задал прямой вопрос о том, стало ли клиенту понятнее, чего ждать, и появилась ли больше уверенности. Клиент подтвердил, что ему стало спокойнее."/>
        <s v="Менеджер не спросил клиента, понятно ли ему теперь, чего ждать от термина, и не уточнил, стало ли легче или увереннее после разговора."/>
        <s v="Менеджер не задавал вопросов об уровне уверенности или о том, стало ли клиенту понятнее, чего ожидать от термина после разговора."/>
        <s v="Менеджер не уточнила у клиента, стало ли ему понятнее, больше ли уверенности после разговора — такой явный вопрос не был задан."/>
        <s v="Менеджер не уточнила в конце разговора, стало ли клиенту понятнее его состояние после обсуждения и увереннее ли он себя чувствует по поводу термина. Соответствующий вопрос после разъяснений отсутствует."/>
        <s v="Менеджер не уточнила, стало ли клиенту понятнее или увереннее после разговора, не задала вопросов о степени подготовленности или эмоционального состояния по итогу общения. Рекомендация — просить обратную связь по завершении: &quot;Всё ли сейчас понятно? Чувств"/>
        <s v="Менеджер в финале разговора уточнил, стало ли Клиенту понятнее, что ожидать, и появилось ли больше уверенности."/>
        <s v="Менеджер прямо спрашивает клиента о его состоянии и восприятии разговора, помогает понять прозрачность термина."/>
        <s v="Менеджер не задал вопрос, стало ли клиенту понятнее, что ожидать от термина, и не уточнил, повысилась ли уверенность. Этот шаг был упущен. Рекомендация: в конце спрашивать, помог ли разговор и стало ли понятнее."/>
        <s v="Менеджер прямо спросила, стало ли более понятно, чего ждать, и появилась ли уверенность."/>
        <s v="Менеджер спросил, стало ли клиенту понятнее, чего ожидать, и стало ли больше уверенности, а также спросил об общем ощущении после звонка."/>
        <s v="Менеджер не задал финального вопроса о том, стало ли клиенту понятнее или спокойнее после разговора. Он ограничился финальной фразой поддержки."/>
        <s v="Менеджер уточнил, поможет ли материал чувствовать себя увереннее на немецком языке при встрече с бирайтером."/>
        <s v="Менеджер не уточнял у клиента, стало ли ему понятнее, чего ожидать от термина, и не спрашивал про уровень уверенности после разговора."/>
        <s v="Менеджер прямо спросила клиента о его чувствах после разговора и о том, стало ли ему понятнее, чего ожидать."/>
        <s v="Менеджер не уточнял, стало ли Клиенту яснее что-то по термину и процессу, и не спрашивал об уровне уверенности после разговора."/>
        <s v="Менеджер не уточняла после беседы, стало ли клиенту спокойнее, не спрашивала о ясности дальнейших действий, не проверяла уровень уверенности."/>
        <s v="Менеджер задала вопрос о состоянии клиента после разговора и проверила, стало ли понятнее, чего ожидать на термине."/>
        <s v="Менеджер уточнил, стало ли Клиенту более понятно, чего ждать на термине, и как изменилось её состояние после разговора."/>
        <s v="Менеджер явно задал вопрос о состоянии Клиента после разговора и уточнил, стало ли всё яснее — проявил заботу о психологическом состоянии и уровне уверенности."/>
        <s v="Менеджер не уточнил у клиента, стало ли ему понятнее, снизилось ли беспокойство после звонка, не спросил о степени уверенности или комфорте по итогам беседы. Следует специально спросить о состоянии/уверенности после подготовки."/>
        <s v="Менеджер не задал прямых вопросов о том, стало ли клиенту понятнее, чего ожидать, и почувствовал ли клиент себя увереннее после обсуждения. Был лишь косвенный вопрос-подтверждение по памятке: &quot;вам такая памятка поможет? Это то, что вы хотели, чтобы у вас "/>
        <s v="Менеджер не задал прямого вопроса о том, стало ли клиенту понятнее, чего ожидать на термине, и чувствует ли он себя увереннее. Рекомендация: по окончании разговора обязательно спрашивать, стало ли спокойнее или понятнее после обсуждения."/>
        <s v="Менеджер не задал вопрос о том, стало ли клиенту понятнее, появилась ли уверенность, не проясняла изменений в настрое или понимании после разговора."/>
        <s v="Менеджер не задал вопрос напрямую о том, стало ли клиенту понятнее или увереннее после обсуждения. Поддержка и разъяснения были, однако финальная прямая проверка не прозвучала."/>
        <s v="Менеджер не задавала вопросов о том, стало ли клиенту понятнее, чего ожидать на термине, и не уточняла уровень уверенности после консультации."/>
        <s v="Менеджер прямо спросил, стало ли Клиенту понятнее и появилось ли больше уверенности после их разговора и после получения подсказок/шпаргалок (памятки)."/>
        <s v="Менеджер не уточнил становится ли клиенту понятнее, чего ожидать на термине и появилась ли дополнительная уверенность после разговора."/>
        <s v="Менеджер не спросил клиента, стало ли понятнее или увереннее после общения, не уточнил финальное состояние клиента по завершению разговора."/>
        <s v="Менеджер уточнила состояние Клиента после разбора, спросила, стало ли понятнее и появилась ли уверенность."/>
        <s v="Менеджер не уточнил, стало ли клиенту спокойнее или понятнее, чего ожидать на термине, и не спросил о текущем уровне уверенности после общения."/>
        <s v="Менеджер уточнил, стало ли клиенту ясно и спокойно после беседы, вывел на саморефлексию изменений состояния."/>
        <s v="Менеджер прямо поинтересовался, считают ли материалы полезными и поможет ли это клиенту чувствовать себя увереннее. Это открытое уточнение изменений в состоянии после консультации."/>
        <s v="Менеджер не задал прямого вопроса Клиенту о том, стало ли ему понятнее, увереннее после разговора, и не зафиксировал финальное состояние или смену понимания."/>
        <s v="Менеджер уточнил у клиента, стало ли ему понятнее, что ожидать от термина, и как он себя чувствует после разговора."/>
        <s v="Менеджер не задал прямого вопроса о том, стало ли клиенту понятнее или увереннее после беседы, и не проверил изменения эмоционального или информационного состояния клиента на выходе из разговора."/>
        <s v="Менеджер прямо спросил, стало ли клиенту понятнее, чего ждать и появилось ли больше уверенности: 'Пожалуйста, как вы себя чувствуете после нашего разговора? Стало ли вам более понятно, чего ждать на термине и появилось ли больше уверенности?'"/>
        <s v="Менеджер поинтересовалась, стало ли клиентке понятнее и преобразовалось ли больше уверенности после общения."/>
        <s v="Менеджер не спрашивал, стало ли клиенту понятнее или появилось ли больше уверенности после разговора. Проверки состояния после разъяснений не было."/>
        <s v="Менеджер напрямую спросил, стало ли клиенту понятнее, появилась ли уверенность, и уточнил об изменении состояния после обсуждения."/>
        <s v="Менеджер не уточнил у клиента, стало ли ему понятнее, снизился ли уровень тревоги или прибавилась ли уверенность после обсуждения. Рекомендация: в финале спрашивать о состоянии клиента."/>
        <s v="Менеджер специально уточнила, стало ли клиенту понятнее, чего ожидать на термине, и поинтересовалась его состоянием после разговора."/>
        <s v="Менеджер не задал итоговый вопрос о том, стало ли клиенту понятнее, ушли ли страхи, повысилось ли чувство уверенности после звонка. Клиент сам выразил позитивную эмоцию в конце, но подтверждающей проверки от менеджера не было. Рекомендуется добавить финал"/>
        <s v="Менеджер уточнил, стало ли клиенту понятнее, чего ожидать на термине, спросил о состоянии после разговора."/>
        <s v="Менеджер в явной форме спросил, как клиент себя чувствует после разговора и стал ли он более уверенным относительно подготовки."/>
        <s v="Менеджер прямо уточнил у Клиента, стало ли ему понятнее и спокойнее после разговора. Получил позитивный и уверенный ответ."/>
        <s v="Менеджер не проверила у Клиента, стало ли понятнее, чего ожидать от термина, и не уточнила, почувствовал ли он большую уверенность после беседы."/>
        <s v="Менеджер проверил состояние клиента после беседы, уточнил, стало ли понятнее чего ждать от термина и появилось ли больше уверенности."/>
        <s v="Менеджер поинтересовалась, стало ли Клиенту понятнее, чего ожидать, и есть ли теперь больше уверенности."/>
        <s v="Менеджер прямо спросил: 'Скажите, как вы себя чувствуете после нашего разговора? Стало ли вам более понятно, чего ждать на термине? Появилось ли больше уверенности?' Клиентка ответила, что стало понятнее."/>
        <s v="Менеджер не уточнил у Клиента в конце разговора, стало ли ему понятнее, чего ожидать на термине, и не задал рефлексирующий вопрос о состоянии уверенности после разговора. Рекомендация: добавить вопрос на завершении: «Стало ли вам яснее, как готовиться?»"/>
        <s v="Менеджер уточнил у клиента, стало ли ему понятнее и проще после разговора, возникла ли уверенность."/>
        <s v="Менеджер не задавал вопросов об изменении состояния уверенности и не проверял, стало ли понятнее Клиенту после звонка."/>
        <s v="Менеджер после изложения плана дальнейших шагов не уточнял у клиента, стало ли ему понятнее или увереннее, и не делал резюме о его состоянии."/>
        <s v="Менеджер после основной части спросила о состоянии клиента, стало ли понятнее, чего ожидать на термине, и появилось ли больше уверенности."/>
        <s v="Менеджер в явной форме спросил, стало ли Клиенту понятнее, чего ждать на термине, и как он себя чувствует после разговора."/>
        <s v="Менеджер прямо спросил о состоянии Клиента после беседы, уточнил, стало ли понятнее, чего ждать на термине, появились ли уверенность и структура в голове."/>
        <s v="Менеджер явно спросил, стало ли понятнее и появилось ли больше уверенности у клиента после разговора."/>
        <s v="Менеджер уточнил состояние и уверенность клиента после разговора ('Стало ли вам более понятно, чего ждать на термине, и появилась ли у вас еще больше уверенности?'). Клиент положительно ответил."/>
        <s v="Менеджер поинтересовался состоянием и уверенностью клиента после разговора, уточнил, стало ли понятно, чего ожидать на термине."/>
        <s v="Менеджер прямо спросила, уменьшились ли волнения, и стало ли понятнее после обсуждения памятки: 'Есть ли волнения, переживания? Как-то изучаете памятку? Стало ли полегче в плане волнений?'. Это отвечает критерию."/>
        <s v="Менеджер не задавал клиенту вопросов о его состоянии уверенности или уровне понятности после беседы. Этот момент полностью упущен."/>
        <s v="Менеджер не спросила в завершении, стало ли клиенту понятнее, уменьшается ли волнение, и не проверила уверенность по итогу."/>
        <s v="Менеджер прямо спросила, стало ли у клиента больше уверенности и понятнее ли, как будет проходить встреча с бератером, что соответствует критерию."/>
        <s v="Менеджер не уточнил, стало ли Клиенту понятнее, чего ожидать на термине, и не спросил о состоянии и уверенности после беседы."/>
        <s v="Менеджер поинтересовался у клиента, стало ли понятнее, чего ждать на встрече и появилось ли больше уверенности."/>
        <s v="Менеджер прямо уточнила у клиента, стало ли ему более понятно, чего ждать на термине и появилось ли больше уверенности."/>
        <s v="Менеджер проверил состояние клиента непосредственно: '[00:11:31.680] – Продавец – Любовь, как вы себя чувствуете после нашего разговора? Стало понятнее, чего ожидать на термине? Появилось больше уверенности?' Тем самым менеджер получил подтверждение, что "/>
        <s v="Менеджер не уточнял у клиента, стало ли тому понятнее или уверенность повысилась после звонка. Не было прямого или косвенного вопроса об изменении состояния после обсуждения."/>
        <s v="Менеджер прямо спросил о состоянии клиента после разговора, уточнил, стало ли ему более понятно, чего ожидать, и появилась ли уверенность."/>
        <s v="Менеджер не задала вопрос о состоянии или уверенности Клиента после разговора, не уточнила, стало ли ему понятнее, чего ждать на термине."/>
        <s v="Менеджер не спросил у клиента, стало ли ему понятнее, уверенно ли он себя чувствует после обсуждения, и не проверил изменения в эмоциональном состоянии после разговора."/>
        <s v="Менеджер не задавала прямого вопроса о состоянии клиентки, но из диалога ясно, что удостоверилась в понимании ('Теперь у меня схема выстроилась в голове, могу конкретно что-то делать', и менеджер поддержала это). Тем не менее рекомендуется явно фиксироват"/>
        <s v="Менеджер спросил о состоянии клиента после разговора и уточнил, стало ли ему понятнее, чего ждать на термине, что клиент подтвердил."/>
        <m/>
      </sharedItems>
    </cacheField>
    <cacheField name="16. Проверка уверенности Клиента после разговора – Quote" numFmtId="0">
      <sharedItems containsBlank="1">
        <s v="[00:03:47.460] – Продавец – Я так и поставлю, у меня сейчас расписание свободно. Подскажите, пожалуйста, как вы себя чувствуете после нашего разговора? Более понятно, может быть, появилась какая-то уверенность в предстоящем вашем решении?"/>
        <s v=""/>
        <s v="[00:05:28.26] – Продавец – Скажите, пожалуйста, как вы себя чувствуете после нашего разговора? Стало ли вам более понятно, чего ждать на самом термине?"/>
        <s v="[00:06:42.09] – Продавец – Также, скажите, пожалуйста, как вы себя чувствуете после нашего разговора? Стало ли вам более понятно, чего ждать на термине? Появилось ли больше уверенности?"/>
        <s v="[00:04:11.378] – Продавец – ...Так же подскажите, пожалуйста, как всё чувствуете после нашего разговора? Стало ли вам более понятно, чего ждать на предстоящем термине?"/>
        <s v="[00:05:30.29] – Продавец – Подскажите, пожалуйста, Юлия, вот после того, как я вам рассказала, как будет проходить встреча на термине, как вы себя чувствуете? Стало ли более понятно, чего ждать на самом термине?"/>
        <s v="[00:12:08.12] – Продавец – Скажите, пожалуйста, как вы себя чувствуете после нашего разговора? Стало ли более понятно, чего ждать на термине? Появилась ли больше уверенности?"/>
        <s v="[00:07:41.144] – Продавец – Стало ли вам более понятно, чего ждать на термине?, [00:07:43.586] – Продавец – Появилась ли больше уверенности?"/>
        <s v="[00:09:28.833] – Продавец – Подскажите, пожалуйста, Светлана, стало ли вам после нашего разговора более понятно, как будет проходить сам термин в джоб-центре? Появилось ли больше уверенности?"/>
        <s v="[00:03:55.571] – Продавец – Подскажите, пожалуйста, как вы себя чувствуете после нашего разговора? Стало ли вам более понятно, чего ждать на термине? Людмила?"/>
        <s v="[00:07:55.50] – Продавец – ...Подскажите, пожалуйста, как вы себя чувствуете после нашего разговора? Стало ли вам более понятно, что ждать на предстоящем термине, и появилось ли больше уверенности?"/>
        <s v="[00:10:21.86] – Продавец – А также подскажите, как вы себя чувствуете после нашего разговора? Стало ли вам более понятно, чего ждать на термине? Не появилось ли больше уверенности? Подскажите, пожалуйста."/>
        <s v="[00:09:29.360] – Продавец – ...стало ли вам более понятно, чего ждать на термине, и появилась ли, самое главное, больше уверенности касаемо языка...?, [00:09:33.807] – Клиент – Ну, спокойнее стало, конечно."/>
        <s v="[00:07:00.620] – Продавец – ...как вы себя чувствуете после нашего разговора? Стало ли вам более понятно, чего ждать на термин, и появилась ли больше уверенности?"/>
        <s v="[00:05:14.22] – Продавец – ...как вы себя чувствуете после нашего разговора? Сказали более понятно, чего ждать на предстоящем термине?"/>
        <s v="[00:06:00.379] – Продавец – Также, подскажите, пожалуйста, Даниил, стало ли вам более понятно, чего ждать на термине и появился больше уверенности, потому что уже был один отказ?"/>
        <s v="[00:09:34.88] – Продавец – Также подскажите, после нашего разговора, как себя чувствуете? Стало ли больше уверенности? Что ждать на термине?"/>
        <s v="[00:14:27.057] – Продавец – Хорошо, я рада, что получается нам помочь. Держим кулачки, всё будет хорошо, не переживайте."/>
        <s v="[00:05:37.860] – Продавец – Подскажите, пожалуйста, как думаете, такой материал поможет вам чувствовать себя гораздо увереннее на немецком языке при встрече с бирайтером?"/>
        <s v="[00:14:13.892] – Продавец – А также подскажите, пожалуйста, как вы себя чувствуете после нашего разговора? Стало ли вам понятно, чего ждать на термине? Или вообще появилась большая уверенность у вас?"/>
        <s v="[00:06:21.338] – Продавец – Также подскажите, пожалуйста, как себя чувствуете после нашего разговора? Стало ли вам более понятно, чего ждать на термине?"/>
        <s v="[00:04:20.38] – Продавец – Также подскажите, пожалуйста, как вы себя чувствуете после нашего разговора? Стало ли вам более понятно, чего ждать на термине?"/>
        <s v="[00:12:09.18] – Продавец – ...Подскажите, пожалуйста, как вы себя чувствуете после нашего разговора? Стало ли более понятно, чего ждать на термине?"/>
        <s v="[00:05:38.392] – Продавец – Как думаете, Наталья, вам такая памятка поможет? Это то, что вы хотели, чтобы у вас было?"/>
        <s v="[00:15:06.240] – Клиент – Да, спасибо, что я поняла., [00:15:09.440] – Продавец – Я на связи, если что, пишите в личном сообщении."/>
        <s v="[00:05:05.90] – А также, как говорили, хотелось бы узнать, подскажите, стало ли вам более понятно, чего ждать на предстоящем термине, и появилось ли больше уверенности у вас с нашими, скажем, подсказками и шпаргалками?"/>
        <s v="[00:08:51.40] – Продавец – ... как вы себя чувствуете после нашего разбора? Стало ли вам более понятно, чего ждать на термине? И у вас появилась больше уверенности? Подскажите, пожалуйста."/>
        <s v="[00:07:05.711] – Продавец – Главное помнить, у вас всё получится. Подскажите, пожалуйста, как вы себя чувствуете после нашего разговора? Стало ли вам более понятно, чего ждать на термине?"/>
        <s v="[00:22:02.300] – Продавец – Хорошо. Наталья, думаете, материалы помогут чувствовать себя увереннее?"/>
        <s v="[00:05:38.30] – Подскажите, пожалуйста, как себя чувствуете после нашего разговора? Стало ли вам более понятно, чего ждать на термине в целом?"/>
        <s v="[00:19:48.680] – Продавец – Пожалуйста, как вы себя чувствуете после нашего разговора? Стало ли вам более понятно, чего ждать на термине и появилось ли больше уверенности?"/>
        <s v="[00:15:48.84] – Продавец – ...и также хотелось бы еще проговорить очень важные моменты. В целом подскажите, пожалуйста, стало ли вам более понятно, чего ждать на термине и преобразовался больше денег?"/>
        <s v="[00:04:45.350] – Продавец – ...Также подскажите, пожалуйста, как себя чувствуете после нашего разговора? Стало ли вам более понятно, чего ждать на термине, появилось ли больше уверенности у вас?"/>
        <s v="[00:06:39.26] – Продавец – ...стало ли вам более понятно, чего ждать на термине, появилось больше уверенности?"/>
        <s v="[00:14:57.467] – Клиент – Я очень рада. Учиться у вас."/>
        <s v="[00:10:30.163] – Продавец – Скажите, пожалуйста, Юлия, как вы себя чувствуете после нашего разговора? Стало ли вам более понятно, чего ждать на термине?"/>
        <s v="[00:04:16.500] – Клиент – Ну и себе тоже такую галочку можно будет поставить потом. Подскажите, пожалуйста, как вы себя чувствуете после нашего разговора с Кристиной? Чувствуете ли вы чуть больше уверенности касательно именно подготовки к встрече?"/>
        <s v="[00:07:44.20] – Продавец – ...Подскажите, пожалуйста, как вы себя чувствуете после нашего разговора? Стало ли вам более понятно, чего сказать?, [00:07:50.68] – Клиент – Да, конечно, супер, если такая тем более подгоняется."/>
        <s v="[00:07:27.24] – Продавец – Также, Татьяна, как вы себя чувствуете после нашего разговора? Стало ли вам более понятно, чего ждать на термине? Появилось ли больше уверенности по поводу языка?"/>
        <s v="[00:05:24.47] – Продавец – А также подскажите, пожалуйста, как себя чувствуете после нашего разговора? Стало ли вам более понятно, чего ждать на термине? Появилась ли больше уверенность в целом?"/>
        <s v="[00:18:23.280] – Продавец – Скажите, как вы себя чувствуете после нашего разговора? Стало ли вам более понятно, чего ждать на термине? Появилось ли больше уверенности?"/>
        <s v="[00:05:49.340] – Продавец – Вот, и подскажите, пожалуйста, как вы себя чувствуете после нашего разговора? Стало ли вам более понятно, чего ждать на термине? Появилось ли больше уверенности в одобрении?"/>
        <s v="[00:06:14.040] – Продавец – Также подскажите, пожалуйста, как вы себя чувствуете после нашего разговора? Стало ли вам более понятно, чего ждать на термине? Появилась ли больше уверенность в вашем уровне немецкого языка?"/>
        <s v="[00:14:08.370] – Продавец – ...Подскажите, пожалуйста, как в целом вы себя чувствуете после нашего разговора? Стало ли вам более понятно, чего ждать на термине?"/>
        <s v="[00:15:31.200] – Продавец – Также, как вы себя чувствуете после нашего разговора? Стало понятнее, чего ждать на термине? Появилась ли уверенность?"/>
        <s v="[00:08:44.82] – Продавец – Также подскажите, пожалуйста, после нашего с вами разговора стало ли вам более понятно, чего ждать на термине? Появилось ли больше уверенности перед термином?"/>
        <s v="[00:05:53.113] – Продавец – Как вы себя чувствуете после нашего разговора? [00:05:55.033] – Продавец – Стало ли вам более понятно, чего ждать на термине, и появилась ли у вас еще больше уверенности? [00:06:00.767] – Клиент – Да, сейчас все более понятно с"/>
        <s v="[00:15:28.16] – Продавец – А как вы себя чувствуете после нашего разговора? Стало ли более понятно, чего ждать на термине, появилось больше уверенности?"/>
        <s v="[00:07:15.009] – Продавец – Обязательно. Если вдруг какие-то вопросы появляются, обязательно пишите мне в чат. Это рабочий чат, и сразу увижу. У вас термин уже достаточно скоро, время-то немножко подходит. Есть ли волнения, переживания? Как-то изучаете па"/>
        <s v="Нет соответствующих цитат в данном разговоре."/>
        <s v="[00:08:37.84] – Продавец – Что мы еще сделаем с вами, как поступим? Подскажите, стало ли у вас больше уверенности после нашего разговора? Поняли ли, как будет проходить встреча с бирайтером?"/>
        <m/>
        <s v="[00:08:11.288] – Продавец – Хотелось бы узнать, после нашего разговора стало ли вам более понятно, чего ждать на встрече с оператором? Появилось ли больше уверенности?"/>
        <s v="[00:07:43.95] – Продавец – Подскажите, пожалуйста, Александр, как вы себя чувствуете после нашего разговора? Стало ли вам более понятно, чего ждать на термине и появилась ли ещё больше уверенность в вас?"/>
        <s v="[00:11:31.680] – Продавец – Любовь, как вы себя чувствуете после нашего разговора? Стало понятнее, чего ожидать на термине? Появилось больше уверенности?"/>
        <s v="[00:06:46.00] – Продавец – ...как вы себя чувствуете после нашего разговора? Стало ли вам более понятно, чего ждать на термине? Появилось ли больше у вас уверенности?"/>
        <s v="[00:09:47.94] – Клиент – Теперь у меня схема выстроилась в голове, могу конкретно что-то делать и предпринимать конкретные шаги..."/>
        <s v="[00:11:45.13] – Продавец – ...как вы себя чувствуете после нашего разговора? Стало ли вам более понятно, чего ждать на термине? [00:12:33.24] – Клиент – Что ждать на термине? Ну, будут рассказывать мне, что мне нужно B2, у меня B2 нет."/>
      </sharedItems>
    </cacheField>
    <cacheField name="17. Объяснение процесса после успешного термина" numFmtId="0">
      <sharedItems containsString="0" containsBlank="1" containsNumber="1" containsInteger="1">
        <n v="1.0"/>
        <n v="0.0"/>
        <m/>
      </sharedItems>
    </cacheField>
    <cacheField name="17. Объяснение процесса после успешного термина – Reason" numFmtId="0">
      <sharedItems containsBlank="1">
        <s v="Менеджер подробно объяснила дальнейший процесс после успешного термина, включая передачу документов в агентство РБА, назначение нового термина и важность запроса на ускорение этого процесса."/>
        <s v="Менеджер объясняла про дальнейший процесс (например, получения документов после прохождения термина), а также консультирование с коллегой после прохождения."/>
        <s v="Менеджер подробно объяснила дальнейшие шаги после успешного термина: передача документов в агентство Arbeit, назначение нового термина, важность оперативности."/>
        <s v="Менеджер объяснил следующие шаги: 'Если термин в Jobcenter пройдет успешно, ваши документы должны передать в агентство проработки. Бирайтер вам об этом скажет. Далее они назначают новый термин, и важно попросить сделать его как можно быстрее, чтобы не про"/>
        <s v="Менеджер объяснила, что после успешного термина в Jobcenter документы передаются в Agentur für Arbeit, где будет новая встреча. Уточнила важность быстрого получения новой даты."/>
        <s v="Менеджер объяснила дальнейшие шаги: документы передают в Agentur für Arbeit, будет новый термин, важно попросить сделать это быстро, чтобы не пропустить начало потока."/>
        <s v="Менеджер объяснил, что происходит после успешной встречи: документы передаются в агентство фюрербайт, назначается новый термин, и важно просить ускорить процесс."/>
        <s v="Менеджер подробно объяснил дальнейший процесс, что будет передача документов в агентство, необходимость быстро получить следующий термин, на что обратить внимание."/>
        <s v="Менеджер четко объяснил, что после успешного прохождения термина документы передаются в агентство по трудоустройству (Agentur für Arbeit), и что важно попросить назначить следующий термин как можно скорее, чтобы не пропустить начало курса."/>
        <s v="Менеджер подробно объяснила, что происходит после термина: 'После термина в джоб-центре ваши документы будут передавать агентству ForArbeit. ... Назначается новый термин, и важно попросить это сделать как можно быстрее, чтобы не пропустить начало потока.'"/>
        <s v="Менеджер развернуто объяснила клиенту, что после успешного прохождения термина документы передаются в агентство Арбайт, что потребуется новый термин и что важно ускорить его назначение."/>
        <s v="Менеджер пояснил пошагово, что делать после успешного термина: передача документов в Agentur für Arbeit, запрос ускорения следующего термина и важность этого."/>
        <s v="Менеджер не разъяснил подробную последовательность событий после успешного прохождения термина в Jobcenter (например, что делать после одобрения, куда передаются документы, как быстро надо действовать и пр.). Рекомендация: добавлять сценарий событий после"/>
        <s v="Менеджер объяснил процесс после успешного термина: передача документов агентству, возможные сроки, назначение следующего термина и действия для ускорения процесса."/>
        <s v="Менеджер ни разу не объяснил, что будет после успешного прохождения термина в Jobcenter. Процедура дальнейших шагов клиенту не была озвучена."/>
        <s v="Менеджер не раскрыла Клиенту, что конкретно будет происходить после успешного прохождения термина. Дальнейшие шаги не были озвучены."/>
        <s v="Менеджер четко описал следующий этап: «по джоб-центру у вас получается после встречи с берайтером, если пройдет все успешно, то он вам… передаст в агент инфра-арбат...», и подробно объяснил последовательность дальнейших действий."/>
        <s v="Менеджер описал следующий этап после успешного термина — передача документов в агентур фюр арбайт, назначение термина, рекомендация ускорить процесс."/>
        <s v="Менеджер объяснил, что после получения термина документы отправляются в агентство Фюрербайт, где будут новые встречи и будет проходить дальнейшее трудоустройство, и подчеркнул важность оперативно получить следующий термин."/>
        <s v="Менеджер не объяснил, что будет дальше после успешного прохождения термина в Jobcenter, не рассказал о дальнейших шагах или организации последующего процесса."/>
        <s v="Менеджер объяснила, что после одобрения бератора кейс передаётся в Agentur für Arbeit для решения вопроса о финансировании: &quot;скорее всего, вам его одобрил Beraighter и передал в агентство. Вот этот, да, который вы говорите на второе число. Потому что имен"/>
        <s v="Менеджер не описала, какие шаги последуют после успешного прохождения термина. Дальнейший процесс не раскрывается, отсутствуют объяснения о передаче документов или следующих встречах."/>
        <s v="Менеджер не дал клиенту описание следующих шагов после прохождения термина: не уточнила логику передачи документов, процесса финансирования и формальностей. Рекомендация — добавить прямой блок «что дальше» после успешной встречи."/>
        <s v="Менеджер детально объяснила следующий процесс после успешного согласования термина: передача документов, назначение нового термина, совет — брать его максимально быстро."/>
        <s v="Менеджер не озвучил, что происходит после успешного термина (например, процесс получения ваучера/гутшайна или дальнейшие бюрократические шаги — что очень важно для клиента на этом этапе). Рекомендация: ввести обязательное описание следующих этапов после у"/>
        <s v="Менеджер не объяснил, какие шаги последуют после успешного прохождения термина, не рассказал о передаче документов, дальнейших инструкциях или сроках следующей встречи."/>
        <s v="Менеджер обозначила, что после одобрения финансирования Клиента сопроводят дальше и пояснит, что делать."/>
        <s v="Менеджер четко рассказал, что после успешного термина документы передаются агенту für Arbeit, назначается новый термин, нужно просить ускорения и следить за потоком."/>
        <s v="Менеджер не объяснил, какие шаги последуют после успешного прохождения термина в Jobcenter. Эта линия не обсуждалась."/>
        <s v="Менеджер не упоминал последующие действия после успешного собеседования с бератером, не объяснил этапы после термина."/>
        <s v="Менеджер не объяснил, что происходит после успешного прохождения термина, какие шаги ждут клиента и какова последовательность дальнейших действий."/>
        <s v="Менеджер объяснил, что происходит после одобрения (документы передаются в агентство, нужно следить за датой начала курса и просить ранний термин)."/>
        <s v="Менеджер частично объяснил следующий процесс после успешного прохождения этапа: 'и потом уже с этими документами подаваться, чтобы выше был шанс получить этот видный шанс...'. Еще рассказано, что после назначения термина Клиенту подготовят ангибот с актуа"/>
        <s v="Менеджер объяснила следующий шаг после одобрения бератора: передача документов в агентство Арбайт, получение термина, обозначила важность скорости."/>
        <s v="Менеджер разъяснила, что после одобрения курса бератер передает документы агентству, и что нужно постараться быстрее назначить следующий термин в Agentur für Arbeit."/>
        <s v="Менеджер объяснил, что происходит после успешного термина: документы должны быть переданы агентам Феррабайта, будет назначен новый термин, и важно ускорять этот процесс."/>
        <s v="Менеджер объяснил, что при успешном прохождении термина в JobCenter документы передаются в Arbeitsagentur, назначается новый термин, подчеркнул необходимость ускорения процесса."/>
        <s v="Менеджер не рассказал, что происходит после успешного термина (например: передача документа в агентуру, следующий шаг). Описание дальнейших шагов отсутствует — хотя следовало бы прорисовать цепочку до конца."/>
        <s v="Менеджер не рассказал, что происходит после успешного прохождения термина в Jobcenter: как двигаются документы, кто назначает следующий термин и какие шаги бизнеса. Дальнейший процесс опущен."/>
        <s v="Менеджер не объяснил, что происходит после успешного прохождения термина в Jobcenter — каковы дальнейшие шаги, какие документы подписывать, чего ждать. Рекомендация: подробно объяснить, что делать дальше после одобрения."/>
        <s v="Менеджер не описал, что будет после успешного прохождения термина с бератером: не поделился деталями дальнейших шагов по процессу Jobсenter/Agentur für Arbeit."/>
        <s v="Менеджер описала, что после успешного термина документы передаются агентам, назначается новый термин, и надо попросить сделать это быстрее, чтобы не пропустить поток: 'После успешного термина у вас хороший шанс на получение финансирования. После термина в"/>
        <s v="Менеджер подробно объяснила, что происходит после успешного термина и какие последствия это имеет для рассмотрения финансирования, в том числе передачу документов в Agentur für Arbeit."/>
        <s v="Менеджер подробно объяснил дальнейшие шаги: после успешного термина документы отправляются в агентство, там назначается новый термин, важно сделать быстро, бератер может не заметить нужную дату."/>
        <s v="Менеджер не объяснил клиенту, что происходит после успешного прохождения термина в Jobcenter (например, о дальнейших шагах, документах, назначении следующего термина и т.д.)."/>
        <s v="Менеджер не объяснил, что будет после успешного прохождения термина (дальнейший порядок рассмотрения документов, следующие шаги)."/>
        <s v="Менеджер не объяснила, что происходит после успешного прохождения термина в Jobcenter, не рассказала про передачу документов, последующие шаги и сроки."/>
        <s v="В разговоре не было пояснений, что произойдет после успешного прохождения термина или какие действия нужно будет сделать далее. Рекомендация: разъяснять клиенту дальнейшие шаги."/>
        <s v="Менеджер объяснил последовательность после успешного прохождения термина: документы передаются в агентур Унзер Арбайт, назначается следующий термин и дала совет ускорить этот этап."/>
        <s v="Менеджер подробно объяснил, что после успешного прохождения термина документы передаются в агентство, будет новый термин у бератера, важно не затягивать и следить за датой ангибота."/>
        <s v="Менеджер не объяснил, что происходит после успешного прохождения термина (например: передача документов дальше, следующий этап, важность скорости и т.д.). Дальнейшие шаги по процессу не освещались."/>
        <s v="Менеджер объяснил: после успеха на термине документы передаются агентам Фер Арбайт, отмечено, что нужно быстро записываться на следующий термин."/>
        <s v="Менеджер объяснил дальнейший процесс: успешный термин, документы переходят в агентуру, возможно потребуется запросить новый термин, важно попросить ускорить оформление, чтобы не пропустить старт потока."/>
        <s v="Менеджер не объяснил, какие дальнейшие действия последуют после успешного прохождения термина, не рассмотрел этапы процесса в Jobcenter после его прохождения."/>
        <s v="Менеджер объяснила, что происходит после термина — что документы передаются агенту фэр-арбайта, важна оперативность следующего шага, дата старта."/>
        <s v="Менеджер не объяснял, какие шаги будут после успешного прохождения термина, ни разу не обозначал дальнейшую цепочку действий."/>
        <s v="Менеджер четко пояснил этапы после успешного термина: документы передаются в Agentur für Arbeit, надо просить назначить следующий термин как можно быстрее, чтобы не пропустить дату потока."/>
        <s v="Менеджер не описал, что будет происходить после успешного прохождения встречи в Jobcenter, какие дальнейшие шаги предстоят клиенту. Рекомендация: делать краткое резюме последующих этапов."/>
        <s v="Менеджер подробно объяснила, что происходит после успешного термина — документы переходят в Agentur für Arbeit, важность быстрой передачи, следующий термин."/>
        <s v="Менеджер не объяснил, что происходит после успешного прохождения термина (например: передача документов, следующий шаг, подтверждение гутшайна и т.д.). Этот важный блок был упущен."/>
        <s v="Менеджер не объяснил дальнейшие шаги после успешного прохождения термина, не затронул, что происходит с документами или какие действия нужно предпринять клиенту. Рекомендация — добавить объяснение процесса после термина."/>
        <s v="Менеджер не проговорил, какие шаги и процесс ждут клиента после успешного прохождения термина — не объяснил, что документы передаются далее, не назвал последующие действия, что является недоработкой."/>
        <s v="Менеджер объяснил поэтапно, что происходит после успешного прохождения термина — передача документов, назначение нового термина, важность быстрой фиксации даты потока."/>
        <s v="Менеджер не сообщил важных деталей о дальнейших шагах, которые последуют после успешного прохождения термина в Jobcenter. Не проговаривал инструкцию для Клиента о следующем этапе."/>
        <s v="Менеджер объяснил, что после успешного термина документы передаются в агентство, и далее важно оперативно получить новый термин."/>
        <s v="Менеджер дала инструкции по дальнейшим шагам — что после успешного термина документы передаются в агентур фюр арбайт, надо следить за сроком следующего термина."/>
        <s v="Менеджер не объяснил, какие действия нужно делать после успешного получения одобрения термина. В фокусе была подготовка к самой встрече и процедура сопровождения до термина, но нет описания следующих шагов после одобрения. Рекомендация: добавить разъяснен"/>
        <s v="Менеджер не рассказал, что будет происходить после успешного прохождения термина: следующий шаг, оформление гудшайна, дальнейший контакт, отправка документов и т.п., информация отсутствует."/>
        <s v="Менеджер подробно объяснил, что происходит после успешного прохождения термина: переход в Agentur für Arbeit, новый термин, важность ускорения."/>
        <s v="Менеджер не объяснял, что происходит после успешного прохождения термина — о передаче документов, последующих шагах и важности скорости не говорилось."/>
        <s v="Дальнейший процесс после успешного термина не объяснялся. Менеджер не говорил, что происходит после получения одобрения от Jobcenter."/>
        <s v="Менеджер объяснила, что будет происходить после успешного термина: документы передаются в Agentur für Arbeit, будет новый термин, важно запросить более раннюю дату и отслеживать процесс."/>
        <s v="Менеджер объяснил пошагово, что будет происходить после успешного термина: документы передадут в Agentur für Arbeit, нужно проследить за датой нового термина и запросить ускорение процесса, чтобы не пропустить старт потока."/>
        <s v="Менеджер рассказал подробную схему после успешного термина: документы переходят в Arbeitsagentur, назначается новый термин, важно просить ускорения, чтобы не пропустить курс."/>
        <s v="Менеджер объяснил, что после термина бератор передаст документы обратно в Agentur für Arbeit, и обозначил важность ускорения этого процесса."/>
        <s v="Менеджер объяснил, что после успешного термина документы передаются в агентство по труду, далее назначается новый термин и важно обратить внимание на дату."/>
        <s v="Менеджер объяснил действия после успешного термина: подготовка документов к Gutschein, возможные тестирования, что будет делать Екатерина, и как двигаться далее."/>
        <s v="Менеджер не объяснила, каков дальнейший процесс после успешного прохождения термина, не рассказала о передаче документов, сроках или очередных шагах. Данный блок был пропущен."/>
        <s v="В разговоре не обсуждается подробно, какие действия и этапы происходят после успешного прохождения встречи с бератером."/>
        <s v="Менеджер не дала информации о шагах после успешного термина: дальнейший процесс не озвучен."/>
        <s v="Менеджер объяснила, что после успешного термина документы передаются в агентство, назначается новый термин, и важно сделать это быстро."/>
        <s v="Менеджер не объяснил, что происходит после успешного прохождения термина: про дальнейшие шаги обсуждал только в формате &quot;подпишитесь и расскажите&quot;."/>
        <s v="Менеджер подробно рассказал, что после успешного термина документы передаются в агентур фюрербайт, назначается новый термин, важно обозначить дату старта потока."/>
        <s v="Менеджер подробно объяснила дальнейший процесс: после успешного прохождения термина документы передаются в Agentur für Arbeit, назначается новый термин, важно не пропустить даты."/>
        <s v="Менеджер детально объяснил, что дальше: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 Там будет встр"/>
        <s v="Менеджер не озвучил, что происходит после успешного прохождения термина, не рассказал про передачу документов или дальнейшие шаги. Обсуждались действия только до и в момент термина."/>
        <s v="Менеджер объяснил, что после успешного термина документы клиента передаются в агентство ФаирАрбайт, где назначается новый термин. Также дал практический совет — просить назначить следующий термин как можно быстрее."/>
        <s v="Менеджер не объяснила, какие действия и процессы следуют после успешного прохождения термина (например, что документы передаются дальше и т.п.). Краткого или полного пояснения этапов после встречи не было."/>
        <s v="Менеджер не объяснил, что происходит после успешного прохождения термина: дальнейшая процедура, документы и т.п., остаются нераскрытыми."/>
        <s v="Менеджер не объяснила, каков именно следующий процесс после успешного прохождения термина с бератором — ни про передачу документов, ни про дальнейшие шаги или сроки. Рекомендуется включать блок: 'После того как вы пройдёте термин и получите одобрение — да"/>
        <s v="Менеджер объяснил, что после успешного термина документы передают в Agentur für Arbeit и далее назначат новый термин, посоветовал просить назначить поскорее."/>
        <m/>
      </sharedItems>
    </cacheField>
    <cacheField name="17. Объяснение процесса после успешного термина – Quote" numFmtId="0">
      <sharedItems containsBlank="1">
        <s v="[00:04:18.000] – Продавец – Я вас поняла. К любым результатам действительно нужно быть готовым. И по поводу результатов хотелось бы проговорить еще также важный момент. Если термин в Job Center пройдет успешно, ваши документы должны передать в агентство Р"/>
        <s v="[00:09:19.746] – Продавец – Также хотелось бы поговорить важный момент, если термин в джоб-центре пройдет успешно, ваши документы также придут., [00:09:25.316] – Продавец – У вас будет в агентуре термин или в джоб-центре?"/>
        <s v="[00:05:56.92] – Продавец – Если термин в Jobcenter пройдет успешно, ваши документы должны передать в агентство Fur Arbeitet. Агентство вам об этом скажет на своем термине. Далее они назначают уже новый термин. И важно попросить делать это как можно быстре"/>
        <s v="[00:07:08.20] – Продавец – Если термин в Jobcenter пройдет успешно... ваши документы должны передать в агентство проработки... Далее они назначают новый термин, и важно попросить сделать его как можно быстрее, чтобы не пропустить начало потока."/>
        <s v="[00:06:28.019] – Продавец – В Джоб-центре. Отлично. Также у вас в целом хороший шанс на получение финансирования. ...если термин в Джоб-центре пройдет успешно, ваши документы должны передать к агентам бюро Арбайта, Бирайтер вам об этом скажет. Далее, они "/>
        <s v="[00:06:20.98] – Продавец – ...Если термин пройдет успешно, ваши документы должны передать в агент Феррарбайд. Бирайтер вам об этом скажет. Далее они назначат новый термин, и важно попросить сделать это как можно быстрее, чтобы не пропустить начало потока."/>
        <s v="[00:14:16.28] – Продавец – Хотелось бы проговорить важный момент: если термин пройдет успешно, документы должны передать в агентство фрербайт, бирайтер об этом скажет, дальше назначат новый термин, важно попросить сделать его как можно быстрее, чтобы не п"/>
        <s v="[00:08:22.036] – Продавец – Также я хотела бы проговорить важный момент. Если термин в JobCenter пройдет успешно, ваши документы должны передать агентам фюрарбайт..."/>
        <s v="[00:11:14.740] – Продавец – Да, все верно. После того, как вам одобрят термин в джоб-центре, придется успешно, ваши документы будут передаваться в агентство Феррабайт..."/>
        <s v="[00:12:04.610] – Продавец – После термина в джоб-центре ваши документы будут передавать агентству ForArbeit. ..., [00:12:28.895] – Продавец – Бирайтер ваши документы передаст в агентство ForArbeit и назначит вам новый термин."/>
        <s v="[00:05:09.492] – Клиент – Если термин на шок-центр пройдет успешно, ваши документы должны передать в агентство Арбайт. ...Далее они назначат вам новый термин, и важно попросить сделать его как можно быстрее, чтобы не пропустить начало потока."/>
        <s v="[00:09:17.00] – Продавец – ...Если термин в соцсенс придет успешно, ваши документы должны передать в агентуру Фюрербайт. Бирайтер вам об этом скажет. Далее они назначают новый термин, и важно попросить сделать его как можно быстрее, чтобы не пропустить на"/>
        <s v=""/>
        <s v="[00:11:29.51] – Продавец – ...если термин центр пройдет успешно, ваши документы должны передать агентам Феррорбай., [00:11:46.06] – Продавец – ...Далее они уже агентный Феррорбайт назначает новый термин, и важно попросить сделать его как можно быстрее, чт"/>
        <s v="[00:02:53.26] – Клиент – По джоб-центру у вас получается после встречи с берайтером, если отойдет все успешно, то он вам получается, ваши документы передаст в агент инфра-арбат, как я говорила. И главное попросить берайтера, чтобы он назначил термин новый"/>
        <s v="[00:09:33.807] – Продавец – ...Если термин в джоб-центре пройдет успешно, ваши документы должны передать к агентам фюрер-арбайта. Император вам об этом скажет. Далее они назначают новый термин. И важно попросить делать его как можно быстрее, чтобы не проп"/>
        <s v="[00:02:29.189] – Продавец – ...он ваши документы туда отправил и заказал вам термин в агентство Фюрербайт. И там уже оплачивается трудоустройство, там тоже будут встречи, информация будет проходить..."/>
        <s v="[00:02:51.760] – Продавец – А тогда, возможно, как раз-таки данный термин идет на обучение, потому что они, скорее всего, решили уже, voraussichtlich Beraighter вам одобрил, и в Agentur für Arbeit там будет решение по поводу финансирования."/>
        <s v="[00:08:07.800] – Продавец – После одобрения термина в джоб-центре ваши документы должны передать в Арбайт агентур, берайтер вам об этом скажет, и далее они назначают новый термин. Важно попросить сделать его как можно быстрее, чтобы не пропустить начало п"/>
        <s v="[00:06:47.726] – Продавец – Также после того, как уже одобрят финансирование, там уже мои коллеги подскажут, как дальше действовать."/>
        <s v="[00:10:09.44] – Продавец – После успешного термина документы передадут агенту für Arbeit, бирайтер вам об этом скажет. Далее назначат термин, важно попросить сделать это быстрее, чтобы не пропустить начало потока. Бывает, что могут отложить — нужно следит"/>
        <s v="[00:15:16.899] – Продавец – ...И после того, как он вам одобрит обучение и финансирование, он ваши документы передаст в агентство Феррабайт. Он вам это скажет обязательно. Там он уже запросит также термин для вас. Важно его попросить, чтобы поставил терми"/>
        <s v="[00:06:14.140] – Продавец – ...после того, как у вас будет назначен термин в агентстве арбайта, мы вам подготовим ангибот уже туда, с последней актуальной датой. Прямо данное письмо с свежим актуальным потоком."/>
        <s v="[00:06:09.46] – Продавец – ...она ваши документы будет передавать агенту Феррарбайт. Она вам прямо скажет об этом на встрече и будет назначать вам термин туда. Важно попросить и назначить термин как можно скорее, чтобы попасть на дату потока."/>
        <s v="[00:12:58.613] – Продавец – После того, как термин одобрит вам этот билдинг, он передаст ваши документы агентам for a bite. И бирайтер вам уже об этом скажет прямо на встрече. Главное здесь попросить его как можно быстрее назначить термин в агентстве for "/>
        <s v="[00:04:45.14] – Продавец – В целом у вас очень хорошие шансы на получение финансирования. Хотелось бы проговорить важный момент. Если термин шоп-центр пройдет успешно, ваши документы должны передать агентам Феррабайта. Берайтер вам об этом скажет. Далее о"/>
        <s v="[00:13:54.92] – Продавец – По поводу термина Максим тоже подскажет, как хочет поступить, но хотел бы проговорить важный момент. Если сейчас термин задан в JobCenter, если пройдет успешно, то документы должны передать агенту Arbeitsagentur. Далее они назна"/>
        <s v="[00:03:57.640] – Продавец – ...После успешного термина у вас хороший шанс на получение финансирования... они назначают новый термин. Важно попросить сделать это как можно скорее, чтобы не пропустить начало потока."/>
        <s v="[00:02:04.360] – Продавец – Да, действительно, такое может быть, что рассмотрят документы и просто передадут ваши документы в агентство проарбайта, назначив там термин.; [00:16:41.880] – Продавец – ...Если это агент Уфра Арбайт, то мы усиленно готовимся к"/>
        <s v="[00:05:25.90] – Да, хотелось бы проговорить еще очень важный момент. Если термин в джоб-центре пройдет успешно, ваши документы должны передать в агентство за сферарбай. Берайтер вам об этом скажет. Далее он назначит вам новый термин именно туда. И здесь в"/>
        <s v="[00:07:28.000] – Продавец – ...ваши документы должны передать в агентур Унзер Арбайт. ...Далее они назначат вам новый термин, и важно попросить сделать его как можно быстрее, чтобы не пропустить начало потока."/>
        <s v="[00:25:20.277] – Продавец – Если термин джоб-центра успешно пройдёт, документы передадут агентству, бирайтер назначит новый термин. Важно сделать его быстрее, чтобы не пропустить поток. Бирайтеры не всегда учитывают дату в ангиботе."/>
        <s v="[00:06:24.66] – ...Если термин в джоб-центре проходит успешно, ваши документы должны передать агентам Ферарбайт. ...далее они назначат новый термин, и важно попросить его сделать как можно быстрее, чтобы не пропустить именно начало потока."/>
        <s v="[00:13:33.18] – Продавец – ...Если памятка для вашего коллеги, то если термин пройдет успешно, документы передадут в агентуру. Бирайтер расскажет на встрече. Потом они запросят новый термин. Главное попросить сделать это быстро, чтобы не пропустить начало"/>
        <s v="[00:19:13.52] – Продавец – Поскольку бирайтеры расположительно настроены на ваше обучение, если термин, собственно, пройдет успешно, ваши документы должны передать агентам фэр-арбайта. Бирайтер вам об этом скажет. Далее они получают новый термин уже, то е"/>
        <s v="[00:06:05.904] – Продавец – ...Если термин JobCenter пройдет успешно, вы уже знаете, что ваши документы в агент-инфо-арбайт передаст бирайтер, и важно попросить его назначить термин как можно скорее, чтобы не пропустить дату начала потока. Просто бирайтер"/>
        <s v="[00:11:41.42] – Продавец – ...если термин в топ-центре проходит успешно, ваши документы уже должны будут передать агентам Феррарбайт. ...Далее назначают вам новый термин уже в агентстве Феррарбайт. И важно попросить вашего бератора, чтобы он сделал это ка"/>
        <s v="[00:08:28.40] – Продавец – ...термин в джоб-центре проходит успешно, ваши документы берайтер передает агенту Фюрарбайт, она вам об этом скажет. Далее уже берайтер назначил вам новый термин. И важно попросить сделать его как можно быстрее, чтобы не пропуст"/>
        <s v="[00:07:45.22] – Продавец – ... ваши документы уже должны передать агентству Феррарбайд. Бирайтер об этом скажет, и далее нужно назначить новый вам термин, и важно попросить делать его как можно быстрее, чтобы не пропустить начало потока. Нужно просто бира"/>
        <s v="[00:06:04.64] – Продавец – Также хотелось бы проговорить, у вас хороший шанс на получение финансирования. ... если термин в топ-центре придет успешно, ваши документы уже должны передать агентам Феррарбайд. ... Далее они назначат вам новый термин и важно п"/>
        <s v="[00:07:44.581] – Продавец – И поэтому мне бы хотелось проговорить еще важный момент. ... ваши документы должны передать в агентство Фюрер-Арбайт. Далее они назначат новый термин, и важно попросить сделать его как можно быстрее, чтобы не пропустить начало "/>
        <s v="[00:06:51.983] – Продавец – Если термин в Jobcenter пройдет успешно, ваши документы должны передать агентам für Arbeit. ... Далее они назначат новый термин, и важно попросить сделать его как можно быстрее, чтобы не пропустить начало потока."/>
        <s v="[00:15:54.490] – Продавец – ...Если термин в топ-центре придет успешно, ваши документы должны передать в агент-инфраструктуру. ...Далее они назначат новый термин и важно попросить делать его как можно быстрее, чтобы не пропустить начало потока."/>
        <s v="[00:18:42.560] – Продавец – ...Если термин в Jobcenter будет успешным, документы перейдут в агентство Arbeitsagentur, вам скажут об этом. Назначат новый термин, важно попросить сделать его как можно скорее, чтобы не пропустить начало курса..."/>
        <s v="[00:09:55.72] – Продавец – ...после того, как берайтер передаст ваши документы опять в агентство Арбайт, важно попросить его сделать это как можно быстрее, чтобы не пропустить начало потока."/>
        <s v="[00:06:25.019] – Продавец – Если термин в Джоб-центре проходит успешно, ваши документы должны передать в агентство по труду. [00:06:33.310] – Продавец – Далее они назначат вам новый термин, и важно попросить сделать его как можно быстрее, чтобы не пропуст"/>
        <s v="[00:16:14.61] – Продавец – И хотелось бы, после одобрения термина в агентстве фюрер-арбайт, ваши документы будут готовиться непосредственно к Gutschein., [00:16:26.71] – Продавец – Если будет тестирование, бывает тестирование на знание бухгалтерии на неме"/>
        <s v="Нет соответствующих цитат в данном разговоре."/>
        <s v="[00:17:46.28] – Продавец – ...Если термин в топ-центре с бирайтером пройдет успешно, документы передадут в агентство, назначат новый термин. Важно попросить сделать это как можно быстрее, чтобы не пропустить начало потока."/>
        <s v="[00:06:53.86] – Продавец – ...после термина, пожалуйста, подпишите, расскажите, как он прошёл. И дальнейшие шаги построят наоборот."/>
        <s v="[00:09:45.402] – Продавец – Если термин в джоб-центре пройдет успешно, ваши документы передадут в агентур фюрербайт. Оператор об этом скажет, они назначат вам новый термин. Важно попросить сделать это как можно быстрее, чтобы не пропустить начало потока."/>
        <s v="[00:11:47.57] – Продавец – Также у вас хорошие шансы в целом на получение финансирования. ... ваши документы будут передаваться агентам FairArbite. Оператор об этом скажет, и далее они назначат вам новый термин. Важно попросить сделать его как можно быстр"/>
        <s v="[00:17:36.820] – Продавец –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 Там будет встреча с операто"/>
        <m/>
        <s v="[00:08:15.50] – Продавец – ...Если термин в джоб-центре пройдет успешно, ваши документы должны передать в агентство ФаирАрбайт. ...вам назначат новый термин уже в агентстве ФаирАрбайт. ... И важно попросить сделать его как можно быстрее, чтобы не пропусти"/>
        <s v="[00:21:36.41] – Продавец – Если термин проходит в job-центре успешно, то ваши документы должны передать в агентюр Фурарбайт. Знаете об этом? Да. Да, операторы об этом тоже скажут, далее они уже назначат новый термин, и важно попросить его сделать как можн"/>
      </sharedItems>
    </cacheField>
    <cacheField name="18. Инструкция на случай отказа в финансировании" numFmtId="0">
      <sharedItems containsString="0" containsBlank="1" containsNumber="1" containsInteger="1">
        <n v="1.0"/>
        <n v="0.0"/>
        <m/>
      </sharedItems>
    </cacheField>
    <cacheField name="18. Инструкция на случай отказа в финансировании – Reason" numFmtId="0">
      <sharedItems containsBlank="1">
        <s v="Менеджер дала четкие инструкции на случай отказа в финансировании, подчеркнув важность выяснения причины и возможности повлиять на ситуацию."/>
        <s v="Менеджер не объяснила, что делать в случае отказа в финансировании и как себя вести при неудаче с берайтером."/>
        <s v="Менеджер объяснила, что при отказе важно выяснить причину решения сразу во время термина и получить рекомендации для будущей попытки (возможность апелляции)."/>
        <s v="Менеджер прямо объяснил: 'Если по каким-то причинам бирайтер не одобрит финансирование нашего курса обучения, во время термина нужно сразу выяснить причину и спросить, как он видит ваше дальнейшее развитие и чего, по его мнению, вам не хватает, чтобы полу"/>
        <s v="Менеджер разъяснил, что нужно делать в случае отказа — выяснить причину отказа, узнать мнение бератера, что требуется для получения финансирования."/>
        <s v="Менеджер не озвучила, что делать в случае отказа в финансировании курса, таких инструкций и советов в разговоре не было."/>
        <s v="Менеджер дал чёткую инструкцию: в случае отказа выяснить причину, узнать позицию бератера, что потребуется для финансирования, и расписал возможные сценарии решения."/>
        <s v="Менеджер дал четкие инструкции, что делать в случае отказа — выяснить причину, узнать мнение бератера, что делать для получения финансирования, и предложил стратегию повторного обращения."/>
        <s v="Менеджер не объяснил клиенту, что делать, если бератер не одобрит финансирование. Не прозвучала ни рекомендация выяснить причину, ни четкий план действий на случай отказа в выдаче Gutschein. Эта информация важна для полной подготовки к термину."/>
        <s v="Менеджер дала чёткую инструкцию на случай отказа: 'если вдруг бирайтер не одобрит финансирование, нужно выяснить причину и спросить, как он видит ваше развитие, чего не хватает. Важно уйти с термина с пониманием решения и понять, как можно повлиять, если "/>
        <s v="Менеджер объяснила шаги на случай отказа — выяснить причину, спросить, чего не хватает для получения финансирования, уточнить, как бератер видит дальнейшее развитие."/>
        <s v="Менеджер объяснила, как действовать при отказе: уточнить причину, выяснить позицию бератера, взять отказ по вакансии, понять, чего не хватает."/>
        <s v="Менеджер дал понятную инструкцию на случай отказа: 'В любом случае, даже если берайтер скажет, что обучение нет, не одобрено, это не важно, у вас термин у другого берайтера, так что идем к другому берайтеру.' Эта тактика поддерживает клиента и снижает тре"/>
        <s v="Менеджер подробно разъяснил, что делать в случае отказа: сразу выяснить причину, узнать альтернативные рекомендации бератера, при необходимости сравнивать предложения и сохранять право на повторную встречу."/>
        <s v="Менеджер не объяснил, как действовать, если бератер не одобрит финансирование. Нет инструкций на случай отказа или советов по сбору фидбэка от Jobcenter."/>
        <s v="Менеджер объяснила, что если будет отказ, нужно узнать причину и что делать дальше, а также рассматривала альтернативные пути — пойти на курс B1, если отказ в ваучере."/>
        <s v="Менеджер объяснял сценарии на случай отказа: предлагал договариваться с бератором, получать задания, пробовать и после новых отказов возвращаться с отказами, чтобы снова рассматривать обучение."/>
        <s v="Менеджер подробно объяснил, что в случае отказа нужно узнать причину, понять, что не хватает, и договориться с бератером про дальнейшие шаги или повторное рассмотрение."/>
        <s v="Да, была дана чёткая инструкция: Менеджер объяснил, что нужно выяснить причину отказа, узнать, чего, по мнению бератера, не хватает для одобрения, и уточнить, какие действия требуются для изменения решения (например, попробовать откликаться на вакансии и "/>
        <s v="Менеджер детально объяснил алгоритм на случай отказа: предложил узнать причину, задать уточняющие вопросы, собрать отклики на вакансии и вернуться к берайтеру с результатами. Это повышает готовность клиента и его осознанность при прохождении термина."/>
        <s v="Менеджер не дал действий на случай, если в финансировании будет отказано, не объяснил, что нужно выяснить причину и обсудить дальнейшие шаги."/>
        <s v="Менеджер не объяснила, какие действия нужно предпринять клиенту в случае отказа, не дала инструкций по выяснению причин или дальнейших шагов. Это важный компонент уверенности клиента и его подготовки."/>
        <s v="Менеджер не объяснил алгоритм действий на случай отказа в финансировании. Этот сценарий обсуждался только концептуально («может отказать»), но не было пошаговых инструкций, как действовать дальше. Рекомендация — добавить записи о необходимости выяснить пр"/>
        <s v="Менеджер дал четкую инструкцию, что делать при отказе: выяснить причину, узнать, чего не хватает, обсудить потенциальные решения и возврат с отказами и новым ангиботом."/>
        <s v="Менеджер не дал четкой инструкции, что делать, если бератер откажет в финансировании курса (нет объяснения действий — уточнить причину, обсудить варианты и др.). Рекомендуется добавить инструкцию на этот случай."/>
        <s v="Менеджер не объяснил, что делать в случае, если бератер откажет в финансировании. Этот важный этап был упущен. Рекомендация: давать короткую инструкцию для подобных случаев."/>
        <s v="Менеджер проговорила, что если будет отказ, надо сразу выяснить причину и понять, чего не хватает, чтобы получить финансирование. Дала совет фиксировать позицию бератера и пытаться разобраться."/>
        <s v="Менеджер чётко объяснил, что делать, если берайтер не одобрит финансирование: выяснить причину, узнать, чего не хватает, попытаться организовать повторный термин через две недели."/>
        <s v="Менеджер не дал инструкции, что делать в случае, если финансирование не будет одобрено бератером. Обсуждение ограничилось объяснением стоимости и возможности самостоятельной оплаты."/>
        <s v="Менеджер не затронул тему возможного отказа в финансировании и не объяснил, что делать в этом случае."/>
        <s v="Менеджер рекомендовала клиенту в случае негативного исхода выяснить причину отказа: '...если он так будет настроен, хотя бы спросить, чего вам не хватает для финансирования? Почему не хотят вам одобрить финансирование? Он не подскажет, чего вам все-таки н"/>
        <s v="Менеджер объяснил, как действовать в случае отказа: обязательно выяснить причину, спросить, чего не хватает, и что берайтер видит как необходимое."/>
        <s v="Менеджер не рассказал, что делать, если бератер не одобрит финансирование. Инструкция на случай отказа отсутствует."/>
        <s v="Менеджер не давала инструкций и не обсуждала действия клиента на случай отказа в финансировании курса."/>
        <s v="Менеджер рекомендовала при отказе уточнять, почему так произошло и что нужно сделать для получения желаемой вакансии: 'То есть спрашивать, как видит дальше ваше развитие, что вам нужно сделать, чтобы получить ту или иную вакансию. Задавайте такие открытые"/>
        <s v="Менеджер дал чёткие указания на случай отказа в финансировании: выяснить причину, понять мнение бератера, запросить повторный термин после обращений к вакансиям."/>
        <s v="Менеджер указал, что в случае отказа важно узнать причину, понимать, чего не хватило для одобрения, и выяснить, что нужно для финансирования в будущем."/>
        <s v="Менеджер дал четкую инструкцию на случай отказа: получить причину, запросить письменный отказ и выяснить, чего не хватает для финансирования. Это полноценная и грамотная рекомендация."/>
        <s v="Менеджер не обсуждал сценарий отказа в финансировании и не объяснил, какие действия предпринять, если бератер отклонит курс."/>
        <s v="Менеджер не обозначил, что делать в случае отказа финансирования (как выяснить причину, кому обращаться, какие документы доработать и как сопровождаться дальше). Это упущение может оставить клиента без поддержки в критической ситуации. Рекомендация: заран"/>
        <s v="Менеджер не дал инструкций на случай отказа в финансировании и не объяснил, какие шаги предпринять в таком случае."/>
        <s v="Менеджер объяснила, что если план не одобрит финансирование, важно во время термина выяснить причину и понять, чего не хватает для финансирования, возможно получить рекомендации или альтернативы: 'очень важно во время термина выяснить причину и спросить, "/>
        <s v="Менеджер не обсудила с клиентом шаги на случай отказа в финансировании, не дала инструкции, как действовать при отрицательном решении бератера."/>
        <s v="Менеджер не дал прямых инструкций клиенту на случай отказа в финансировании, не проговорил, что делать, если бератор не одобрит. Было только обсуждение прошлых отказов и текущих шансов."/>
        <s v="Менеджер не дал инструкции на случай отказа бюратора в финансировании курса или объяснения, какие шаги предпринять в такой ситуации."/>
        <s v="Менеджер не объяснил, что делать в случае отказа в финансировании от бератера, не предложил алгоритм действия при отказе."/>
        <s v="Менеджер объяснила, что при отказе нужно сразу выяснить причину и узнать, чего не хватает для получения финансирования."/>
        <s v="Менеджер не дал инструкции, как действовать в случае отказа от финансирования курса, не проговорил о необходимости выяснить причину или разобрать отказ с командой. Важно включать это в подготовку клиента."/>
        <s v="Менеджер объяснил стратегию на случай отказа: клиенту сразу спросить причину отказа у бератера и выяснить, что нужно исправить для получения финансирования."/>
        <s v="Менеджер обозначил стратегию поведения при отказе: сразу выяснить причину, узнать, чего не хватило для финансирования, держать вопрос учёбы открытым, делать отклики на вакансии и возвращаться к вопросу если не получится трудоустроиться."/>
        <s v="Менеджер не объяснил, какие шаги предпринимать в ситуации отказа от финансирования/одобрения бератером. Советов по ведению переписки с JC/Arbeit или плану действий в случае отказа не прозвучало."/>
        <s v="Менеджер прямо не объяснил, какие действия предпринять в случае отказа в финансировании, не дал четких инструкций как вести себя или что уточнить у бератора."/>
        <s v="Менеджер не дал инструкции, что делать, если будет отказ в финансировании курса — не объяснил, как вести себя в случае отрицательного решения, какие шаги и рекомендации выполнять."/>
        <s v="В разговоре не прозвучало инструкции на случай отказа в финансировании курса — что делать, какие шаги предпринимать, как разбирать причину."/>
        <s v="Менеджер объяснила, что делать при отказе в финансировании — важно узнать причину, спросить у бератера о необходимых шагах для одобрения и возможных путях развития."/>
        <s v="Менеджер не рассказывал, что делать в случае отказа бератера; готовых советов или инструкций для этой ситуации не прозвучало."/>
        <s v="Были даны четкие инструкции: узнайте причину отказа, выясните, что не хватает, спросите, что он видит для получения финансирования, договориться о пробных откликах и возврате к обсуждению."/>
        <s v="Менеджер не объяснил клиенту, что делать в случае отказа в финансировании, не озвучил важность понимания причин и дальнейших действий. Рекомендация: обязательно проговаривать алгоритм на случай отказа."/>
        <s v="Менеджер объяснила, что делать при отказе: выяснить причину, узнать конкретное мнение бератора и его рекомендации, чтобы понять, какие действия нужны для получения финансирования."/>
        <s v="Менеджер не объяснил действий клиента в случае отказа бератера. Инструкция по шагам (выяснить причину, уточнить, какие документы/аргументы нужны) отсутствует."/>
        <s v="Менеджер не дал инструкции, что делать в случае отказа от бератера. Следует добавить объяснение и пошаговый алгоритм действий на случай отказа."/>
        <s v="Менеджер не озвучил конкретных рекомендаций/действий клиента на случай отказа в финансировании (не было фраз по апелляции, выяснению причин и др.), хотя вопрос о сложных ситуациях обсуждался вскользь."/>
        <s v="Менеджер объяснил, что нужно сразу выяснить причину отказа, спросить мнение берайтера о необходимых доработках для получения финансирования, и не уходить с термина без понимания ситуации."/>
        <s v="Менеджер не объяснил Клиенту, какие действия следует предпринять, если бератер не одобрит финансирование и произойдет отказ."/>
        <s v="Менеджер не дал инструкции или советов на случай отказа бератера в финансировании, не обозначил что делать, если решение будет отрицательным."/>
        <s v="Менеджер детально объяснил, как действовать при отказе: сразу выяснить причину, спросить рекомендации для получения финансирования, зафиксировать ответы письменно для подачи апелляции."/>
        <s v="Менеджер не объяснил, что делать клиенту, если бератер откажет в финансировании. Эта информация отсутствует в разговоре. Рекомендация: добавить описание алгоритма действий на случай отказа в будущем диалоге."/>
        <s v="Менеджер не давал инструкций на случай отказа в финансировании: не рассказал, как действовать, не посоветовал выяснить причину отказа и дальнейшие шаги. Следует добавить этот блок."/>
        <s v="Менеджер дал четкую инструкцию на случай отказа: выяснить причину, спросить мнение дирайтера, договориться о последующем терминe с повторной попыткой."/>
        <s v="Менеджер упомянул действия на случай, если не одобрят одно из направлений, и предложил рассмотреть альтернативное предложение: 'Если они не одобрят, допустим, и вы склонитесь к бухгалтерии, то вы можете сказать: вот есть еще такое предложение, давайте рас"/>
        <s v="Менеджер не объяснил, как поступать в случае отказа в финансировании, не озвучил шаги или рекомендации на такой случай."/>
        <s v="Менеджер дала понятную инструкцию клиенту на случай отказа: узнать причину прямо во время звонка и обсудить, что нужно для последующего одобрения."/>
        <s v="Менеджер чётко объяснил, что при отказе от бератора важно выяснить причину лично, узнать, что нужно доработать, и договориться о параметрах, чтобы повторно запросить обучение."/>
        <s v="Менеджер дал инструкции, что делать при отказе: важно выяснить причину, спросить, чего не хватает, понять типовой сценарий и варианты дальнейшего влияния."/>
        <s v="Менеджер объяснил, какие действия предпринять в случае отказа: выяснить причину и узнать, чего не хватает для одобрения."/>
        <s v="Менеджер четко объяснила, что делать, если будет отказ в финансировании: уточнить причину у бератера, спросить, чего не хватает, узнать, как повлиять, упомянула апелляцию."/>
        <s v="Менеджер дал чёткую инструкцию: выяснить причину отказа, получить письменный ответ для апелляции, обратить внимание на момент отказа на самом термине."/>
        <s v="Менеджер не давала инструкций и пояснений, что делать в случае отказа бератера. В разговоре обсуждался опыт отказа, но не разобран алгоритм действий для этого случая."/>
        <s v="Менеджер не дал никаких советов или инструкций на случай, если бератер откажет клиенту в финансировании курса."/>
        <s v="Менеджер не объяснила, что делать если бератер не одобрит финансирование курса (например, не разобрала с Клиентом важность уточнения причины отказа, порядок обжалования и т.д.)."/>
        <s v="Менеджер дала инструкцию: выяснить причину отказа, как бератер видит развитие, чего не хватает для получения финансирования, и проработать с ним мотивационное письмо и отклики."/>
        <s v="Менеджер не дал объяснения о том, что делать в случае отказа в финансировании курса: не было ни разъяснений, ни инструкций по поведению в случае негативного решения бератора."/>
        <s v="Менеджер дал чёткую инструкцию, что делать при отказе: выяснить причину, выяснить, что ещё нужно, возможно сделать больше откликов, назначить повторную встречу."/>
        <s v="Менеджер объяснила, что делать в случае отказа: сразу узнать причину, узнать, что именно, по мнению бератера, не хватает и как он видит развитие клиента."/>
        <s v="Менеджер объяснил: при отказе нужно узнать причину и запросить повторный термин: 'Если оператор не одобрит финансирование, во время термина нужно выяснить причину и спросить, что нужно улучшить – язык, образование, опыт. Важно уйти с полным пониманием реш"/>
        <s v="Менеджер объяснил, что делать при отказе в финансировании: 'во время термина нужно сразу выяснить причину и спросить, как он видит ваше развитие и чего, по его мнению, вам не хватает, чтобы получить финансирование.'"/>
        <s v="Менеджер дал инструкцию на случай отказа: важно выяснить причину, получить письменный отказ, понять, что препятствует финансированию, чтобы можно было подать апелляцию. Подчеркнул значимость понимания результата."/>
        <s v="Менеджер не дала инструкции на случай отказа бератера в финансировании курса. Клиенту не объяснили, как поступить при отказе и какие шаги предпринять."/>
        <s v="Менеджер не объяснил действия на случай отказа бератера, не проговорил о том, что делать, если будет отказано в финансировании."/>
        <s v="Менеджер никак не объяснил, что делать клиентке, если финансирование курса не будет одобрено (что спросить, к кому обратиться, каков план Б). Это важный блок, который позволяет клиенту чувствовать себя увереннее."/>
        <s v="Менеджер дал чёткую инструкцию: в случае отказа обязательно выяснять причину, выяснять позицию бератера, чтобы понимать, что нужно для одобрения в дальнейшем."/>
        <m/>
      </sharedItems>
    </cacheField>
    <cacheField name="18. Инструкция на случай отказа в финансировании – Quote" numFmtId="0">
      <sharedItems containsBlank="1">
        <s v="[00:07:07.780] – Продавец – И также, если вдруг, если по каким-либо причинам бирайтер не одобрит финансирование нашего курса, хотя у вас достаточно хороший шанс на получение финансирования, однако хочу отметить, что вам нужно во время термина выяснить при"/>
        <s v=""/>
        <s v="[00:06:48.79] – Продавец – И также, если по каким-либо причинам дирайтер не одобрит финансирование нашего курса обучения, во время термина нужно сразу выяснить причину и спросить, как он видит ваше развитие и чему, по его мнению, вам не хватает, чтобы пол"/>
        <s v="[00:09:21.40] – Продавец – Также важный момент. Если по каким-то причинам бирайтер не одобрит финансирование нашего курса обучения, во время термина нужно сразу выяснить причину и спросить, как он видит ваше дальнейшее развитие и чего, по его мнению, вам "/>
        <s v="[00:09:06.625] – Продавец – И если вдруг, если вдруг у вас идет отказ… ну такой, ну да, не знаю, да, мало ли. Если по каким-то причинам Бирайтер не одобрит финансирование нашего курса во время термина, нужно выяснить причину и спросить, как он видит ваше "/>
        <s v="[00:16:07.32] – Продавец – Если трейтер отказывается финансировать, во время термина нужно выяснить причину и спросить, как она видит ваше развитие, чего не хватает для финансирования. Например, не хватает языка – тогда пройдете курсы. Или она скажет, у в"/>
        <s v="[00:08:49.934] – Продавец – если по каким-либо причинам бирайтер не одобрит финансирование нашего курса обучения, во время термина нужно выяснить причину и спросить, как он видит ваше развитие, чего, по его мнению, вам не хватает, чтобы получить финансиро"/>
        <s v="[00:18:10.248] – Продавец – ...если вдруг бирайтер не одобрит финансирование, нужно выяснить причину и спросить, как он видит ваше развитие, чего не хватает. Важно уйти с термина с пониманием решения и понять, как можно повлиять, если надо."/>
        <s v="[00:05:28.700] – Продавец – ...если по каким-либо причинам бирайтер не одобрит финансирование нашего курса, то во время термина нужно сразу выяснить причину и спросить, как он видит ваше развитие и чего, по его мнению, вам не хватает, чтобы получить финан"/>
        <s v="[00:09:57.05] – Продавец – Если вдруг по каким-то причинам, поскольку вы первый раз обращаетесь по поводу обучения, если по каким-то причинам бирайтер не одобряет финансирование нашего курса, во время термина нужно выяснить причину и спросить, как он види"/>
        <s v="[00:10:14.04] – Продавец – В любом случае, даже если берайтер скажет, что обучение нет, не одобрено, это не важно, у вас термин у другого берайтера, так что идем к другому берайтеру."/>
        <s v="[00:12:24.42] – Продавец – Также есть один момент такой. Если по каким-либо причинам драйвер не одобрит финансирование нашего курса обучения, во время термина нужно сразу выяснить причину и спросить, как он видит ваше развитие и чего, по его мнению, вам н"/>
        <s v="[00:05:23.48] – Продавец – Я вам предлагаю поступить так... Если будет какой-то там отказ вдруг в случае чего-то, да, финансирования нет, либо еще что-то, то вы можете пойти тогда на B1 спокойно."/>
        <s v="[00:11:54.38] – Продавец – ...если вот у вас сейчас АЦВАЙ... какие-то дальнейшие шаги она может вам предложить?"/>
        <s v="[00:11:39.852] – Продавец – ...во время термина нужно сразу выяснить причину и спросить, как он видит ваше развитие, чего, по его мнению, вам не хватает, чтобы получить финансирование. Важно уйти с термина с полным пониманием, какое развитие принято и как"/>
        <s v="[00:05:55.790] – Продавец – Хорошо, пусть он скажет, я вам не даю финансирование на этот курс. Что важно вам сделать? В первую очередь нужно выяснить причину и спросить, как он видит ваше дальнейшее развитие и чего, по его мнению, вам не хватает, чтобы по"/>
        <s v="[00:07:17.54] – Продавец – Только такие. Ваша задача на термине показать мотивацию..., [00:09:35.12] – Продавец – Да, у нас бывали ситуации такие, когда приходили наши студенты, и им говорили: нет, ... но они оставляли отклики по 20-30, приходили отказы ."/>
        <s v="[00:09:25.445] – Продавец – Если по каким-либо причинам берайтер не одобрит финансирование курса, то во время термина важно выяснить причину и спросить, как он видит ваше развитие, чего, по его мнению, не хватает, чтобы получить финансирование. Бывают сит"/>
        <s v="[00:07:03.149] – Продавец – Во время термина нужно сразу выяснить причину и спросить, как он видит ваше развитие и чего, по его мнению, вам не хватает, чтобы получить финансирование. Вам важно уйти с термина с полным пониманием его решения, какое решение "/>
        <s v="[00:11:13.10] – Продавец – Если по каким-либо причинам бирайтер не одобрит финансирование курса, во время термина нужно выяснить причину, спросить, как он видит ваше развитие, чего не хватило для одобрения. Иногда бирайтер говорит, что уровень немецкого х"/>
        <s v="[00:12:56.673] – Продавец – Нет, они так не скажут, потому что это полная программа обучения, они модулями не будут оплачивать, они будут оплачивать всё обучение."/>
        <s v="[00:07:12.52] – Продавец – Да, пусть она у вас будет, чтобы он уже понимал, что, ну, вот. И в любом случае, если он так будет настроен, хотя бы спросить, чего вам не хватает для финансирования? Почему не хотят вам одобрить финансирование? Он не подскажет,"/>
        <s v="[00:15:16.899] – Продавец – Также что касается отказов, если вдруг будет отказ, поскольку отказы бывают, не переживайте. Здесь можно будет поступить следующим образом: во время термина нужно сразу выяснить причину и спросить, как он видит ваше развитие и "/>
        <s v="[00:14:43.639] – Продавец – То есть спрашивать, как видит дальше ваше развитие, что вам нужно сделать, чтобы получить ту или иную вакансию. Задавайте такие открытые вопросы, чтобы у вас было полное понимание, как действовать дальше."/>
        <s v="[00:04:45.14] – Продавец – ...Если термин шоп-центр пройдет успешно, ваши документы должны передать агентам Феррабайта... если по каким-либо причинам директор не одобрит финансирование нашего курса, во время термина нужно сразу выяснить причину и спросить"/>
        <s v="[00:15:04.70] – Продавец – Если по каким-то причинам бирайтер не одобрит финансирование нашего курса обучения, важно уйти с термина с полным пониманием, чего вам не хватило для получения финансирования, что нужно сделать, чтобы получить финансирование. Ва"/>
        <s v="[00:09:31.98] – Продавец – А помимо того, что письменной, еще нужно будет в целом, нужно будет выяснить причину, спросить, как видят ваши развития и чего, по их мнению, вам не хватает, чтобы получить финансирование. То есть может быть такая ситуация, что "/>
        <s v="[00:05:48.340] – Продавец – ...Если план не одобрит по какой-то причине финансирование курса — очень важно во время термина выяснить причину и спросить, как он видит ваше дальнейшее развитие, чего, по его мнению, вам не хватает для получения финансировани"/>
        <s v="[00:10:23.76] – Продавец – ... во время термина нужно выяснить причину и спросить, как он видит ваше развитие и чего, по его мнению, вам не хватает, чтобы получить финансирование обучения. ... Важно уйти с термина с полным пониманием, какое решение принят"/>
        <s v="[00:08:03.382] – Продавец – ...если по каким-либо причинам бирайтер не одобрит финансирование нашего курса, во время термина нужно сразу выяснить причину, спросить, как он видит ваше развитие и чего, по его мнению, вам не хватает, чтобы получить финансиро"/>
        <s v="[00:26:11.100] – Продавец – Могут и отказать. Если бирайтер не одобряет финансирование, на термине спросите причину, как он видит развитие и чего не хватает."/>
        <s v="[00:21:07.90] – Продавец – И я также хотела с вами проговорить еще один момент. Если по каким-либо причинам набирает меня, допустим, финансирование нашего курса во время термина, нужно сразу выяснить причину и спросить, как он видит ваше развитие и чего, "/>
        <s v="[00:06:54.880] – Продавец – ...во время термина нужно выяснить причину и спросить, как он видит ваше развитие и чего, по его мнению, вам не хватает, чтобы получить финансирование. То есть знание языка, чего не хватает именно. Важно уйти с термином с полны"/>
        <s v="[00:12:13.72] – Продавец – Если по каким-то причинам вдруг бератор не одобряет ваше финансирование, ...во время термина нужно сразу выяснить причину и спросить, как он видит ваше развитие и чего, по его мнению, вам не хватает, чтобы именно получить финанс"/>
        <s v="[00:10:02.78] – Продавец – ...при каких-либо причинах берайтер не одобряет финансирование нашего курса обучения, во время термина можно сразу выяснить причину и спросить, как он видит ваше развитие, чего по его мнению вам не хватает для получения именно ф"/>
        <s v="[00:06:34.74] – Продавец – ... если по каким-либо причинам бирайтер вам не одобрит финансирование, это очень тоже важно. Во время термина нужно сразу выяснить причину и спросить, как он видит ваше развитие и чего вам не хватает, чтобы получить именно фина"/>
        <s v="[00:07:44.581] – Продавец – ... если вдруг по каким-либо причинам дирайтер не одобрит финансирование нашего курса обучения, во время термина нужно сразу выяснить причину, спросить, как он видит ваше развитие, чего, по его мнению, вам не хватает для того, "/>
        <s v="[00:04:54.36] – Продавец – 8:15, так. А как поступить? Тогда 26-го числа в любом случае сходите в джоб-центр с нашим приложением, с ангеботом. Если одобрят, то супер круто. В любом случае нужно будет принять какое-то решение. Даже если появится другое пре"/>
        <s v="[00:07:33.242] – Продавец – Еще один важный момент, на всякий случай я проговорю: если по каким-либо причинам бирайтер не одобрит финансирование нашего курса обучения, во время термина по телефону он должен сразу выяснить причину и спросить, как он видит "/>
        <s v="[00:12:41.144] – Продавец – ...если вдруг бирайтер все же не одобрит с первого раза, мы разберем и поможем вам в дальнейших шагах. ...то важно уйти с термина, то есть выяснить для термина причину и спросить, как он видит ваше развитие, чего, по его мнению"/>
        <s v="[00:21:00.221] – Продавец – Хотелось бы проговорить важный момент. Я уверена, у вас всё получится. Тут не берите во внимание особо, просто как подсказка: если по каким-то причинам бератор не одобрит финансирование курса на термине, нужно сразу выяснить пр"/>
        <s v="[00:10:59.72] – Продавец – ...если по каким-либо причинам берайтер не одобрит финансирование нашего курса, во время термина нужно выяснить причину и спросить, как он видит ваше развитие, чего, по его мнению, вам не хватает, чтобы получить финансирование."/>
        <s v="[00:06:43.600] – Продавец – И также, если по каким-либо причинам бирайтер вдруг не одобрит вам финансирование обучения, во время термина нужно выяснить причину и спросить, как он видит ваше развитие в дальнейшем. [00:07:12.802] – Продавец – То есть важно "/>
        <s v="[00:16:45.93] – Продавец – Если по каким-то причинам бирайтер не одобряет финансирование курса, во время термина сразу нужно выяснить причину, спросить, как он видит развитие, чего не хватает., [00:17:13.91] – Продавец – Также нужен письменный ответ, чтоб"/>
        <s v="Нет соответствующих цитат в данном разговоре."/>
        <s v="[00:17:46.28] – Продавец – Если бирайтер не одобрит финансирование, нужно выяснить причины, как он видит ваше развитие, чего не хватает для получения финансирования."/>
        <m/>
        <s v="[00:11:07.657] – Продавец – Если по каким-то причинам оператор не одобрит финансирование, во время термина нужно сразу выяснить причину, спросить, как ведется ваше развитие, чего не хватает, чтобы получить финансирование. ... Можно договориться встретитьс"/>
        <s v="[00:12:49.18] – Продавец – И также, Александр, важный момент. Если по каким-либо причинам оператор не одобрит финансирование нашего курса обучения, во время термина нужно сразу выяснить причину и спросить, как он видит ваше развитие, чего, по его мнению, "/>
        <s v="[00:17:36.820] – Продавец – Если оператор не одобрит финансирование, во время термина нужно выяснить причину и спросить, что нужно улучшить – язык, образование, опыт. Важно уйти с полным пониманием решения. Если откажут, договоритесь о повторном термине ч"/>
        <s v="[00:11:03.18] – Продавец – если по каким-либо причинам бератор не одобрит финансирование нашего курса обучения, то во время термина нужно сразу выяснить причину и спросить, как он видит ваше развитие и чего, по его мнению, вам не хватает, чтобы получить ф"/>
        <s v="[00:09:53.00] – Продавец – ...очень важно выяснить, что не хватает для получения финансирования, потому что уровень адекватен под наш курс. Важно, чтобы вы выйдете с термина с полным пониманием, какое решение принято и как вы можете на это повлиять. ... о"/>
        <s v="[00:22:21.41] – Продавец – ...если по каким-либо причинам бератор не одобряет финансирование нашего курса обучения, то во время термина нужно сразу выяснить причину, спросить, как они ведут в ваше развитие, чего, по мнению, не хватает, чтобы получить фина"/>
      </sharedItems>
    </cacheField>
    <cacheField name="19. Сопровождение Клиента после термина" numFmtId="0">
      <sharedItems containsString="0" containsBlank="1" containsNumber="1" containsInteger="1">
        <n v="0.0"/>
        <n v="1.0"/>
        <m/>
      </sharedItems>
    </cacheField>
    <cacheField name="19. Сопровождение Клиента после термина – Reason" numFmtId="0">
      <sharedItems containsBlank="1">
        <s v="Менеджер не сообщила о том, что свяжется с клиентом после термина для обсуждения дальнейших действий. Была договоренность о звонке до термина, но не после."/>
        <s v="Менеджер указала, что после консультации с другом будет следующий контакт (разбор с ведущим специалистом до и после термина), создав иллюзию постоянного сопровождения."/>
        <s v="Менеджер не только зафиксировала повторный контакт до термина, но и описала дальнейшее сопровождение, включая информирование о помощи с апелляцией, если потребуется. Ожидается дальнейшая поддержка."/>
        <s v="В явной форме менеджер не сказал, что свяжется с клиентом после термина для обсуждения дальнейших действий. В разговоре озвучен лишь следующий контакт до термина, далее — нет."/>
        <s v="Менеджер упомянула о постоянном сопровождении Клиента как в период до термина, так и после, обещала реагировать на все вопросы. Однако фразы про отдельный контакт после термина нет — подразумевается постоянное сопровождение."/>
        <s v="Менеджер не сообщил о дальнейшем сопровождении после термина и не проговорил о планах связаться после прохождения встречи с бератером."/>
        <s v="Менеджер сообщил, что будет на связи с Клиентом, и после термина, в случае вопросов, также предложил дополнительный контакт и поддержку со стороны коллег."/>
        <s v="Менеджер сообщил, что свяжется с клиентом после предстоящего созвона и будет сопровождать в дальнейшем — прямых фраз именно после термина нет, но по логике сопровождение обозначено."/>
        <s v="Менеджер сообщил, что будут сопровождать клиента не только до, но и после встречи с бератором, помогут подготовиться к следующему этапу, поддержат при необходимости получения Gutschein."/>
        <s v="Менеджер заявила, что будет сопровождать после термина, обозначила дальнейшее взаимодействие, связана с планированием следующего контакта и проработкой итогов: '13-го числа я свяжусь с нашим ведущим специалистом...'."/>
        <s v="Менеджер сообщил, что будет на связи, узнает о возникающих вопросах, отправит материалы и поддержит в подготовке ко всем этапам, в том числе после термина."/>
        <s v="Менеджер сообщила о дальнейшем контакте после термина: &quot;я уже говорила 17-го числа и уже сориентирую вас по дальнейшим действиям. Но если вдруг у вас изменится термин, обязательно дайте знать, чтобы мы с вами связались...&quot;"/>
        <s v="Менеджер обозначил, что будет на связи и после термина, готов помочь и поддержать, если возникнут вопросы, а также согласовать дальнейшие действия после общения с бератором."/>
        <s v="Менеджер сказал, что свяжется после термина и будет дальше помогать. Четко указал про последующую коммуникацию."/>
        <s v="Менеджер не сообщил, что свяжется с клиентом после термина для обсуждения дальнейших действий. Был только намек на открытый канал, но не обозначался процесс сопровождения."/>
        <s v="Менеджер не озвучила, что свяжется с Клиентом после термина для дополнительного сопровождения или консультации по дальнейшим шагам."/>
        <s v="Менеджер отчетливо дал понять, что компания будет сопровождать клиента дальше: «тогда я всю информацию зафиксировала, все Кате сейчас передам, расскажу. Уже с 12 числа она в чате с вами свяжется... и уже более подробно про это с ней сможете поговорить», а"/>
        <s v="Менеджер сообщил, что будет на связи на всех этапах, включая агентур фюр арбайт, и подготовит к следующей встрече, а также что после разговора свяжется для обсуждения последующих шагов."/>
        <s v="Менеджер не сообщил клиенту, что будет контактировать после термина для обсуждения дальнейших действий. Следующий звонок касается текущей подготовки."/>
        <s v="Менеджер сообщил, что коллега Екатерина свяжется с клиентом перед термином, а также что будет совместно обсуждаться мотивация и вопросы по обучению на согласованную дату."/>
        <s v="Менеджер обозначил дальнейшее сопровождение — созвонится с клиентом, чтобы обсудить ситуацию после получения писем: &quot;Я вам, если будет удобно, завтра, например, позвоню и более подробно поговорим по этому поводу&quot;, а также &quot;я уже с вами созвонюсь завтра&quot;."/>
        <s v="Менеджер обозначила, что после термина будет связь и дальнейшее сопровождение: 'В любом случае после термина отпишу, скажу что она сказала мне.' Также подчеркнуто, что перед термином свяжется с клиентом ведущая специалистка — процесс сопровождения клиента"/>
        <s v="Менеджер сообщила, что будет поддерживать связь в дальнейшем, и договорилась о следующем контакте до встречи в Jobcenter. Хотя прямого обещания созвона после самой встречи не было, было установлено, что канал связи остаётся открытым и поддержка будет оказ"/>
        <s v="Менеджер не только предложила контакт до термина, но и уточнила, что даст обратную связь по открытым вопросам и поддержит после прохождения следующих этапов."/>
        <s v="Менеджер не сообщил, что лично свяжется с клиентом после его термина для обсуждения дальнейших шагов. Нет акцента на последующем сопровождении."/>
        <s v="Менеджер не пообещал связаться после термина и не обозначил дальнейшее сопровождение. Был только намёк на открытость коммуникации. Нужно явное обещание дальнейшей поддержки."/>
        <s v="Менеджер не сказала явно, что после термина обязательно свяжется для обсуждения следующих шагов. Прозвучало, что коллеги подскажут дальше, но не про дальнейшее сопровождение или обязательный контакт."/>
        <s v="Менеджер указал, что будет сопровождать клиента до дня термина и после прохождения этапов поможет сориентироваться по действиям."/>
        <s v="Менеджер не сообщил, что свяжется с клиентом после термина и не описал дальнейшее сопровождение в этом контексте."/>
        <s v="Менеджер не сообщил, что после термина будет связь или сопровождение для дальнейших шагов."/>
        <s v="Менеджер не обозначил, что свяжется с клиентом после термина для обсуждения дальнейших действий, и не дал обещаний о сопровождении после встречи."/>
        <s v="Менеджер несколько раз упомянула, что будет сопровождать клиента, а также что после термина будет помощь и обсуждение дальнейших шагов."/>
        <s v="Менеджер сообщила о дальнейшем сопровождении после назначения термина: готовы подготовить новый ангибот, исходя из даты, будут помогать с документами и резервированием мест."/>
        <s v="Менеджер не сообщила, что свяжется с клиентом после термина и не обозначила дальнейшее сопровождение."/>
        <s v="Менеджер сообщила о дальнейшем контакте после термина для обсуждения следующих шагов: 'Позже еще с вами свяжется моя коллега после 11-го числа, перед самим термином, и подготовит вас по памятке перед встречей с бирайтером, у нас уже будет контрольная встр"/>
        <s v="Менеджер не озвучил явно, что после термина снова свяжется с Клиентом для обсуждения дальнейших шагов. Поддержка обозначена только до даты термина и на этапе подготовки, но последующее сопровождение после термина не зафиксировано явно."/>
        <s v="Менеджер неоднократно подчеркивал поддержку до и после термина, а также обещал связаться для информирования о дальнейших шагах."/>
        <s v="Менеджер сообщил, что будет сопровождать клиента в дальнейшем: согласовал сопровождение Василиной, договорился о новых контактах, упомянул, что остается на связи до и после термина."/>
        <s v="Менеджер не сообщил, что свяжется после термина, чтобы помочь с дальнейшими шагами. Был только анонс звонка до термина (16-го числа), но фазы &quot;после термина&quot; не обсуждались."/>
        <s v="В разговоре нет прямой информации о том, что менеджер свяжется с клиентом после термина для обсуждения дальнейших действий. Рекомендация: обязательно предлагать помощь и сопровождение после завершения процедуры."/>
        <s v="Менеджер не сообщил, что обязательно свяжется с клиентом после термина для обсуждения дальнейших шагов."/>
        <s v="Менеджер сообщил о дальнейшей связи и поддержке, что будет обсуждение новой информации (например, 12-го числа) и возможности задать вопросы. Хотя нет явной фразы про контакт сразу после дня термина, постоянная поддержка и сглаживание процесса озвучены."/>
        <s v="Менеджер сообщила, что останется на связи до самого дня термина и оперативно подключится при любых изменениях, также будет поддержка после термина."/>
        <s v="Менеджер прямо указал, что будет на связи до самого дня термина и что клиент может обращаться по вопросам/просьбам. Проговаривалась поддержка и после термина при следующем контакте."/>
        <s v="Менеджер не сказал, что свяжется с клиентом после термина для обсуждения дальнейших шагов и не проговорил о помощи после прохождения термина."/>
        <s v="Менеджер сфокусировался на подготовке к термину и следующем контакте до него, но не рассказал, что свяжется после термина для обсуждения дальнейших шагов."/>
        <s v="Менеджер сообщила о сопровождении — договорилась о следующем созвоне и пояснила, что при необходимости клиенту поможет специалист."/>
        <s v="Менеджер не сообщил, что будет поддерживать клиента после термина и обсуждать дальнейшие шаги; фиксации такого сопровождения не было."/>
        <s v="Менеджер в конце разговора упомянула, что будет на связи до трудоустройства и готова помочь на всех этапах."/>
        <s v="Менеджер выразил готовность сопровождать клиента до самого дня термина и после, обозначил, что будет созваниваться и помогать на всех этапах, что подразумевает и дальнейшую поддержку."/>
        <s v="Менеджер сообщил, что после (и между) терминами будет поддержка и дальнейшее сопровождение: 'Подумаю, как дальше действовать, свяжусь на следующей неделе, обсудим дальнейшие шаги.'"/>
        <s v="Менеджер сообщил о последующем сопровождении, предложил связаться после прохождения встречи для обсуждения событий и вопросов."/>
        <s v="Менеджер сообщил, что будет поддерживать контакт с клиентом до дня термина, и обозначил перезвон после получения официального письма с датой."/>
        <s v="Менеджер не сказал, что свяжется с клиентом после самого термина для обсуждения дальнейших шагов и поддержки."/>
        <s v="Менеджер чётко обозначила, что будет на связи до самого дня термина и готова оказывать сопровождение после прохождения терминов."/>
        <s v="Менеджер не сообщал, что будет сопровождать клиента после термина и не обещал связаться для дальнейших шагов по завершении встречи с бератером."/>
        <s v="Менеджер прямо не сказал о контакте после термина, но сообщил, что будет сопровождать клиента до самой встречи с бератером и вести по всем этапам. Это можно считать обещанием комплексной поддержки."/>
        <s v="Менеджер не упомянул о последующем контакте именно после термина и не пообещал дальнейшее сопровождение для обсуждения следующих шагов. Рекомендация: быть проактивнее в объяснении поддержки на всех этапах."/>
        <s v="Менеджер не проговорила явно о сопровождении после термина и о дальнейшем контакте для обсуждения шагов после термина — только до термина и в день термина."/>
        <s v="В разговоре не было прямого обещания связаться с клиентом после термина или дальнейшего сопровождения после встречи с бератером."/>
        <s v="Менеджер не пообещал созвониться с клиентом после термина и не обозначил дальнейшее сопровождение после встречи с бератером."/>
        <s v="Менеджер сказал, что клиент должен будет написать после термина, чтобы сообщить о результате, и команда будет поддерживать до конца трудоустройства — зафиксировано обещание на дальнейшее сопровождение."/>
        <s v="Менеджер гарантировал дальнейшее сопровождение — обещал быть на связи до самого дня термина и помогать после."/>
        <s v="Менеджер сообщил, что специалист будет с Клиентом на связи даже во время термина, а также предложил помощь, если возникнут сложные вопросы по ходу разговора с бератером."/>
        <s v="Менеджер сказал, что будет сопровождать клиента по всем вопросам до дня большого трудоустройства, сообщит о следующем звонке, и команда поможет с тестами и дальнейшими шагами."/>
        <s v="Менеджер не сообщил о контакте после термина и не обозначил дальнейшего сопровождения (например, что будет связь после встречи с бератером для помощи с последующими шагами)."/>
        <s v="Менеджер дал понять, что будет сопровождение по всем процедурам (прямое участие куратора и коллеги), что поддержка есть до самого дня термина и далее (особенно через коллегу Максима)."/>
        <s v="Менеджер не сообщил, что будет связываться с Клиентом после термина для помощи с дальнейшими действиями. Такой поддержки и сопровождения не прозвучало."/>
        <s v="Менеджер сообщает о дальнейшем сопровождении: связывается с клиентом до и после термина, обсуждает дальнейшие шаги."/>
        <s v="Менеджер сообщил, что свяжется с Клиентом после событий, поможет с последующими шагами: 'Я с вами свяжусь ... Я расскажу по дальнейшим шагам, по бухгалтерии, чтобы повысить шансы одобрения'."/>
        <s v="Менеджер не сообщил напрямую о том, что будет на связи после термина или поможет с дальнейшими действиями."/>
        <s v="Менеджер неоднократно упомянула, что будет сопровождать клиента до самого дня термина и готова помогать на каждом этапе, закрепила согласие на следующий контакт."/>
        <s v="Менеджер сказал, что останется на связи после термина, чтобы помочь с дальнейшими шагами, и системно сопровождал Клиента, подтверждая поддержку."/>
        <s v="Менеджер пообещал дальнейшее сопровождение, по необходимости свяжется после термина для обсуждения следующих шагов (в контексте был дан акцент на помощь и контроль дальнейшего процесса)."/>
        <s v="Менеджер сообщил, что будет сопровождать клиента, и что после термина с ним свяжется коллега для детализации ответов и поддержки."/>
        <s v="Менеджер сообщил, что коллега свяжется и будет помогать после текущего этапа, будет поддержка и сопровождение даже во время термина."/>
        <s v="Менеджер упомянул, что будет помогать с подготовкой и сопровождать клиента, в том числе после термина — помощь в апелляции, анализ причины отказа, последующее содействие."/>
        <s v="Менеджер не проговаривала, что будет сопровождать Клиента после термина или что осуществит контакт после прохождения термина. Этот элемент сопровождения не был озвучен."/>
        <s v="Менеджер не сообщил, что свяжется с клиентом после термина, чтобы помочь с дальнейшими действиями. Контакт обсуждался только до даты термина."/>
        <s v="Менеджер не сообщила о намерении связаться после термина или помочь сориентироваться по дальнейшим шагам."/>
        <s v="Менеджер четко сказала, что коллега окажет поддержку, поможет с документами и будет на связи во время термина, формально не обозначено непосредственное сопровождение после термина, но организационно следующий контакт закреплен."/>
        <s v="Менеджер сообщил о сопровождении: 'после термина, пожалуйста, подпишите, расскажите, как он прошёл. И дальнейшие шаги построят наоборот.' — это формулировка о дальнейшем сопровождении и помощи."/>
        <s v="Менеджер сообщил, что будет сопровождать клиента и после термина, поможет сориентироваться по следующим шагам."/>
        <s v="Менеджер сообщила о дальнейшем сопровождении, в том числе повторных консультациях ведущих специалистов, помощи по резюме и письму, и оперативной коммуникации по всем вопросам."/>
        <s v="Менеджер неоднократно подчеркнул наличие поддержки на всех этапах, включая после термина: '[00:24:56.400] – Продавец – Мы вас на всех этапах поддерживаем, потому что с этим тяжело справляться одному. Хорошо, тогда остаёмся на связи 31 числа, вечером отпра"/>
        <s v="Менеджер не озвучил, что свяжется с клиентом именно после термина и поможет с дальнейшими шагами. Было обещание созвониться до термина для подготовки, но не после."/>
        <s v="Менеджер сообщил, что после термина обязательно свяжется с клиентом и поможет сориентироваться по дальнейшим действиям."/>
        <s v="Менеджер не сообщил, что будет на связи после термина, не обозначил сопроводительные действия после встречи с бератором."/>
        <s v="Менеджер не сообщил, что свяжется после термина для обсуждения дальнейших шагов, не обозначил эту поддержку."/>
        <s v="Менеджер согласовала дальнейший контакт ('я с вами сижу 7-го... расскажу по дальнейшим действиям перед термином', '8-го числа обсудим дату и время звонка', 'если что-то не откроется, нам хватит полчаса, чтобы это устранить'). Хотя основное сопровождение о"/>
        <s v="Менеджер не сообщил явно, что после термина свяжется с клиентом для обсуждения дальнейших шагов, и не обрисовал такую поддержку. Дальнейшее сопровождение не анонсировалось."/>
        <m/>
      </sharedItems>
    </cacheField>
    <cacheField name="19. Сопровождение Клиента после термина – Quote" numFmtId="0">
      <sharedItems containsBlank="1">
        <s v=""/>
        <s v="[00:10:31.368] – Продавец – Она вам в любом случае напишет в WhatsApp., [00:11:02.604] – Продавец – У нас уже будет полная картина, как действовать дальше."/>
        <s v="[00:06:48.79] – Продавец – И также, если по каким-либо причинам дирайтер не одобрит финансирование нашего курса обучения... Более четкое понимание того, что вам нужно делать дальше. Ну и в целом, да, если… Также это нам поможет подать на апелляцию в дальн"/>
        <s v="[00:11:16.48] – Продавец – Хорошо, тогда с вами уже с 13-го числа и там обсудим наши дальнейшие шаги в подготовке."/>
        <s v="[00:11:38.878] – Продавец – Я с вами до дня термина по всем вопросам отвечу, помогу, сориентирую вас."/>
        <s v="[00:19:53.14] – Продавец – Я отправлю материалы, 13-го числа свяжусь, узнаю, как дела, есть ли вопросы. В дальнейшем у вас будет встреча с моим коллегой перед термином, я сообщу. 16-го с вами свяжется ведущий специалист джоб-центра Максим..."/>
        <s v="[00:23:10.904] – Продавец – Хорошо, тогда 13-го мы продолжим. Я расскажу про дальнейшие наши шаги."/>
        <s v="[00:11:56.640] – Продавец – ...По поводу термина в агентстве Феррабайт, также мы будем вас сопровождать, поможем подготовиться к встрече с агентством Феррабайт. У нас есть специалисты в этом направлении, кто поможет вам получить Gutschein."/>
        <s v="[00:10:35.331] – Продавец – ...Также 13-го числа я свяжусь с нашим ведущим специалистом, который работает в джоб-центре, он подскажет, как лучше — с переводчиком или самостоятельно."/>
        <s v="[00:06:42.780] – Продавец – ...Я с вами свяжусь, либо отвечу в зависимости от вопроса."/>
        <s v="[00:10:28.74] – Продавец – ...я уже говорила 17-го числа и уже сориентирую вас по дальнейшим действиям. Но если вдруг у вас изменится термин, обязательно дайте знать, чтобы мы с вами связались, обговорили все материалы, чтобы увеличить шансы на получение "/>
        <s v="[00:12:10.22] – Продавец – Хорошо, я с вами на связи, по любым вопросам пишите. Уже на следующей неделе, если появятся вопросы по обучению или документы нужны, или берайтер что-то подсветит, я помогу."/>
        <s v="[00:12:24.42] – Продавец – ...тогда 13-го числа с вами свяжусь в 10:30, и там, если вдруг появятся вопросы, обязательно пишите."/>
        <s v="[00:17:12.22] – Продавец – ...тогда я всю информацию зафиксировала, все Кате сейчас передам, расскажу. Уже с 12 числа она в чате с вами свяжется и уже более подробно про это с ней сможете поговорить."/>
        <s v="[00:11:08.652] – Продавец – ...по агентству фюр арбайт с вами в любом случае мы тоже будем находиться на связи и также подготовим вас к встрече в агентстве фюр арбайт"/>
        <s v="[00:05:47.78] – Продавец – В любом случае с вами еще свяжется Екатерина, моя коллега, которая ранее с вами общалась, и также перед термином еще раз с вами пообщается., [00:12:43.52] – Продавец – если появится вопрос, мы также с вами обсудим, поговорим про"/>
        <s v="[00:06:09.840] – Продавец – Да, это письмо обязательно нам перешлите, чтобы мы понимали, сориентировались, как лучше действовать. Я вам, если будет удобно, завтра, например, позвоню и более подробно поговорим по этому поводу."/>
        <s v="[00:08:14.00] – Клиент – Хорошо, понятно, спасибо вам большое. В любом случае после термина отпишу, скажу что она сказала мне. [00:08:21.00] – Продавец – Ещё перед термином с вами свяжется наша ведущая специалистка Хелина. Она вас подготовит к встрече с т"/>
        <s v="[00:14:26.920] – Продавец – Ни в коем случае. Если будут вопросы, пишите в чат, я вам отвечу. Если чат вам не пришел... Я с вами на связи."/>
        <s v="[00:09:12.384] – Продавец – ...я уточню информацию и вам напишу. Или 12-го числа дам обратную связь. На всякий случай."/>
        <s v="[00:06:47.726] – Продавец – Также после того, как уже одобрят финансирование, там уже мои коллеги подскажут, как дальше действовать."/>
        <s v="[00:15:56.04] – Продавец – И мне тоже очень приятно. Я с вами до дня термина, по всем вопросам обращайтесь., [00:10:09.44] – Продавец – Дайте мне знать, я помогу."/>
        <s v="[00:00:20.757] – Продавец – Я буду с вами на связи до самого дня термина, и моя задача помочь вам подготовиться, ответить на все вопросы... [00:22:45.540] – Продавец – ...и уже тогда завтра, послезавтра, я думаю, что, скорее всего, 11-го числа свяжется мо"/>
        <s v="[00:06:44.700] – Продавец – ...мы уже от этого сможем с вами отталкиваться. И там будем понимать. Я сейчас здесь запишу. И тогда будем отталкиваться от даты термина в агентстве, и уже, если что-то, подготовим для вас новый термин."/>
        <s v="[00:12:34.363] – Продавец – Позже еще с вами свяжется моя коллега после 11-го числа, перед самим термином, и подготовит вас по памятке перед встречей с бирайтером, у нас уже будет контрольная встреча с ней."/>
        <s v="[00:08:14.90] – Продавец – Вам хорошего дня, и 13-го после часа уже с вами свяжусь, если появятся какие-то вопросы."/>
        <s v="[00:15:53.18] – Продавец – ...я, Алена, свяжусь сейчас со своим коллегой, и в течение дня, через час, я в любом случае сегодня с вами свяжусь, проинформирую, как у нас будет проходить дальше взаимодействие."/>
        <s v="[00:24:45.84] – Продавец – Хорошо, давайте тогда на с вами 13-го числа сажаться, чтобы вы уже перед самим экзаменом, перед экзаменом, перед, [00:27:53.06] – Клиент – Хорошо, тогда так и поступим. Тогда 13 числа сами уже скажут, что Мастер Гавасилина. Заме"/>
        <s v="[00:14:49.940] – Продавец – Всё верно. Такой позиции будем придерживаться с вами. 12-го числа, может, появится новая информация, обсудим её, если появятся вопросы по курсам, тоже всё обсудим."/>
        <s v="[00:28:27.660] – Продавец – Я с вами до самого дня термина. На все вопросы, по любому поводу, пишите. Хорошо?; [00:16:41.880] – Продавец – ...чтобы мы оперативно тоже могли подключиться. Если это агент Уфра Арбайт, то мы усиленно готовимся к встрече именн"/>
        <s v="[00:09:03.30] – ...если у вас стоят какие-либо вопросы по поводу обучения, вы можете со мной связаться, написать, запросить термин. Я вам позвоню в удобное для вас время. И мы сами все обсудим. ... Я с вами на связи до самого дня термина. Помогу."/>
        <s v="[00:13:31.44] – Продавец – ... перед самой встречей с бирайтером я договорюсь с нашим ведущим специалистом по джоб-центру, с Василиной, она с вами свяжется за несколько дней до термина ..."/>
        <s v="[00:09:37.080] – Продавец – ...мы на связи до самого вашего дня трудоустройства. Так что не переживайте."/>
        <s v="[00:00:24.975] – Продавец – Я буду с вами на связи до самого дня термина..."/>
        <s v="[00:58:07.240] – Продавец – Подумаю, как дальше действовать, свяжусь на следующей неделе, обсудим дальнейшие шаги."/>
        <s v="[00:05:38.30] – ...давайте тогда 18-го с вами связаться. Как скажете, как прошла встреча. И там, если будут какие-то вопросы, мы с вами тоже обсудим."/>
        <s v="[00:13:33.18] – Продавец – В понедельник вечером с вами свяжусь, удобно?, [00:16:09.84] – Продавец – Я с вами на связи до дня термина, не переживайте."/>
        <s v="[00:23:36.12] – Продавец – Хорошо, я с вами на сайте до самого дня термина, как я и говорил, поэтому по любым вопросам, пожалуйста, пишите, не переживайте."/>
        <s v="[00:00:06.378] – Продавец – Моя задача, я буду с вами на сайте до самого дня термина, ... помочь вам подготовиться, ответить на все вопросы..."/>
        <s v="[00:00:24.30] – Продавец – Я буду с вами на связи до самого дня термина... [нет прямого указания, что после термина Менеджер будет сопровождать Клиента]"/>
        <s v="[00:08:21.320] – Продавец – Я уверена, что все пройдет хорошо. И после термина, пожалуйста, напишите мне. Важно знать, как все прошло в любом случае."/>
        <s v="[00:11:45.86] – Продавец – ...я с вами до конца, до дня самого термина в WhatsApp-центре, и я отвечу на любой вопрос."/>
        <s v="[00:01:57.62] – Продавец – она будет с вами на связи даже во время самого термина. Если бирайтер задаст вопрос, на который вы не сможете ответить, вы можете предложить бирайтеру связаться с нашим специалистом прямо по телефону. Она будет с вами на связи."/>
        <s v="[00:08:44.90] – Продавец – ...Мои коллеги, кто работал именно с тестированием, они вас уже сориентируют. Не переживайте, мы с вами до самого дня большого трудоустройства. Поэтому по всем вопросам всегда поможем. Я с вами на связи с 20-го числа. Если не по"/>
        <s v="[00:22:26.100] – Продавец – Да, давайте его тогда решим и уже с ним как раз договоритесь о дальнейшем плане, а я вам всю информацию вышлю. Он будет на связи до самого дня термина, Максим. И также будет сопровождать вас уже непосредственно в самом агентств"/>
        <s v="[00:10:15.192] – Продавец – Хорошо, отлично. Тогда 20-го числа мы с вами свяжемся, обговорим все моменты, также поговорим по дальнейшим шагам перед термином, что будет во время и после термина. Так что не переживайте, мы с вами на каждом этапе."/>
        <s v="[00:10:15.84] – Продавец – Я с вами свяжусь. У меня 23 числа, понедельник вечером, сходите, посмотрите что-то интересное. Я расскажу по дальнейшим шагам, по бухгалтерии, чтобы повысить шансы одобрения. А там уже будем смотреть дальше."/>
        <s v="[00:00:19.635] – Продавец – Я буду с вами на связи до самого дня термина, ... сделать так, чтобы вы пришли на встречу, собираться спокойно и уверенно... [00:13:33.166] – Продавец – ...я на любой вопрос отвечу. Я до конца с вами, до самого дня термина."/>
        <s v="[00:16:20.168] – Продавец – ...у вас в любом случае будет встреча с нашим ведущим специалистом, который ранее работал в ЦОК-центре. Ей эта информация пригодится для того, чтобы у вас подготовить к встрече с драйвером."/>
        <s v="[00:27:32.100] – Продавец – Тогда я с вами с 3-го числа свяжусь, если будут вопросы по памятке или по обучению, если нужно сравнение, я всё вышлю."/>
        <s v="[00:12:17.72] – Продавец – ...Она проведёт полноценную репетицию разговора, вы в ней сформируете ответы на ключевые вопросы на немецком языке..."/>
        <s v="[00:08:07.915] – Продавец – Она проведет с вами полноценную репетицию разговора. [...] [00:08:20.711] – Продавец – Также очень важный момент, она будет с вами на связи даже во время термина. Если бирайтер задаст вопрос, на который вы не можете ответить, в"/>
        <s v="[00:17:35.48] – Продавец – Важно уйти с термина с полным пониманием решения и как вы можете повлиять, если потребуется., [00:17:43.95] – Продавец – Даже если вас отправят на курсы немецкого, мы поможем составить письмо, что обучение для вас важнее и на ку"/>
        <s v="Нет соответствующих цитат в данном разговоре."/>
        <s v="[00:19:52.92] – Продавец – И 23-24 числа с вами свяжется ведущий специалист по подготовке к термину. Я хочу, чтобы моя коллега с вами пообщалась..., ...Она проведет репетицию разговора, сформирует ответы на ключевые вопросы, поможет подобрать аргументы, п"/>
        <s v="[00:06:53.86] – Продавец – ...после термина, пожалуйста, подпишите, расскажите, как он прошёл. И дальнейшие шаги построят наоборот."/>
        <s v="[00:14:55.840] – Продавец – Я также буду с вами после термина, чтобы сориентироваться по дальнейшим действиям."/>
        <s v="[00:06:03.97] – Продавец – В дальнейшем с вами ещё в любом случае будет связь с нашими ведущими специалистами, которые ранее работали в другом центре."/>
        <s v="[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 если возникнут вопросы – пишите в WhatsApp. По письму тоже напишите, что им"/>
        <m/>
        <s v="[00:09:53.30] – Продавец – Ну и после термина мы, конечно же, с вами обязательно свяжемся, сориентируемся. Хорошо, тогда я от вас жду почту..."/>
        <s v="[00:20:48.30] – Продавец – Я с вами сижу 7-го числа на 2 часа, в 2 часа дня, расскажу по дальнейшим действиям перед термином..., [00:23:36.26] – Продавец – Если что-то не откроется, нам хватит полчаса..."/>
      </sharedItems>
    </cacheField>
    <cacheField name="20. Общая доброжелательность и вежливость Продавца" numFmtId="0">
      <sharedItems containsString="0" containsBlank="1" containsNumber="1" containsInteger="1">
        <n v="1.0"/>
        <n v="0.0"/>
        <m/>
      </sharedItems>
    </cacheField>
    <cacheField name="20. Общая доброжелательность и вежливость Продавца – Reason" numFmtId="0">
      <sharedItems containsBlank="1">
        <s v="Продавец обращалась к клиенту по имени (&quot;Виктория&quot;, [00:00:00.031]), использовала вежливые слова (&quot;здравствуйте&quot;, &quot;пожалуйста&quot;, &quot;спасибо&quot;). Общалась уважительно и доброжелательно, подстраивая тон под спокойное состояние клиента."/>
        <s v="Менеджер неоднократно обращалась к клиенту по имени, использовала вежливые слова (спасибо, пожалуйста, поздравляю, хорошо), вела разговор искренне, доброжелательно, с поддержкой и похвалой (даже с самооценочной поддержкой), имела позитивный тон."/>
        <s v="Весь диалог построен очень доброжелательно, с вежливой инициативой, использованием &quot;пожалуйста&quot;, &quot;благодарю вас&quot;, &quot;добрый день&quot; и отсутствием любой негативной интонации. Обращения по имени не было из-за отсутствия этой информации. Открытый, поддерживающий"/>
        <s v="Менеджер 3 раза обратился по имени ('Анастасия'), использовал вежливые обращения ('пожалуйста', 'прошу прощения'), не перебивал, проявлял сочувствие и понимание ('я вас поняла'), тон — мягкий, доброжелательный. Клиент был немного тревожен, продавец подстр"/>
        <s v="Стиль общения мягкий, доброжелательный, местами неформальный (поддержка, похвала возраста, юмор), менеджер использует «пожалуйста», «спасибо», обращается уважительно и тепло. Имя клиента не называлось, но в остальном все признаки вежливости и доброжелател"/>
        <s v="Менеджер трижды использовал имя клиента ('Юлия'), регулярно употреблял вежливые слова ('пожалуйста', 'спасибо', 'замечательно'), стиль общения был дружелюбным и поддерживающим, диалог шел на позитивной ноте, даже на опасениях о 'тяжелом джоб-центре' менед"/>
        <s v="Менеджер корректно обращался к клиенту по имени, был максимально вежлив, использовал тёплый тон и слова благодарности, поддерживал эмоционально, подстраивался по стилю и не проявлял сухости или высокомерия."/>
        <s v="Менеджер постоянно использовал вежливые слова (благодарю, пожалуйста, конечно), был доброжелателен, ни разу не был резок, цеплялся к деталям, проявлял уважение и искренний интерес, эмоционально поддерживал клиента."/>
        <s v="Менеджер не менее 3 раз обращался по имени ('Варвара'), постоянно использовал вежливую лексику ('прошу прощения', 'пожалуйста', 'я вас поняла'), был доброжелателен и чуток к эмоциям клиента. Эмоциональный фон был тёплым и поддерживающим, особенно с учетом"/>
        <s v="Продавец обращалась по имени минимум 3 раза, использовала вежливую лексику ('Спасибо', 'Благодарю вас', 'Согласна', 'Конечно', 'Я вас поняла'), поддерживала и не была ни разу ни резкой, ни сухой, ни раздражённой. Эмоциональный фон был поддерживающий и спо"/>
        <s v="Менеджер трижды обращалась по имени («Людмила»), использовала фразы «пожалуйста», «замечательно», «я вас поняла», «добрый день», вела беседу уважительно, не перебивала клиента, не нарушала эмоциональный фон, поддерживала доброжелательный стиль на протяжен"/>
        <s v="Продавец в разговоре был доброжелателен и вежлив: использовал вежливые обращения, проявлял заботу, поддерживал позитивный фон во всём процессе, ни разу не был резким или холодным. Эмоциональный фон у Клиента был спокойным, Продавец хорошо подстроился под "/>
        <s v="Продавец был внимателен, вежлив, на протяжении всего разговора удерживал уважительную, поддерживающую интонацию, не проявлял раздражения или снисходительности. Однако, обращения по имени не чаще 1 раза, что стоит улучшить. Фразы: 'Я понимаю', 'Главное, чт"/>
        <s v="Менеджер был крайне вежлив, не менее трёх раз обратился по имени, использовал уважительную и поддерживающую лексику, подстраивался под эмоции Клиента."/>
        <s v="Продавец был в целом доброжелателен, употреблял вежливые слова: 'спасибо' [00:09:51.065], 'хорошо' [00:09:58.153], обращался по имени ('Анна...'), стиль был уважительным. Эмоциональный фон клиента — сдержанно-прагматичный, продавец подстроился адекватно."/>
        <s v="Менеджер общалась вежливо, тепло, несколько раз по имени обращалась к Клиенту, не перебивала, использовала поддержки и фразы-сопереживания, подстраивалась под стиль Клиента."/>
        <s v="Стиль разговора был благожелательным и деликатным. Продавец часто говорил «пожалуйста», «я вас поняла», «я обязательно прочитаю», «спасибо большое», «хорошего вам дня», проявлял эмпатию и уважение к чувствам клиента. По имени не обращался, но тон был пост"/>
        <s v="Продавец был вежлив и использовал такие фразы, как 'пожалуйста', 'спасибо', 'отправлю информацию'. Тон спокойный, поддерживающий, реагировал деликатно на тревожные вопросы, обращался по имени минимум трижды ('Виктория'), проявлял эмпатию и корректно подст"/>
        <s v="Продавец в ходе всего разговора был вежлив и доброжелателен. Использовались: благодарности, извинения за возможные неудобства ('прошу прощения'), обращение по имени (хотя и не 3 раза), выражение заботы: 'вы, Наталья, не переживайте', пожелание удачи, прощ"/>
        <s v="Менеджер был доброжелателен, вежлив, несколько раз обращался к клиенту по имени, использовал мягкие и поддерживающие формулировки, ни разу не проявил раздражения, нервозности или давления. Общался с теплотой и уважением."/>
        <s v="Менеджер обращался к клиенту по имени много раз, был корректен и вежлив во всех обращениях, использовал &quot;пожалуйста&quot;, &quot;я вас поняла&quot;, доброжелательный стиль и выслушивал клиента с уважением даже в случаях проявления недовольства: &quot;Елена, давайте...&quot;, &quot;Я в"/>
        <s v="Продавец обращался к клиентам по имени ('Олеся', 'Тимур'), был внимателен, использовал благодарность, пожелания, тёплый тон. Стиль ведения диалога был дружелюбным, поддерживающим, без высокомерия. Многократно используется &quot;спасибо&quot;, &quot;добрый день&quot;, пожелан"/>
        <s v="Менеджер была очень доброжелательна, демонстрировала эмпатию, сочувствие к трудностям клиента, использовала вежливые формулировки и обращалась по имени: &quot;Сергей&quot;. Присутствовали слова благодарности и поддержки. Тон соответствовал эмоциональному фону клиен"/>
        <s v="Менеджер постоянно использует вежливые формулировки: «спасибо», «пожалуйста», обращается по имени (Иванна), проявляет сочувствие, поддержку, тепло. Эмоциональный фон дружелюбный и корректно выстроен по тону Клиента."/>
        <s v="Менеджер был вежлив, тактичен, доброжелателен, использовал уважительное обращение. Не было обращений по имени клиента после приветствия (рекомендуется добавить), но общий стиль — мягкий и поддерживающий."/>
        <s v="Менеджер поддерживал доброжелательный, мягкий и эмпатичный стиль, обращался по имени ('Катерина'), был вежлив, использовал уважительные формулировки ('я вас поняла', 'спасибо большое'). Диалог оставался спокойным, даже при пассивной или несогласной реакци"/>
        <s v="Менеджер не менее 3 раз обращалась по имени (Даниил), использовала &quot;пожалуйста&quot;, уточняла детали контактов, была вежлива и доброжелательна, говорила плавно, подстроившись под клиента. Стиль дружелюбный и поддерживающий."/>
        <s v="Продавец обращался по имени («Светлана» в начале, далее «я с вами до дня термина»), несколько раз выражал поддержку и благодарность, разговаривал вежливо и с теплотой, подстраивался по тону под клиента."/>
        <s v="Продавец держал доброжелательный и поддерживающий тон, использовал вежливую лексику ('Спасибо', 'Обязательно', 'Рада, что могу помочь', 'Держим кулачки, всё будет хорошо'), ни разу не был резким или высокомерным, подстроил стиль общения под спокойную тона"/>
        <s v="Менеджер постоянно использовал вежливую речь, поддерживающую интонацию и обращался по имени: 'Марина, добрый...', 'Благодарю вас.' Общение было теплым, уважительным и эмпатичным — даже в сложных обсуждениях."/>
        <s v="Продавец обращался по имени (Елена), использовал вежливые слова ('добрый день', 'ничего страшного', 'пожалуйста', 'спасибо'), контакт был живым и доброжелательным, стиль уважительный, без высокомерия или давления. Подстраивался под темп клиента, поддержив"/>
        <s v="Продавец неоднократно обращался по имени (Ольга), использовал вежливые слова (благодарю, пожалуйста, готова помочь), всегда подстраивался по интонации, был поддерживающим и внимательным, выслушивал развернуто."/>
        <s v="Продавец обращалась по имени не менее трёх раз (&quot;Марина&quot;), использовала вежливые фразы: 'Подскажите, пожалуйста', 'здравствуйте', в целом имела теплый и поддерживающий стиль. Не перебивала, не была холодна или снисходительна."/>
        <s v="Продавец был доброжелателен, использовал вежливые фразы, обращался к клиенту по имени («Людмила») минимум 1-2 раза, стиль был дружелюбный и поддерживающий."/>
        <s v="Менеджер минимум 3 раза обратилась к клиенту по имени, использовала вежливую и поддерживающую речь, проявляла уважение и теплое отношение. Коммуникация соответствовала эмоциональному фону клиента."/>
        <s v="Продавец трижды обратился к Клиенту по имени (Наталья), использовал вежливые фразы («пожалуйста», «спасибо», «хорошего дня», «подскажите»), был внимателен, тёплый стиль общения соответствовал спокойному, конструктивному тону Клиента."/>
        <s v="Продавец несколько раз обратился к клиенту по имени, использовал вежливые выражения, говорил доброжелательно, проявлял заинтересованность, искренне благодарил и подчеркивал готовность помочь."/>
        <s v="Стиль общения был очень доброжелательным, внимательным к деталям. Менеджер использовала вежливую лексику: 'я вас прекрасно понимаю', 'будем надеяться', 'давайте договоримся', 'на все вопросы отвечу', несколько раз обращалась по имени, подстраивала стиль п"/>
        <s v="Продавец обращался к клиенту по имени (Наталья), использовал вежливый, теплый и невербально поддерживающий стиль: «Мне тоже очень приятно с вами познакомиться», «Конечно», «Пожалуйста», «Не переживайте», «Если нужно, свяжусь», «До свидания. Всего хорошего"/>
        <s v="Продавец вежлив, доброжелателен, проявляет внимание к проблемам клиента, не говорит сухо или формально, несколько раз использует фразы благодарности, проявляет терпение, не перебивает, объясняет спокойно. Хотя обращение по имени встречается мало, в начале"/>
        <s v="Стиль общения продавца был вежливый, спокойный, поддерживающий. Использовались фразы поддержки, не было признаков высокомерия, давления или механичности, однако по имени обращения не было."/>
        <s v="Продавец был вежлив и доброжелателен: использовала слова благодарности ('спасибо', 'я за вас очень рада'), извинения ('Прошу прощения, что с небольшим опозданием'), поддерживала позитивный настрой, уважительно реагировала на вопросы. По имени не обращалас"/>
        <s v="Продавец неоднократно обращалась к клиентке по имени, использовала &quot;спасибо&quot;, &quot;пожалуйста&quot;, &quot;вам хорошего дня&quot;, общалась деликатно и тепло. Стиль — дружелюбный, уважительный, без снисходительности."/>
        <s v="Продавец обращается по имени (минимум трижды: Ивана), использует вежливые фразы (“пожалуйста”, “спасибо”, “замечательно”, “будьте добры”, “прошу прощения”, “напишите, если возникнут вопросы”, “я вас поняла”). Стиль очень тёплый и поддерживающий. Общался у"/>
        <s v="Продавец использовал доброжелательный и мягкий тон, обращался по имени («Катерина»), говорил «пожалуйста», «спасибо», «если что» и другие вежливые обороты. Общение было уважительным, подстраивался под смену темпа и настроения клиента."/>
        <s v="Менеджер был вежлив, использовал слова благодарности и поддержки (благодарю вас, пожалуйста, доброго дня), подтверждал, что понимает клиента и проявлял эмпатию. Тон был спокойным, корректным, соответствовал настрою клиента, фамильярности не было."/>
        <s v="Менеджер минимум 3 раза обращается по имени, использует вежливую лексику («благодарю», «подскажите, пожалуйста»), проявляет корректность, доброжелательность и терпение, учитывает личную ситуацию клиента, ни разу не проявляет раздражения или высокомерия."/>
        <s v="Менеджер был вежлив, использовал нежёсткую лексику, общался спокойно, корректно и дружелюбно, поддерживал темп клиента, обращался по имени как минимум 3 раза. Рекомендация: дополнить обращениями по имени и благодарственными оборотами."/>
        <s v="Менеджер обращалась к клиенту по имени не менее трёх раз, постоянно использовала вежливую лексику («благодарю вас», «пожалуйста», «спасибо», «добрый день», «до свидания», «не переживайте», «отлично», «я вас поздравляю») и демонстрировала уважительное отно"/>
        <s v="Менеджер не только несколько раз обращался к клиентке по имени — Наталья, но и часто использовал поддерживающие фразы, улыбающийся тон, благодарности и предложение помощи. Общение мягкое, спокойное, дружелюбное, без резкости и давления."/>
        <s v="Продавец обращался к Клиенту по имени (Оксана), использовал вежливую лексику (очень приятно, спасибо, отлично, здорово, согласна), подчеркивал уважение к опыту клиента и сохранял доброжелательный тон даже в моменты жалоб. Не было ни холодности, ни сухости"/>
        <s v="Продавец был вежлив, использовал фразы &quot;добрый день&quot;, &quot;поздравляю вас&quot;, &quot;пожалуйста&quot;, &quot;благодарю, спасибо&quot;, обращался к клиенту по имени, говорил достаточно тепло. Общение носило уважительный и поддерживающий характер."/>
        <s v="Продавец использовал вежливые слова (“пожалуйста”, “спасибо”, “извините”, 'жду памятку. До свидания, хорошего дня'), ни разу не перебил клиента, подстроился под его эмоциональный фон, был доброжелателен, корректен и поддерживающ. Обращения по имени были ("/>
        <s v="Менеджер не менее трёх раз обратился по имени (Ольга), употреблял вежливые слова, поддерживал тёплый и уважительный стиль, реагировал на эмоции клиента адекватно и с уважением."/>
        <s v="Продавец неоднократно обращался к клиенту по имени (Кристина, Лариса), использовал вежливую лексику и сохранил доброжелательный, поддерживающий и теплый стиль в течение всего разговора. Не было ни одного примера сухости или резкости. Манера общения очень "/>
        <s v="Менеджер был вежлив, несколько раз обращался по имени, проявлял эмпатию, был внимателен и не перебивал клиента даже в моменты недовольства либо резких высказываний. Стиль общения сохранялся спокойным и доброжелательным в ответ на фрустрированные и эмоцион"/>
        <s v="Продавец трижды обратился по имени ('Оксана'), использовал вежливую лексику ('пожалуйста', 'хорошего дня', 'ужасно恐縮', 'я вас поняла'), показывал терпение в ответах и позитивно подстраивался под стиль клиента. Очень уважительно и тепло вел коммуникацию, б"/>
        <s v="Менеджер проявляла доброжелательность и вежливость, несколько раз обращалась по имени, использовала корректную лексику, благодарила и вела диалог с учётом эмоционального состояния клиента. Стиль общения соответствовал эмоциональному фону клиента."/>
        <s v="Менеджер несколько раз обращалась к клиенту по имени, использовала доброжелательную и вежливую лексику, проявляла тепло, подстраивала коммуникацию под эмоциональное состояние клиента."/>
        <s v="Продавец несколько раз обращался к клиенту по имени, использовал вежливые и поддерживающие формулировки, был эмоционально включён, теплота и участие присутствуют на протяжении разговора. Тональность подстроена под тревожного клиента: выдержан, доброжелате"/>
        <s v="Продавец регулярно обращался по имени (Юлия, Юля), использовал вежливые слова «спасибо», «пожалуйста», поддерживал доброжелательный и сочувственный тон на всём протяжении диалога и подстраивался под тон клиента."/>
        <s v="Продавец обращался по имени несколько раз (Светлана), использовал вежливые и поддерживающие формулировки на всём протяжении, стиль общения был приветливым, доброжелательным и адаптированным под клиента. Присутствовали фразы поддержки, ни разу не было заме"/>
        <s v="Продавец был максимально доброжелателен, вежлив, внимателен, использовал формулы вежливости и тёплый стиль общения. Несмотря на ограниченное использование имени (не звучало по тексту), общий стиль и обращение исключительно вежливы. Продавец не вступает в "/>
        <s v="Менеджер была вежлива, внимательна, использовала слова 'пожалуйста', обращаться по имени к Клиенту ('Людмила'), не проявляла холодности. Стиль общения был деликатным и неконфликтным. Для ещё большего эффекта рекомендуется чуть чаще использовать имя и благ"/>
        <s v="Продавец минимум трижды обращался по имени к клиенту, использовал вежливые слова, выдерживал теплый и уважительный стиль, подстраивался под спокойную тональность клиента. Не было признаков сухости или механичности."/>
        <s v="Продавец был вежлив, использовал благодарности, доброжелательно подстраивался по тону, несколько раз использовал &quot;пожалуйста&quot;, &quot;спасибо&quot; и закончил разговор добрыми пожеланиями. Однако по имени клиента обращений меньше трёх, но общий стиль компенсирует эт"/>
        <s v="Продавец был максимально корректен, внимателен, вежлив (использовал слова: 'я вас поняла', 'очень важно', 'абсолютно правильно', 'пожалуйста', 'хорошо', 'спасибо'), обращался по имени (Татьяна), поддерживал тёплый, эмпатичный стиль: 'Я вас прекрасно поним"/>
        <s v="Продавец неоднократно обращался к Клиенту по имени, использовал вежливые фразы, проявлял внимание к деталям (особенно в части безопасности связи), общался уважительно и поддерживающе. Стиль был тёплым и адаптированным к эмоциональному фону Клиента."/>
        <s v="Продавец обращался по имени минимум один раз, использовал вежливые слова (например, 'спасибо', 'пожалуйста', 'отлично', 'не переживайте', 'добрый день'), общался уважительно, поддержал спокойствие клиента, был доброжелателен. Стиль общения тёплый, клиенто"/>
        <s v="Стиль общения был вежливым, мягким, учтивым: использовались 'спасибо', 'пожалуйста', 'вы', 'давайте', 'не переживайте', спрашивалось мнение Клиента, демонстрировались понимание и эмпатия. Обращение по имени минимум один раз ('Виктория') и в начале учтено,"/>
        <s v="Менеджер был вежлив, корректно обращался к клиенту по имени, использовал теплый и дружелюбный стиль, подтверждал понимание, общался неформально, но уважительно. Были фразы &quot;спасибо&quot;, &quot;хорошего дня&quot;, &quot;великолепная идея&quot;."/>
        <s v="Продавец был в течение всего разговора доброжелательным, использовал вежливую речь, не перебивал клиента и поддержivalа теплую и уважительную тональность. Вежливые фразы использовались регулярно ('доброе утро', 'пожалуйста', 'отлично', 'доброго дня вам', "/>
        <s v="Продавец был вежлив и использовал доброжелательный стиль, часто обращался к Оксане по имени, многократно использовал вежливые выражения («пожалуйста», «я вас поняла», «извините», «спасибо», «добрый день», «берегите себя», «всего доброго» и т.д.), подстраи"/>
        <s v="Продавец поддерживал вежливый, доброжелательный и сопереживающий стиль разговора. Использовались вежливые слова, не было холодности/сниженности, менеджер благодарил и поддерживал Клиента. Обращение по имени фиксируется в начале. Стиль подстроен: деликатна"/>
        <s v="Продавец был доброжелателен, вежлив, не допускал холодности или сухости. Использовались слова благодарности, поддержки, корректные обращения. Не зафиксировано раздражения или негатива."/>
        <s v="Менеджер регулярно обращалась по имени ('Галина'), использовала вежливые слова: 'пожалуйста', 'добрый вечер', 'отлично', 'удачи', 'рады вас видеть', 'я с удовольствием вам помогу'. Общение было теплым, поддерживающим, с учетом состояния клиента. Не проявл"/>
        <s v="Менеджер в течение всего разговора обращался к клиенту по имени, был максимально корректен и вежлив, использовал слова благодарности и поддержки, эмоционально подстроился под клиента."/>
        <s v="Менеджер вежлива и доброжелательна на всех этапах: использует имя клиента, слова поддержки, проявляет заботу, эмпатию, выдерживает корректную тональность ('Не переживайте', 'я вам отправила', 'спасибо большое', 'обязательно', 'да, конечно', 'добро', 'хоро"/>
        <s v="Продавец не обращался к клиенту по имени вообще. Вежливая, нейтральная лексика соблюдена, но немного формально и механически, без выраженной теплоты. Фразы &quot;пожалуйста&quot;, &quot;спасибо&quot;, обращение по имени или эксплицитная поддержка не встречаются. Эмоциональны"/>
        <s v="Стиль общения был вежливый, уважительный, с теплотой. Менеджер обращалась по имени, спрашивала разрешения на вопросы, использовала фразы поддержки и расслабляла клиента."/>
        <s v="Менеджер была очень вежлива, использовала доброжелательную лексику, несколько раз обращалась по имени, благодарила и предлагала помощь, была поддерживающей и внимательной весь разговор."/>
        <s v="Менеджер несколько раз обращался по имени ('Оксана'), использовал вежливые слова ('пожалуйста', 'удачи', 'спасибо вам большое', 'будьте добры', 'до свидания'), интонация по тексту и стиль общения — позитивные, доброжелательные, уважительные. Клиент реагир"/>
        <s v="Менеджер был вежлив и доброжелателен на протяжении звонка, регулярно обращался по имени, благодарил, проявлял поддержку, подстраивал стиль, не прерывал и не перебивал."/>
        <s v="Менеджер регулярно обращалась по имени, использовала вежливую лексику ('пожалуйста', 'замечательно', 'отлично'), поддерживала доброжелательный и тёплый тон, никогда не перебивала и не проявляла раздражённости."/>
        <s v="Продавец регулярно обращался к клиенту по имени (минимум 3 раза), использовал тёплые и уважительные формулировки, был участлив и подстраивал стиль под клиента: 'Любовь, добрый вечер...', 'Любовь, как вы себя чувствуете...', 'Поняла вас, ...', 'Спасибо', '"/>
        <s v="Менеджер использовала уважительное, поддерживающее и корректное общение, благодарила и использовала вежливые обороты: 'прошу прощения', 'я вас поняла', 'пожалуйста', 'Спасибо большое', несколько раз обращалась по имени. Эмоциональный фон доброжелательный "/>
        <s v="Продавец не менее трёх раз обратился по имени ('Светлана, добрый день', 'Светлана, сразу обозначу...', 'Светлана, это первый будет термин...'), регулярно использовал вежливую лексику ('пожалуйста', 'я вас поняла', 'спасибо', 'до свидания'), поддерживал сп"/>
        <s v="Менеджер обращалась по имени: 'Добрый день, Алла, здравствуйте.' Использовала вежливые фразы: 'Пожалуйста', 'Поздравляю вас...', объясняла спокойно и с теплотой, подстроившись под спокойствие клиента. Не было грубости, резкости или шаблонного подхода."/>
        <s v="Менеджер обращается к клиенту по имени («Финаида»), проявляет тактичность, избегает давления, реагирует с теплотой; присутствует уважительная коммуникация, в завершении использует фразы вежливости."/>
        <s v="Менеджер не менее трёх раз обращалась к клиентке по имени ('Ирина') и поддерживала доброжелательную, уважительную тональность: 'добрый день', 'спасибо', 'всего хорошего', 'вы сами на себя не накручивайте', 'я понимаю', 'извините'. Весь разговор вежливый, "/>
        <s v="В разговоре продавец постоянно обращался по имени («Ольга»), использовал вежливые слова («пожалуйста», «спасибо», «извините», предлагал помощь), был дружелюбен, подстраивался под эмоциональный фон клиента и поддерживал тёплый, поддерживающий стиль на всём"/>
        <m/>
      </sharedItems>
    </cacheField>
    <cacheField name="20. Общая доброжелательность и вежливость Продавца – Quote" numFmtId="0">
      <sharedItems containsBlank="1">
        <s v="[00:00:00.031] – Продавец – Виктория, добрый вечер. Здравствуйте. Меня зовут Кристина, я менеджер сопровождения компании Шторммастеры., [00:00:19.512] – Продавец – Я вас поздравляю. Подскажите, пожалуйста, есть ли у вас буквально 5-10 минут для того, чтоб"/>
        <s v="[00:00:26.469] – Продавец – Хорошо, поздравляю вас с ремонтом., [00:08:29.199] – Продавец – Он будет у меня хороший, господи, этот уровень языка., [00:08:59.115] – Продавец – Ты с ума сошла, надо себя хвалить."/>
        <s v="[00:00:13.96] – Продавец – Подскажите, пожалуйста, есть ли у вас буквально 10 минут для того, чтобы мы с вами обсудили наши дальнейшие с вами шаги?, [00:00:22.35] – Продавец – Благодарю вас., [00:08:13.86] – Продавец – Хорошо, тогда, да, доброго дня вам."/>
        <s v="[00:00:00.03] – Продавец – Анастасия, добрый день, здравствуйте., [00:00:05.16] – Продавец – Прошу прощения..., [00:06:42.09] – Продавец – Также, скажите, пожалуйста, как вы себя чувствуете после нашего разговора?"/>
        <s v="[00:00:00.031] – Продавец – Добрый вечер, здравствуйте... [00:01:33.331] – Продавец – У вас достаточно молодой и бодрый голос... [00:11:55.341] – Клиент – Хорошо, спасибо, я вам отправлю сейчас почту. [00:12:00.751] – Продавец – Спасибо, спасибо большое. "/>
        <s v="[00:00:02.88] – Продавец – Юлия, добрый день, здравствуйте., [00:05:30.29] – Продавец – Подскажите, пожалуйста, Юлия, вот после того, как я вам рассказала... , [00:07:46.84] – Продавец – И также, Илья, подскажите, пожалуйста, если мы, например, с вами сяд"/>
        <s v="[00:00:17.86] – Продавец – ...Подскажите, пожалуйста, Людмила..."/>
        <s v="[00:00:26.776] – Продавец – Хорошо, благодарю вас., [00:00:39.638] – Продавец – Подскажите, пожалуйста..., [00:21:10.279] – Продавец – Вот те два письма, которые мы вам отправили? Скорее всего, мотивационное письмо..., [00:23:00.067] – Продавец – Познаком"/>
        <s v="[00:00:02.677] – Продавец – Варвара, добрый день."/>
        <s v="[00:01:32.298] – Продавец – Отлично, что у вас такой хороший настрой, это половина всегда успеха., [00:01:45.501] – Клиент – Давайте, да., [00:09:28.833] – Продавец – Тогда в 15:00, чтобы вы тоже отдохнули после курса., [00:20:48.710] – Продавец – Если я "/>
        <s v="[00:00:02.765] – Продавец – Людмила, добрый день, здравствуйте., [00:00:14.781] – Продавец – Подскажите, пожалуйста..., [00:07:07.860] – Продавец – Хорошо, тогда да. Доброго вам дня."/>
        <s v="[00:00:02.60] – Продавец – Ольга, доброе утро. Здравствуйте., [00:00:21.70] – Продавец – Замечательно., [00:11:27.86] – Продавец – Хорошо, доброго вам дня тогда. И хороших выходных."/>
        <s v="[00:01:58.40] – Продавец – Я понимаю, что у вас есть мотивация, что вы сами хотите, что вам это нужно., [00:06:16.64] – Продавец – Ну конечно, да. Тем более у вас есть уже опыт того, что вы работали... [00:08:22.72] – Продавец – Главное, чтобы бератор поп"/>
        <s v="[00:00:24.90] – Продавец – Подскажите, пожалуйста, Инна...,[00:03:40.97] – Продавец – Я понимаю, что в Германии всегда так...Хочу вам сказать, что переживать это нормально. Практически все наши студенты переживали... [00:04:54.12] – Продавец – ...Благодар"/>
        <s v="[00:09:51.065] – Клиент – Хорошо, спасибо., [00:09:58.153] – Продавец – Хорошо."/>
        <s v="[00:00:23.81] – Продавец – Сергей, подскажите, пожалуйста..."/>
        <s v="[00:01:25.55] – Продавец – Если вам не сложно, можете прочитать."/>
        <s v="[00:00:00.031] – Продавец – Виктория, добрый день..., [00:04:48.391] – Продавец – Отлично, спасибо..., [00:09:33.807] – Продавец – Также у вас хороший шанс на получение финансирования..., [00:14:10.638] – Продавец – Всего хорошего за информацию. Спасибо. "/>
        <s v="[00:03:31.412] – Продавец – ...вы, Наталья, не переживайте."/>
        <s v="[00:00:02.64] – Продавец – Оксана, добрый вечер, здравствуйте., [00:00:16.74] – Продавец – Так, я вижу, что не отправили на почту., [00:02:44.12] – Продавец – Нет, вы сдадите. Оксана, здесь не переживайте..., [00:12:43.52] – Продавец – если появится вопро"/>
        <s v="[00:00:07.040] – Продавец – Меня зовут Кристина, я менеджер сопровождения компании Штернмастер., [00:00:23.880] – Продавец – Подскажите, пожалуйста, Елена, есть ли у вас какие-то вопросы, [00:01:08.000] – Продавец – Да, я вас поняла. Елена, тогда, возможн"/>
        <s v="[00:00:02.40] – Продавец – Добрый день. Олеся, здравствуйте. Меня зовут Кристина... [00:07:45.00] – Продавец – Подскажите, пожалуйста, Марк... Если вдруг появятся вопросы раньше, вы можете прямо написать... [00:08:49.00] – Продавец – Да, хорошо, спасибо в"/>
        <s v="[00:00:01.685] – Продавец – Сергей, добрый день.; [00:14:01.480] – Продавец – Ну, помягче, да. Нас как-то мужчины больше слушают песни. Это природа, видимо, заложена у нас. Хорошо, Сергей, я вам желаю хорошей трудовой недели.; [00:14:41.320] – Продавец – "/>
        <s v="[00:00:04.840] – Продавец – Поздравляю вас с назначенным термином..., [00:00:19.660] – Продавец – Благодарю вас..., [00:07:00.620] – Продавец – ...подскажите, пожалуйста, как вы себя чувствуете после нашего разговора?..."/>
        <s v="[00:00:00.03] – Продавец – Оля, добрый вечер, здравствуйте..., [00:00:24.22] – Продавец – Моя задача помочь вам подготовиться и ответить на все вопросы..., [00:04:12.96] – Продавец – ...чтобы вы могли более уверенно чувствовать себя на предстоящем термине"/>
        <s v="[00:00:00.03] – Продавец – Катерина, добрый вечер, здравствуйте еще раз. [00:05:01.10] – Продавец – Хорошо, здорово, что нашли, но в любом случае, Катерина, поскольку у вас есть несколько анриботов, я вам рекомендую... [00:12:46.30] – Продавец – Спасибо б"/>
        <s v="[00:00:16.475] – Продавец – Скажите, пожалуйста, будет у вас буквально 5-10 минут..., [00:05:29.903] – Продавец – вот скажите, пожалуйста, если мы с вами, например, свяжемся..., [00:06:00.379] – Продавец – Также, подскажите, пожалуйста, Даниил, стало ли в"/>
        <s v="[00:00:00.03] – Продавец – Добрый день, Светлана., [00:08:39.32] – Продавец – Конечно, бирайтеры разные. Главное – хорошо себя презентовать..., [00:16:03.02] – Клиент – Кристина, спасибо большое. Я тогда жду вашего звонка 16-го, да?, [00:16:07.76] – Прода"/>
        <s v="[00:00:48.866] – Продавец – Отлично. Обязательно эту информацию я зафиксирую...,[00:14:27.057] – Продавец – Хорошо, я рада, что получается нам помочь. Держим кулачки, всё будет хорошо, не переживайте."/>
        <s v="[00:00:02.440] – Клиент – Марина, добрый. Здравствуйте., [00:00:22.580] – Продавец – Благодарю вас., [00:07:44.960] – Продавец – Так что, если вопросы, также пишите их в чат, я с вами на связи., [00:08:01.560] – Клиент – А скажите еще раз программу в двух"/>
        <s v="[00:00:00.03] – Продавец – Елена, добрый день, здравствуйте., [00:00:08.87] – Продавец – Ничего страшного, бывает., [00:10:49.54] – Продавец – пожалуйста, мы очень поможем вам, чтобы вам надо было время., [00:17:17.38] – Продавец – Свидания, спасибо больш"/>
        <s v="[00:00:00.031] – Продавец – Ольга, добрый день, здравствуйте. ... [00:00:20.757] – Продавец – Благодарю вас. ... [00:14:13.892] – Продавец – А также подскажите, пожалуйста, ... [00:21:47.348] – Продавец – И уже тогда завтра, послезавтра, я думаю, что, ско"/>
        <s v="[00:00:00.031] – Клиент – Марина, добрый день., [00:05:45.260] – Продавец – ...для вас я здесь забронирую. Потому что у вас термин на 17-е число..., [00:01:14.880] – Продавец – Подскажите, пожалуйста..."/>
        <s v="[00:00:02.48] – Продавец – Людмила, добрый день, здравствуйте., [00:00:45.47] – Продавец – Я тоже думаю, потому что вы готовились достаточно активно к экзамену. Поэтому я уверена, что сдали бы. Замечательно., [00:07:32.30] – Продавец – Да, спасибо большое"/>
        <s v="[00:00:02.234] – Продавец – Наталья, доброе утро., [00:01:26.640] – Продавец – Наталья, бирайтер – это ваша консультантка., [00:04:43.795] – Клиент – Да, в эту пятницу., [00:12:06.307] – Продавец – ... пожалуйста, пишите на e-mail ..., [00:00:19.979] – Пр"/>
        <s v="[00:00:02.54] – Продавец – Наталья, добрый день, здравствуйте еще раз., [00:00:06.64] – Продавец – Подскажите, пожалуйста, вам удобно сейчас разговаривать?, [00:03:05.00] – Продавец – Подскажите, пожалуйста, как думаете, данная памятка поможет вам подгото"/>
        <s v="[00:00:00.03] – Продавец – Алена, доброе утро."/>
        <s v="[00:00:00.03] – Продавец – Лилия, добрый день, здравствуйте., [00:13:25.18] – Клиент – В, [00:13:26.2] – Продавец – Памятку. Тогда потихонечку изучайте,, [00:02:07.32] – Продавец – Поверьте, я вас прекрасно понимаю., [00:24:45.84] – Продавец – Хорошо, дав"/>
        <s v="[00:00:17.244] – Продавец – Мне тоже очень приятно с вами познакомиться., [00:02:29.645] – Продавец – Отлично. Наталья..., [00:05:38.392] – Продавец – Как думаете, Наталья, вам такая памятка поможет?, [00:16:25.514] – Продавец – ...могу вам помочь..., [00"/>
        <s v="[00:00:02.197] – Продавец – Ингер, здравствуйте еще раз., [00:00:07.893] – Продавец – Подскажите, пожалуйста, сейчас удобно разговаривать вам?, [00:25:11.167] – Продавец – Просто удивительно, что до сих пор ничего не пришло. Я прямо на письмо ответила. Я "/>
        <s v="[00:00:02.06] – Продавец – Добрый вечер, здравствуйте... , [00:08:43.52] – Продавец – ...А то, что у вас B2... можете не переживать., [00:14:39.16] – Продавец – Хорошо, я вас поняла..."/>
        <s v="[00:00:00.031] – Продавец – Ольга, добрый вечер. Здравствуйте., [00:01:18.460] – Продавец – Это тоже немаловажный человеческий фактор. Я за вас очень рада., [00:15:09.440] – Продавец – Я на связи, если что, пишите в личном сообщении."/>
        <s v="[00:06:37.920] – Продавец – Мне в этом проще, Екатерина?; [00:28:50.120] – Клиент – Спасибо большое.; [00:28:51.780] – Продавец – Хорошо, тогда вам хорошего дня."/>
        <s v="[00:00:05.74] – Кристина Монсер, компания Штернмайтер. Подскажите, пожалуйста..."/>
        <s v="[00:00:03.30] – Продавец – Катерина, добрый вечер, здравствуйте."/>
        <s v="[00:00:21.82] – Продавец – Благодарю вас., [00:03:34.61] – Продавец – Вот, и поэтому, пожалуйста, начните изучать памятку., [00:08:37.91] – Продавец – Ну, хорошо, тогда доброго дня."/>
        <s v="[00:00:01.40] – Продавец – Светлана, добрый день, здравствуйте., [00:00:22.28] – Продавец – Благодарю вас. Светлана, ... , [00:12:01.02] – Продавец – Также у вас диплом, подскажите, пожалуйста, переведен?"/>
        <s v="[00:00:09.305] – Продавец – Кристина, я вас слушаю., [00:04:43.678] – Продавец – Анна?, [00:05:15.805] – Продавец – И поговорю с твоей коллегой, как нужно сделать."/>
        <s v="[00:00:02.520] – Продавец – Наталья, добрый день., [00:00:06.522] – Продавец – ...Поздравляю вас с назначенным термином..., [00:01:50.816] – Продавец – Ой, это замечательно. ..., [00:07:05.711] – Продавец – Главное помнить, у вас всё получится..., [00:09:"/>
        <s v="[00:00:24.975] – Продавец – Пожалуйста, Наталья, как все чувствуете перед термином?"/>
        <s v="[00:00:15.754] – Продавец – Оксана, да, очень приятно., [00:00:51.222] – Продавец – Отлично, здорово., [00:08:04.560] – Продавец – Я с вами согласна."/>
        <s v="[00:00:02.92] – Виктория, добрый день, здравствуйте., [00:00:06.52] – Поздравляю вас с назначенным термином., [00:04:27.76] – Благодарю, спасибо., [00:07:39.70] – Спасибо большое, до свидания."/>
        <s v="[00:00:06.08] – Продавец – Татьяна, меня зовут Кристина,..."/>
        <s v="[00:00:02.395] – Продавец – Ольга, добрый день... [00:13:08.920] – Продавец – Там, где вы... [00:22:40.640] – Продавец – Вы извините за мою эмоциональность и мое торгутение, потому что просто все. ...Ольга, также если появятся какие-то вопросы... [00:24:2"/>
        <s v="[00:00:00.03] – Продавец – Алло. Лариса, доброе утро. Здравствуйте. Доброе утро."/>
        <s v="[00:00:01.99] – Продавец – Людмила, добрый день."/>
        <s v="[00:00:00.031] – Продавец – Алло. Оксана, добрый день, здравствуйте..., [00:15:26.253] – Клиент – Кристина, а тут впереди, пока я не забыла, напомните, как с 9 утра занятия, я уже чуть-чуть забыла, до 2 часов, да?, [00:18:08.165] – Клиент – Хорошо, Кристи"/>
        <s v="[00:00:00.031] – Продавец – Юлия, добрый день, здравствуйте. ..., [00:03:05.604] – Продавец – ...Рекомендация: обязательно..., [00:09:35.490] – Продавец – ...Юлия, если я с вами, к примеру, свяжусь... ..."/>
        <s v="[00:00:02.74] – Продавец – Эльвира, доброе утро, здравствуйте.; [00:02:03.48] – Продавец – Я вас поняла. Ну, хорошо, я вас поняла.; [00:14:28.22] – Продавец – Спасибо огромное, спасибо за поддержку. Хорошо, доброго дня."/>
        <s v="[00:00:28.482] – Продавец – Расскажите, пожалуйста, Людмила, как вы себя чувствуете? ... [00:13:55.333] – Клиент – Спасибо большое. ... [00:14:35.577] – Продавец – Полезно для здоровья, для... Правильно вы делаете. Это очень сильно, кстати, помогает и при"/>
        <s v="[00:00:02.314] – Продавец – Юлия, доброе утро, здравствуйте., [00:06:36.182] – Продавец – И чтобы, Юля, мы могли с вами уже готовиться сегодня, начать, я прямо сейчас отправлю вам на e-mail., [00:14:06.364] – Продавец – Юля, если вопросы какие-то появятся"/>
        <s v="[00:00:02.520] – Продавец – Светлана, добрый день, здравствуйте., [00:00:06.380] – Продавец – Кристина, менеджер компании Stern Masters. Подскажите, удобно вам буквально пару минут?, [00:01:14.520] – Продавец – Главное понять логику самих ответов, да, то,"/>
        <s v="[00:00:28.70] – Продавец – ...моя задача помочь вам подготовиться, ответить на все вопросы, сделать так, чтобы вы пришли на встречу с берайтером уже спокойно и уверенно соответственно..., [00:02:36.12] – Клиент – Супер, спасибо., [00:12:10.28] – Клиент – "/>
        <s v="[00:00:00.03] – Продавец – Людмила, доброе утро, здравствуйте., [00:00:09.30] – Продавец – Кристина, школа Шторммастер. Подскажите, пожалуйста..., [00:00:49.16] – Продавец – Хорошо, я вас поняла."/>
        <s v="[00:00:02.46] – Продавец – Татьяна, добрый день., [00:00:23.10] – Продавец – Отлично. Я буду с вами на протяжении всего времени, до самого дня термина..., [00:07:27.24] – Продавец – Также, Татьяна, как вы себя чувствуете после нашего разговора?... , [00:0"/>
        <s v="[00:00:05.38] – Продавец – Подскажите, пожалуйста..., [00:06:04.64] – Продавец – Также хотелось бы проговорить..., [00:09:20.52] – Продавец – Спасибо, Екатерина, доброго вам дня, до свидания., [00:09:36.48] – Продавец – До свидания."/>
        <s v="[00:08:35.760] – Продавец – А подскажите, пожалуйста, Татьяна, а ранее у вас уже были подобного рода термины ... [00:12:29.680] – Продавец – ...я вас прекрасно понимаю... [00:24:55.320] – Продавец – Ну вот сейчас там, где смайлики, вот этот, да? [00:25:03"/>
        <s v="[00:00:09.40] – Продавец – Да, у нас бывает, что Лена занята..., [00:00:20.31] – Продавец – Да, Елена, прошу прощения..., [00:03:15.52] – Продавец – Ну, будем, значит, на этом термине рассказывать..., [00:18:51.02] – Продавец – Хорошо, тогда я сделаю так."/>
        <s v="[00:00:05.080] – Продавец – Оксана, добрый день. Здравствуйте., [00:00:13.040] – Продавец – ...Подскажите, пожалуйста, Оксана, как вы себя чувствуете?, [00:10:34.110] – Клиент – Поняла. Хорошо, спасибо большое., [00:10:36.620] – Продавец – Хорошо, тогда д"/>
        <s v="[00:00:03.14] – Продавец – Виктория, добрый день. Здравствуйте., [00:01:02.04] – Продавец – Не переживайте..., [00:06:27.24] – Продавец – Да, тоже нужно понимать., [00:07:47.74] – Продавец – Спасибо. Наоборот, это же здорово, что у вас столько предложений"/>
        <s v="[00:00:02.74] – Продавец – Елена, добрый вечер! Здравствуйте!, [00:09:01.90] – Продавец – Да, договорились. Вам хорошего дня и хорошего предстоящего. Спасибо,"/>
        <s v="[00:00:00.031] – Продавец – Марина, доброе утро. Здравствуйте. ... [00:13:33.166] – Продавец – Спасибо. Хорошо, тогда я вам отправляю информацию. В понедельник, 23-го, часа с вами свяжусь. ... [00:13:54.980] – Клиент – Взаимно, спасибо. До свидания. [00:1"/>
        <s v="[00:00:20.103] – Продавец – Оксана, подскажите, пожалуйста, ... , [00:08:45.940] – Продавец – ...Пожалуйста, начните изучать памятник уже сегодня, но в спокойном темпе..., [00:18:46.258] – Продавец – И, пожалуйста, берегите себя."/>
        <s v="[00:00:02.576] – Продавец – Елена, добрый день, здравствуйте., [00:00:05.783] – Продавец – ...Подскажите, пожалуйста, вам удобно подговаривать?, [00:25:05.517] – Продавец – ...Я это очень люблю. Если есть сомнения, почитайте отзывы учеников., [00:28:04.42"/>
        <s v="[00:00:02.24] – Продавец – Добрый день, Инна, здравствуйте. [00:12:31.18] – Клиент – Благодарю. Спасибо большое. [00:12:33.24] – Продавец – Всего доброго."/>
        <s v="[00:00:02.193] – Продавец – Галина, добрый вечер. [00:00:14.347] – Продавец – Подскажите, пожалуйста, [...] [00:03:36.627] – Продавец – Памятка называется ... [00:05:14.379] – Продавец – И также, Галина, я бы вам хотела еще отправить ... [00:09:06.754] – "/>
        <s v="[00:00:00.03] – Продавец – ...Кристина, вам удобно сейчас разговаривать?, [00:12:21.18] – Продавец – Екатерина проведет финальный разговор..., [00:19:20.11] – Продавец – Хорошо, спасибо вам., [00:19:21.23] – Продавец – Тогда я с вами на связи, если будут "/>
        <s v="[00:01:51.035] – Продавец – Не переживайте.[00:06:01.649] – Продавец – Конечно. А проверьте, пожалуйста, я вам отправила на телеграм на немецкий номер.[00:12:20.114] – Клиент – Спасибо большое, я напишу в чат.[00:12:23.197] – Продавец – Добро.[00:12:23.97"/>
        <s v="[00:15:28.38] – Клиент – Хорошо, тогда напишите, когда хотите. Очень хорошо. Вот всё. Да, Кристина?"/>
        <s v="[00:00:00.031] – Продавец – Наталья, добрый день, здравствуйте., [00:01:21.760] – Продавец – Хочу вас успокоить, мы с такими встречами готовим каждый день, ... вы будете не одна, мы проведем вас через весь этот процесс., [00:14:53.740] – Продавец – Прошу "/>
        <s v="[00:00:02.42] – Продавец – Анжелика, добрый день. Здравствуйте., [00:00:16.84] – Продавец – ...подскажите, пожалуйста..., [00:07:41.98] – Продавец – Думаете, такие материалы, которые я отправлю, помогут вам при встрече с бирайтером?, [00:21:19.32] – Прода"/>
        <s v="[00:00:12.78] – Продавец – ...Оксана, я вот по какому поводу вам звоню..., [00:04:42.58] – Продавец – ...будьте добры..., [00:07:12.56] – Клиент – Ну да, постараемся. Постараюсь, как говорится, убедить товарища нашего., [00:09:19.18] – Клиент – Понятно, с"/>
        <s v="[00:00:01.160] – Продавец – Александр, добрый вечер, здравствуйте., [00:02:15.180] – Продавец – В целом, у вас настрой отличный, это хорошо., [00:07:45.511] – Продавец – Александр, большое спасибо., [00:04:23.900] – Продавец – Александр..."/>
        <s v="[00:00:01.41] – Продавец – Александр, здравствуйте.; [00:00:20.25] – Продавец – Замечательно. Александр, в первую очередь поздравляю вас с назначенным термином.; [00:07:43.95] – Продавец – Подскажите, пожалуйста, Александр, как вы себя чувствуете после на"/>
        <s v="[00:00:01.550] – Продавец – Алло, Любовь, добрый вечер..., [00:06:24.180] – Продавец – Ну хорошо, мы тогда сами напомним., [00:11:31.680] – Продавец – Любовь, как вы себя чувствуете после нашего разговора?, [00:27:19.080] – Продавец – Тогда доброго вечера"/>
        <s v="[00:00:02.66] – Продавец – Инна, добрый вечер..., [00:05:37.94] – Продавец – Хорошо, я вас поняла..., [00:22:41.30] – Клиент – Спасибо большое., [00:00:13.56] – Продавец – Прошу прощения..., [00:21:36.84] – Продавец – ...обязательно пишите в чат. В WhatsA"/>
        <s v="[00:00:02.00] – Продавец – Светлана, добрый день. [00:00:18.86] – Продавец – ...Светлана, сразу обозначу... [00:01:43.45] – Продавец – ...Светлана, это первый будет термин... [00:03:50.90] – Продавец – ...пожалуйста... [00:00:37.75] – Продавец – Я вас пон"/>
        <s v="[00:00:02.800] – Продавец – Добрый день, Алла, здравствуйте., [00:00:06.240] – Продавец – ...Подскажите, пожалуйста..., [00:01:15.320] – Продавец – Это все абсолютно стандартные вопросы, которые можно и нужно нам будет с вами подготовиться., [00:03:20.120"/>
        <s v="[00:00:35.828] – Продавец – Хорошо, я вас поняла. Да, Финаида, вчера разговаривали... , [00:10:20.919] – Продавец – Хорошо, да, я поняла. Хорошо, я вам желаю хороших выходных и, конечно же, попасться. Хорошо тогда, доброго дня вам. Да, до свидания."/>
        <s v="[00:00:03.14] – Продавец – Ирина, добрый день, здравствуйте., [00:04:22.54] – Продавец – Абсолютно с вами согласна..., [00:25:18.44] – Клиент – Спасибо большое., [00:25:19.84] – Продавец – Всего хорошего дня и светлой Пасхи."/>
        <s v="[00:00:01.18] – Продавец – Ольга, здравствуйте... [00:02:28.46] – Продавец – Да, для того, чтобы себя чувствовать максимально комфортно. [00:11:45.13] – Продавец – ...появляются какие-либо вопросы, обязательно пишите... [00:32:04.88] – Клиент – Хорошо, сп"/>
        <m/>
      </sharedItems>
    </cacheField>
    <cacheField name="21. Продавец использовал активное слушание и отзеркаливание Клиента" numFmtId="0">
      <sharedItems containsString="0" containsBlank="1" containsNumber="1" containsInteger="1">
        <n v="1.0"/>
        <m/>
      </sharedItems>
    </cacheField>
    <cacheField name="21. Продавец использовал активное слушание и отзеркаливание Клиента – Reason" numFmtId="0">
      <sharedItems containsBlank="1">
        <s v="Продавец активно слушала клиента, реагировала на его реплики (&quot;Я понимаю&quot;, &quot;Я вас поняла&quot;), поддерживала диалог и даже перефразировала (&quot;Мне главное, чтобы сертификат котировался в Германии. - Я так поняла, что он официальный.&quot;)"/>
        <s v="Менеджер многократно показывала, что слушает и понимает клиента, перефразировала вопросы, поддерживала прямой диалог (например, по финансовому статусу, смене статуса, вопросам экзамена). Темп был живым, много реплик поддержки и перефразирования."/>
        <s v="Продавец слушал Клиента, реагировал на его слова подтверждением, делал мини-рефреймы (подчеркивал позитивное отношение к учебе и мотивацию). В общении есть &quot;согласна&quot;, &quot;отлично&quot;, &quot;это хороший настрой&quot; – признаки активного слушания."/>
        <s v="Менеджер реагировал на опасения клиента ('Я вас поняла', 'То, что цена вопроса волнует, я вас поняла...'), уточнял детали, подстраивался под стиль клиента, перефразировал про её опыт и сомнения, давал обратную связь:"/>
        <s v="Менеджер слушает внимательно, подчеркивает важные мысли Клиента, реагирует на рассказы, подхватывает реплики (про возраст, опыт работы, переезд); поддерживает диалог, а не монолог."/>
        <s v="Менеджер активно поддерживал контакт, часто использовал 'угу', 'замечательно', раскрывал высказывания клиента (про опыт мужа, опасения по джоб-центру) и перефразировал, а также подтверждал, что слышит и понимает позицию клиента."/>
        <s v="Менеджер активно слушал, подтверждал понимание, повторял за клиентом уточнения, реагировал на мысли клиента собственным перефразированием, поддерживал живой диалог."/>
        <s v="Менеджер активно слушал и реагировал на реплики Клиента, перефразировал, уточнял детали из речи Клиента, разбирал ситуации, проявлял эмпатию, оценивал опасения — всё это признаки активного слушания и отзеркаливания."/>
        <s v="Менеджер внимательно реагировал на реплики клиента ('Я вас поняла', 'Замечательно', 'То есть вы ничего не пропустите'), уточнял и отзеркаливал мысли ('Правильно понимаю...', 'То есть если идти на главного бухгалтера уже, то...'), диалог шёл в активной ман"/>
        <s v="Продавец активно слушала, перефразировала мысли и уточняла детали, применяла фразы типа 'Я вас поняла', 'Благодарю вас', 'Конечно, согласна', задавала уточняющие вопросы и реагировала на слова клиента, подводя краткие итоги по его ответам."/>
        <s v="Менеджер показывала внимательность к словам клиента, подытожила согласие («Я вас поняла. У вас хороший настрой»), уточняла чувства, оперативно отвечала на фразы клиента, что создавало ощущение проживающего диалога. Однако прямо зеркалящих формулировок был"/>
        <s v="Продавец не раз перефразировал мысли Клиента, поддерживал диалог короткими подтверждениями и принимал сигналы о сомнениях. Присутствуют фразы-отзеркаливания и активного слушания (&quot;Я вас поняла&quot;, &quot;да&quot;, &quot;хорошо&quot;, &quot;Вы сказали&quot;, &quot;Я бы на вашем месте сказал, ч"/>
        <s v="Менеджер использовал фразы активного слушания ('я понимаю', 'все верно', 'отлично', 'ну конечно') и поддерживал клиентку в формате 'да, это иначе', 'все верно, потому что', что демонстрирует внимание к мыслям клиента. Регулярно перефразировал или комменти"/>
        <s v="Менеджер активно слушал, перефразировал опасения клиента, давал обратную связь на сомнения, поддерживал диалог живо и вовремя."/>
        <s v="Продавец использовал фразы активного слушания ('я поняла...' [00:00:19.910], 'Ага, я поняла' [00:00:29.840], 'Хорошо' [00:10:00.677]), поддерживал темп диалога, частично перефразировал или реагировал на ключевые мысли клиента. Можно добавить больше прямог"/>
        <s v="Менеджер зеркалила настроение и идеи Клиента, пересказывала его страхи и сомнения своими словами, поддерживала живой диалог, реагировала на детали его ситуации."/>
        <s v="Продавец активно слушал, реагировал поддерживающими фразами («я вас поняла», «тогда так и поступим»), перефразировал опасения клиента, зеркалил аргументы («тогда может быть лучше оставить то, что вы мне прислали»), поддерживал диалог, не уходя в монолог."/>
        <s v="Продавец проявлял активное слушание (угу, да, отлично), реагировал на сказанное клиентом, перефразировал опасения и чутко поддерживал диалог ('вы все верно сказали...'). Темп разговора соответствовал живому диалогу, реплики Клиента не игнорировались."/>
        <s v="Продавец реагировал на реплики клиента, поддерживал темп диалога ('Ну, видите...'), повторял/отражал мысли клиента ('главное понять ... как будет построен диалог', 'нам нужно получить термин', 'вы, Наталья, не переживайте'). Не уходил в монолог, часто дав"/>
        <s v="Продавец активно слушал, реагировал на высказывания клиента, задавал уточняющие вопросы, перефразировал смыслы (например, по поводу экзамена, мотивации, немецкого), подтверждал, что понял ключевые моменты."/>
        <s v="Менеджер активно реагировал на речь клиента, уточнял детали по истории терминов, повторял и перефразировал детали ситуации, что подтверждает активное слушание: &quot;Я вас поняла&quot;, &quot;А на второе просто термин. По поводу чего непонятно...&quot;, &quot;Вы мне присылали, по"/>
        <s v="Продавец использовал активное слушание: 'Я вас поняла', 'Ну да, я тут согласна абсолютно с вами', 'Я тоже думаю', перефразировал мысли клиента и поддерживал темп живого диалога. Ответы строились на репликах клиента, продавец не уходил в монологи."/>
        <s v="Менеджер регулярно реагировала на утверждения клиента, перефразировала ключевые мысли, подытоживала ситуации и поддерживала диалог живо, не сваливаясь в монолог. Хорошо использовала рефрейминг и соглашалась с мыслями клиента."/>
        <s v="Менеджер слышит и перефразирует мысли Клиента («я вас поняла», «то есть именно ссылается на знание языка», «значит, вас отправили в джоб-центр»), комментирует каждую сложность и проявляет активное слушание."/>
        <s v="Менеджер использовал активное слушание («Я вас поняла», «угу», «прекрасно», «хорошо»), логично развивал вопросы клиента, перефразировал суть, учитывал персональный кейс."/>
        <s v="Менеджер отзеркаливал и перефразировал мысли клиента, вставлял фразы активного слушания («я вас поняла», «я почему-то спрашиваю», «это хорошо»), повторял суть ответов (например, про график, программы, мотивацию). Поддерживал темп диалога, не уходил в моно"/>
        <s v="Менеджер регулярно соглашалась, поддерживала диалог и &quot;отзеркаливала&quot;: повторяла слова Клиента или перефразировала их (про опыт IT-курсов, мотивацию, ожидания), уточняла детали. Не было явных монологов."/>
        <s v="Продавец использовал фразы типа 'я согласна', 'я с вами согласна', 'я понимаю', перефразировал мысли клиента, раскрывал его опасения и реагировал на возникшие нюансы беседы."/>
        <s v="Продавец регулярно проявлял внимание к деталям, отвечал по сути вопроса, комментировал опыт клиента с отказами, перефразировал или откликался на вопросы ('отклики обязательно нам понадобятся', 'это здорово, что отвлекались', 'ваши знания, у вас знания тож"/>
        <s v="Менеджер реагировал на высказывания клиента, повторял часть формулировок (например, про язык), подчеркивал понимание состояния и ситуации клиента, делал ссылки на озвученные трудности."/>
        <s v="Продавец использовал активное слушание: 'да, все верно', 'угу', комментировал детали опыта клиента, реагировал на реплики, поддерживал беседу в живом темпе, подтверждал позиции клиента ('тем более, что вы отправляли резюме, вам пришли отказы...'), не уход"/>
        <s v="Продавец активно использовал поддерживающие фразы (угу, я поняла, конечно), чётко реагировал на проблемы, перефразировал вопросы клиента и встроил их в свои ответы."/>
        <s v="Менеджер подтверждала и поддерживала контакт реакциями: 'Да, все верно', 'На самом деле эта стратегия действительно очень хорошая', 'нет, это 100%', 'здесь не переживайте', часто перефразировала вопросы Клиента, подстраивала ответы под конкретные запросы "/>
        <s v="Продавец активно реагировал на высказывания клиента, поддерживал темп диалога, зеркалил мысли клиента (например: 'Вы активно готовились', 'Вы рассматриваете работу по профессии'), задавал уточняющие вопросы."/>
        <s v="Менеджер активно слушала, подтверждала понимание, поддерживала и рефлексировала трудности клиента ('Ну, когда все одновременно, конечно, тяжело...', 'В целом у вас очень хороший настрой'), реагировала на рассказы клиента о жизни."/>
        <s v="Продавец активно слушал, реагировал на реплики Клиента, подстраивался под её комментарии, перефразировал отдельные моменты (например, о рассылке резюме инженером), поддерживал диалог в живом темпе."/>
        <s v="Продавец периодически перефразировал и подтверждал мысли клиента, демонстрируя активное слушание. Также оперировал конкретными фразами поддержки и уточнениями по сказанному клиентом."/>
        <s v="Менеджер использовал фразы подтверждения, активного слушания, возвращал сказанное клиентом в своих репликах, подчеркивал понимание эмоций, логики клиента, поддерживал диалог в живом темпе без скатывания в шаблоны."/>
        <s v="Менеджер подтверждал услышанное, рефреймил сомнения и повторял суть запросов клиента своими словами, активно слушал, реагировал на вопросы, часто подхватывал идеи клиента (н-р: GPT помогает с текстом; переживаете из-за языка; по поводу трудоустройства). М"/>
        <s v="Продавец использовал фразы активного слушания (подтверждение услышанного, согласие, повторение ключевых моментов, уточняющие вопросы по мейлу, мотивационному письму, причине страхов), перефразировал или зеркалил мысли клиента. Темп диалога живой."/>
        <s v="Менеджер демонстрировала активное слушание: перефразировала мысли клиента, реагировала живо, отмечала опасения и вопросы, поддерживала открытый диалог."/>
        <s v="Продавец поддерживала контакт фразами типа 'отлично', 'это тоже немаловажный человеческий фактор', перефразировали и закрепляли мысли клиента про волнение и опыт ('я за вас очень рада', 'вы можете откликаться на вакансии, отказы возможны, если нет опыта р"/>
        <s v="Менеджер периодически перефразировала и поддерживала мысли клиента, комментировала важные детали, использовала &quot;да&quot;, &quot;это важно&quot;, &quot;понимаю&quot;. Диалог шел живо, продавец вовлекалась в обсуждение."/>
        <s v="Активное слушание выражено в откликах (“я вас поняла”, “я согласна”, “я понимаю”, “замечательно”), частом перефразировании и поддержке. Продавец подхватывает мысли клиента (о сложности с языком, страхе отказа) и развивает их, повторяя своими словами и отв"/>
        <s v="Продавец проявляла признаки активного слушания, реагировала на размышления клиента, поддерживала диалог, адаптировала аргументацию к деталям из речи клиента. Например, обсуждала оба направления (медицина и бухгалтерия), возвращалась к истории смены бюрато"/>
        <s v="Менеджер демонстрировал активное слушание ('Я вас поняла.'), реагировал на замечания клиента ('Да, именно вот стратегия ответа в том...'), перефразировал значимые мысли ('Поскольку у вас термин на 2 апреля...' и др.). Диалог шёл в штатном темпе, без монол"/>
        <s v="Менеджер активно слушала, реагировала на реплики, перефразировала проблемы, давала обратную связь на эмоциональные посылы. Подчеркивала детали из рассказа клиента, делала мини-рефреймы. Рекомендация — иногда ещё детальнее подытоживать длинные монологи кли"/>
        <s v="Менеджер реагировал на фразы клиента ('да, хорошо, хорошо', 'я поняла'), перефразировал суть проблемы ('Я вам сейчас тогда файлик еще раз продублирую'), а также уточнял и повторял информацию, показывая внимание к деталям. Диалог строился живо, без монолог"/>
        <s v="Менеджер активно поддерживала контакт, реагировала на все реплики Клиента, комментировала ответы (например, отмечала отсутствие волнения, уточняла детали по экзамену и карьерному проекту, подчеркивала достижения и настрой), перефразировала и уточняла дета"/>
        <s v="Менеджер поддерживал диалог фразами типа &quot;понимаю&quot;, &quot;главное...&quot;, &quot;хорошо&quot;, &quot;это важно знать&quot;, перефразировал или уточнял мысли клиента, реагировал на страхи – и с юмором, и по существу. Отражал беспокойства по немецкому, по внутренним процессам — то есть"/>
        <s v="Менеджер на протяжении разговора слушала и реагировала на реплики Клиента, активно поддерживала диалог(&quot;Я с вами согласна&quot;, &quot;Да, действительно&quot;, &quot;у вас есть большие шансы на одобрение&quot;, &quot;опыт колоссальный&quot;), давала перефраз для закрепления ключевых мыслей"/>
        <s v="Продавец демонстрировал активное слушание, перефразировал суть ответов клиента и реагировал на реплики. В диалоге поддерживалась динамика, не было монолога."/>
        <s v="Продавец активно слушал клиента, подтверждал его мысли («Я вас понимаю», «Я понимаю», «Я вас слушаю», 'Я понимаю, программу надо.', «Я так вас перебила», 'Не переживайте, я как раз и звоню, чтобы помочь»), перефразировал отдельные блоки из речей клиента и"/>
        <s v="Менеджер активно слушал, вставлял 'угу', уточнял, перефразировал мысли клиента (например, по поводу волнения, по поводу блокировки аккаунта Jobcenter и сложности поиска работы по образованию)."/>
        <s v="Продавец неоднократно реагировал на мысли и эмоции клиента: соглашался, перефразировал, подробно отвечал на сомнения. Диалог был живой и двусторонний, присутствовало отзеркаливание (&quot;я вас поняла&quot;, перефразирование боли), активное слушание в высокой степе"/>
        <s v="Менеджер проявлял активное слушание (‘Я понимаю, что...’, ‘Вы можете даже посоветоваться с вашими друзьями’, ‘Я знаю, что...’), перефразировал вопросы клиента, делал отзеркаливание/рефрейм ключевых мыслей, здорово поддерживал живой диалог."/>
        <s v="Менеджер использовал перефразирование, выражения поддержки и подстройки ('Я вас поняла', 'Не переживайте', 'Я понимаю...'), уточнял детали, пересказывал мотивацию и беспокойства клиента для прояснения, что демонстрирует активное слушание и эмпатию."/>
        <s v="Менеджер активно слушала, реагировала на реплики клиента, подтверждала понимание, уточняла детали, перефразировала суть вопросов. Пример: 'Ну да, он там хорошо советы дает разные...', 'Тем более у вас уровень позволяет.'"/>
        <s v="Менеджер демонстрировала активное слушание — перефразировала, поддерживала диалог, отзеркаливала опасения и повторяла важные мысли своими словами."/>
        <s v="Многочисленные реплики-реакции на эмоции клиента, активное слушание, перефразирование, комментирование страхов и особенностей клиента. Продавец поддерживал темп диалога, вставлял согласия и опоры на важные для клиента моменты."/>
        <s v="Продавец активно слушал, переспрашивал, подтверждал и отзеркаливал реплики клиента, делал мини-рефреймы и поддерживал диалог в живом темпе."/>
        <s v="Менеджер поддерживал диалог в живом темпе, использовал фразы активного слушания ('я вас поняла', 'угу', 'да', 'хорошо'), перефразировал опасения клиента, реагировал на детали ('давайте поступим следующим образом', 'как я говорила'), проявлял чуткость к оп"/>
        <s v="Продавец активно слушал, подчеркивал отдельные моменты из речи Клиента, отзеркаливал важные моменты, использовал слова согласия, переспросы, уточнял детали, давал эмоциональную поддержку."/>
        <s v="Менеджер поддерживала диалог, повторяла озвученную Клиентом ситуацию с файлами, адекватно реагировала на реплики и подтверждала понимание ('вижу, что письмо не прочитано...'). Короткими 'я вас поняла', 'ага, вижу', продемонстрировала активное слушание. Дл"/>
        <s v="Продавец реагировал на реплики клиента, уточнял детали, перефразировал мысли (о работе по профессии, уровне немецкого), поддерживал диалог, а не уходил в монолог."/>
        <s v="Продавец поддерживал живой контакт, реагировал на комментарии Клиента, перефразировал сказанное, уточнял детали, вставлял поддерживающие фразы; диалог поддерживался в живом темпе."/>
        <s v="Продавец активно слушал, реагировал на реплики, перефразировал и обобщал важные мысли, давал уточнения и подкреплял словами поддержки: 'Я вас поняла...', 'Вы переживаете...', 'Абсолютно правильное решение...', 'Вы сейчас делаете верно...', 'То есть у вас "/>
        <s v="Продавец активно поддерживал диалог, реагировал на реплики Клиента («Да, это точно.», «Это хорошо.», «Ну, конечно, часовая оплата уже тоже.»), уточнял детали, перефразировал моменты по пройденному опыту, нормально работал с подробностями биографии и ситуа"/>
        <s v="Менеджер слушал Клиента, комментировал его ответы ('Отлично', 'Это хороший настрой', 'Это здорово'), регулярно подстраивался под диалог, перефразировал опасения ('поскольку ранее не было таких встреч...'), уточнял детали, что соответствует активному слуша"/>
        <s v="Продавец проявлял признаки активного слушания: перефразировал мысли Клиента ('А вы сами как хотите?'), комментировал детали ('Вы будете привязаны к компании минимум на год.'), подчеркивал положительные и отрицательные стороны предложений, реагировал на эм"/>
        <s v="Менеджер использовал активное слушание, подтверждал и отражал мысли клиента, особенно при обсуждении сложностей с Jobcenter: &quot;Вы абсолютно все верно делаете.&quot;, &quot;Это тоже правильно выделяю для аргументов, да.&quot;, &quot;Конечно. То есть не стоять на месте и не жда"/>
        <s v="Продавец поддерживала контакт, проявляла сочувствие, перефразировала опасения клиента, подтверждала его мысли и повторяла ключевые моменты, не уходила в монолог."/>
        <s v="Менеджер демонстрировал активное слушание: регулярно повторял ключевые мысли Клиента своими словами, соглашался, уточнял, поддерживал диалог. Реагировал на переживания и опыт Клиента."/>
        <s v="Менеджер активно слушал Клиента, периодически перефразировал его мысли, согласовывал выводы (например, по теме программ, по сомнениям из-за возраста, языка и финансирования), отмечал нюансы (что AUSbildung не оптимален, если есть высшее образование). Конт"/>
        <s v="Продавец повторял мысли клиента, уточнял детали, реагировал на вопросы и комментарии, что подтверждает активное слушание."/>
        <s v="Менеджер подтверждала понимание ('отлично'), реагировала на тезисы клиента (про язык, самочувствие, планы), отзеркаливала суть ('вы правильно понимаете', 'вероятно, поддерживает ваше решение'), диалог строился в живом темпе."/>
        <s v="Менеджер часто подтверждал, что слушает, отзеркаливал важные моменты клиента, поддерживал диалог в живом темпе, перефразировал размышления и эмоции клиента."/>
        <s v="Менеджер часто использует приемы активного слушания: подхватывает сомнения клиента, размышляет вместе с ним, утешает, подытоживает — 'То есть надо одеваться немного попроще... но опять же, не придешь как бомж. Поэтому не знаю, как даже.' — 'Знаете, мы ино"/>
        <s v="Продавец реагировал на реплики клиента, часто уточнял детали, поддерживал диалог, отвечал на вопросы без ухода в монолог. Зеркаливание было: «Я вас поняла. Уверена, у вас всё получится. Хорошие шансы на одобрение по опыту, уровню языка и образованию»."/>
        <s v="Менеджер проявляла активное слушание, реагировала на каждое переживание клиента, повторяла ключевые моменты (отказы, опасения, активность, опыт работы)."/>
        <s v="Менеджер активно слушала, реагировала на важные мысли, перефразировала суть сказанного клиентом, поддерживала темп диалога, уточняла детали и проявляла участие."/>
        <s v="Менеджер использовал фразы активного слушания: 'Я так и поняла, да.', 'Понятно, да.', 'То есть вы хотите...'; реагировал на реплики, отслеживал мысли клиента и перефразировал: 'Если ваш работодатель настаивает...'; диалог шёл в живом темпе, не в монологе."/>
        <s v="Менеджер поддерживала диалог живым темпом, реагировала на реплики клиента, перефразировала значимые высказывания, ясно показывала, что слушает и понимает."/>
        <s v="Менеджер реагировала на реплики клиента, уточняла позиции, делала рефреймы ('я поняла, что он так сказал...'), поддерживала темп диалога и повторяла важные моменты (‘я сейчас сама посмотрю...’)."/>
        <s v="Продавец поддерживал контакт с клиентом фразами «угу», «поняла», перефразировал сложности клиента, подтверждал, что услышал и отвечал прямо на вопросы, повторял суть проблем: '[00:07:08.000] – Продавец – Конечно понимать профессиональный язык.', '[00:11:5"/>
        <s v="Менеджер отражал высказывания клиента ('я вас поняла'), поддерживал контакт и реакцию на комментарии ('я вас поняла, значит, нужно будет с аргументацией поработать', 'я вас поняла, хорошо', 'Поняла, про что вы говорите. Да-да-да, поняла'). Часто подтвержд"/>
        <s v="Продавец проявлял активное слушание (фразы 'я вас поняла', 'да', 'я понимаю ваше беспокойство', уточнения и перефразирования ответа клиента по поводу языка и страхов), комментарии по сути сказанного клиентом, отзеркаливание эмоций ('тревожно', 'нормально "/>
        <s v="Менеджер реагировала на реплики клиента: 'Я вас поняла', уточняла детали ('первый раз... Отлично. Давайте тогда расскажу...'), использовала согласительные ответы и фразы активного слушания. Отзеркаливание было ('Термин уже достаточно скоро...'), темп диал"/>
        <s v="Менеджер применяла элементы активного слушания, использовала фразы подтверждения, активно перефразировала мысли клиента, не уходила в монолог, слышна живая реакция."/>
        <s v="Менеджер часто использует активное слушание ('я понимаю', 'да', 'угу', 'я была в такой ситуации', 'у всех свои таланты', 'всем нужно время, кому-то чуть больше'). Есть мини-рефреймы и перефразы ('вы так себя называете древней, хотя все бы так взяли и нашл"/>
        <s v="Продавец активно слушал, повторял мысли клиента своими словами, рефлексировал на сомнения, подробно разбирал страхи клиента, подчеркивал его успехи и опыта, реагировал на вопросы и сделал парное обсуждение проблематики — то есть проявил признаки активного"/>
        <m/>
      </sharedItems>
    </cacheField>
    <cacheField name="21. Продавец использовал активное слушание и отзеркаливание Клиента – Quote" numFmtId="0">
      <sharedItems containsBlank="1">
        <s v="[00:01:00.660] – Продавец – Я понимаю, да, когда оно далеко. Да., [00:02:38.220] – Продавец – Ну, я вас прекрасно понимаю., [00:04:18.000] – Продавец – Я вас поняла. К любым результатам действительно нужно быть готовым., [00:08:41.740] – Продавец – Я так "/>
        <s v="[00:01:50.659] – Продавец – Да, это будет уже в новой земле., [00:05:07.636] – Продавец – Вижу, что вам нужно еще сдать на права., [00:12:01.216] – Продавец – Ваш вопрос. Хочу отметить, что мы не готовим теоретиков..."/>
        <s v="[00:00:44.13] – Продавец – Отлично, это хороший настрой., [00:04:12.21] – Продавец – Ну, я тут согласна, уже хочется выйти, да, что-то новое для себя открыть в этой жизни, новую профессию тоже получить."/>
        <s v="[00:00:45.21] – Продавец – То, что цена вопроса волнует, я вас поняла. Это абсолютно нормально., [00:01:56.44] – Продавец – Обычно сумма за 30 тысяч, что уходит в аусбилдинг, это кто получает полностью на 3 года обучения., [00:03:44.28] – Продавец – Ну, с"/>
        <s v="[00:01:22.870] – Продавец – Отлично, хороший настрой... [00:01:33.331] – Продавец – У вас достаточно молодой и бодрый голос... [00:05:52.526] – Продавец – То, что у вас энергии много, это факт, что вы готовы работать..."/>
        <s v="[00:01:04.06] – Клиент – Угу., [00:03:44.62] – Клиент – Конечно., [00:05:30.29] – Продавец – ...как вы себя чувствуете?... , [00:04:55.32] – Клиент – Вот... Ну, вот всем предлагают курсы, я же говорю... , [00:05:06.58] – Продавец – Туда всех. Я поняла. Ну"/>
        <s v="[00:01:29.20] – Продавец – Я вас поняла...., [00:04:36.72] – Продавец – Пока по уроку именно. Хорошо, я вас поняла. Хотя бы есть четкое понятие, по какой позиции попытаются отказаться, и стратегию мы можем проработать., [00:12:08.12] – Продавец – Скажите,"/>
        <s v="[00:01:13.686] – Продавец – Ничего страшного, это абсолютно нормально., [00:03:12.508] – Продавец – Самое главное, да., [00:23:00.067] – Продавец – Познакомьтесь с материалами, которые я отправила, у вас действительно все шансы на одобрение."/>
        <s v="[00:00:59.869] – Продавец – Ну да, то есть годовой отчет мы учим готовить, и там действительно разные окна, на обучении вам все это более подробно."/>
        <s v="[00:00:47.787] – Продавец – Я вас поняла. Это первый термин у вас по поводу обучения или ранее уже были подобные термины?, [00:07:28.144] – Продавец – ...Первый вариант — это то, что вы будете сразу же составлять свое портфолио, у вас будут все кейсы акту"/>
        <s v="[00:01:02.249] – Продавец – Я вас поняла. У вас хороший настрой., [00:02:32.900] – Клиент – Да, я была бы рада. Я была бы рада."/>
        <s v="[00:00:54.18] – Продавец – Я вас поняла., [00:06:26.78] – Продавец – Ну, тут не вдруг. Я бы на вашем месте сказал, что у вас хороший шанс на получение финансирования, поскольку у вас высшее образование, ..."/>
        <s v="[00:01:58.40] – Продавец – Я понимаю, что у вас есть мотивация, что вы сами хотите, что вам это нужно., [00:05:21.54] – Продавец – Да, все верно, потому что, да, они могут попробовать вас отправить на работу., [00:06:16.64] – Продавец – Ну конечно, да."/>
        <s v="[00:01:10.60] – Продавец – Я вас поняла..., [00:03:40.97] – Продавец – Я понимаю, что...Хочу вам сказать.., [00:05:47.60] – Клиент – Вот у меня почему-то сегодня эта мысль была..., [00:06:07.24] – Продавец – ...Да. Действительно, так могут спросить..., [0"/>
        <s v="[00:00:19.910] – Продавец – Ага, я поняла., [00:00:29.840] – Продавец – Ну, хорошо., [00:10:00.677] – Продавец – Хорошо."/>
        <s v="[00:07:48.66] – Продавец – Я вас понимаю, что уровень немецкого действительно очень важен в целом, но также хочу заметить... Главное донести суть, что вы мотивированы..."/>
        <s v="[00:08:13.84] – Продавец – Хорошо, я вас поняла. Тогда так и поступим..."/>
        <s v="[00:01:16.730] – Продавец – И вы все верно сказали, что действительно термин будет на встречу обучения, и будут определенные вопросы, связанные с обучением., [00:04:50.774] – Продавец – Да, это вот как раз то, что вы говорили, у вас есть четкое понимание "/>
        <s v="[00:03:31.412] – Продавец – Ну, видите, тут уж очень, видимо, захотелось бы уж исправить ... вы, Наталья, не переживайте."/>
        <s v="[00:01:39.66] – Продавец – Да, все верно. Получается с девяти до двух и с восемнадцати до девятнадцати сорока пяти., [00:02:44.12] – Продавец – Нет, вы сдадите. Оксана, здесь не переживайте..., [00:08:48.64] – Продавец – Как вайтербилдинг."/>
        <s v="[00:01:08.000] – Продавец – Да, я вас поняла., [00:03:51.680] – Продавец – Это, скорее всего, они рассмотрели обучение и, скорее всего, вам его одобрил Beraighter и передал в агентство., [00:06:40.360] – Продавец – Вы мне присылали, получается, всё на 30 "/>
        <s v="[00:00:42.00] – Продавец – Я вас поняла. [00:02:44.50] – Продавец – Ну да, я тут согласна абсолютно с вами. [00:06:57.50] – Продавец – Я тоже думаю, что тем более она уже настроилась на план обучения какой-то, для вас смотреть, то я думаю, что всё пойдёт "/>
        <s v="[00:01:39.122] – Продавец – Группа у них же все в курс сайт идут.; [00:01:22.436] – Продавец – Они не дадут сразу на два курса финансирования.; [00:05:23.269] – Клиент – На 17-е. Вот они мне сбросили бумаги. Я, если что, их распечатаю и пойду....; [00:05:"/>
        <s v="[00:02:27.100] – Продавец – Хорошо, я вас поняла."/>
        <s v="[00:00:58.72] – Продавец – Я вас поняла. Отличный настрой, это хорошо., [00:05:14.22] – Продавец – Я вас поняла. Договорились..."/>
        <s v="[00:01:08.58] – Продавец – Я почему спрашиваю... [00:02:28.00] – Продавец – Я Вас поняла... [00:03:28.00] – Продавец – Ну, это хорошо, потому что если больше одной программы, это хорошо для трудоустройства."/>
        <s v="[00:02:08.744] – Продавец – А отказали именно в IT курсах то, что у вас нет опыта именно в этом направлении, верно?, [00:05:03.252] – Продавец – Позволяю это, то от себя, да, что-то добавить., [00:02:48.679] – Продавец – Я вас поняла."/>
        <s v="[00:01:24.32] – Продавец – Ну, да, я согласна. Когда мы не знаем человека, очень тяжело понять его настроение. Я тут абсолютно с вами согласна., [00:07:14.58] – Продавец – Ну да, интуиция, я не спорю. ..., [00:08:39.32] – Продавец – Конечно, бирайтеры раз"/>
        <s v="[00:00:48.866] – Продавец – Отлично. Обязательно эту информацию я зафиксирую...,[00:02:53.708] – Продавец – Можно и так заниматься.,[00:03:46.696] – Продавец – Ну, в первую очередь, вы на практике это увидите. Вы в любом случае будете проходить и бухгалте"/>
        <s v="[00:01:21.100] – Продавец – Переживать по поводу языка – это нормально, практически все наши студенты переживают., [00:04:57.780] – Продавец – Да, все верно. Ну и плюс вы еще сами занимаетесь на постоянной основе немецким языком и хотите развиваться и пол"/>
        <s v="[00:00:16.86] – Продавец – Да, все верно., [00:01:26.00] – Продавец – Да, я примерно понимаю, про что вы говорите., [00:03:09.74] – Продавец – Ну да, потому что вы имеете абсолютно все те же шансы, что и абсолютно другой человек на одобрение вайтербильдин"/>
        <s v="[00:01:29.805] – Продавец – Угу, я поняла. ... [00:05:15.485] – Продавец – Ну, может быть, потому что человеческий фактор никто не отменял. Если у вас этого нет, спросите, вроде, вот, я говорю, предлагаю. Если человек не понимает, то это его проблема. Вот"/>
        <s v="[00:01:01.000] – Продавец – На самом деле эта стратегия действительно очень хорошая..."/>
        <s v="[00:00:45.47] – Продавец – Я тоже думаю, потому что вы готовились достаточно активно к экзамену. Поэтому я уверена, что сдали бы. Замечательно., [00:01:48.34] – Продавец – Да, попробуйте слух, даже проговорить — оно полезно."/>
        <s v="[00:01:06.269] – Продавец – Ну, когда все одновременно, конечно, тяжело. И тут, и тут надо об этом подумать. Я вас прекрасно понимаю., [00:01:12.518] – Продавец – Но в целом у вас очень хороший настрой., [00:08:28.187] – Продавец – У вас большие шансы на "/>
        <s v="[00:06:30.26] – Продавец – Вот эти отклики, которые вы отсылали, обязательно продемонстрируйте вашим берайтерам. Покажите, что вы отсылали и не дружно работаете."/>
        <s v="[00:03:15.34] – Продавец – Я вас поняла. Бывает такое предвзятое мнение..."/>
        <s v="[00:02:07.32] – Продавец – Поверьте, я вас прекрасно понимаю., [00:24:09.2] – Продавец – Не переживайте, Василина у нас..., [00:09:31.98] – Продавец – А помимо того, что письменной, еще нужно будет в целом, нужно будет выяснить причину, спросить, как видя"/>
        <s v="[00:01:59.830] – Продавец – Да, конечно, мотивация. Сейчас как раз таки расскажу, как будет проходить..., [00:06:22.745] – Продавец – Да, все верно. Плюс еще они у нас составлены, имея логику ответов, для того, чтобы бирайтер увидел вашу мотивацию..., [00"/>
        <s v="[00:01:39.238] – Клиент – Я только что это сделала., [00:01:43.221] – Клиент – И отправляю, и расплываю, и все за свечи., [00:21:24.894] – Продавец – Я в этом абсолютно не сомневаюсь. У вас есть прекрасное представление, как это всё устроено. Просто чтобы"/>
        <s v="[00:00:24.50] – Продавец – Хорошо, я вас поняла..."/>
        <s v="[00:00:42.380] – Продавец – Отлично. Подскажите, хороший настрой..., [00:01:18.460] – Продавец – Это тоже немаловажный человеческий фактор. Я за вас очень рада., [00:13:02.320] – Продавец – Вы должны идти с термином с четким пониманием принятого решения и"/>
        <s v="[00:09:30.100] – Продавец – Да, вы знаете, я вообще сама не ожидала...; [00:11:21.420] – Клиент – Есть люди, которые самоучки...; [00:12:13.600] – Продавец – Ну да, только есть, можно найти преподавателя, а может быть даже где-то 2 часа соублогер на YouTu"/>
        <s v="[00:00:55.06] – Хорошо, я вас поняла."/>
        <s v="[00:01:07.20] – Клиент – Я еще не уверена, хочу ли я его получить. ... [00:01:25.30] – Продавец – Бюратору, в какое направление вы пойдете, для него нет разницы."/>
        <s v="[00:00:49.70] – Продавец – Я вас поняла., [00:03:12.74] – Продавец – Да, именно вот стратегия ответа в том, что есть в курсе еще 86 часов и что вы также продолжаете учить немецкий."/>
        <s v="[00:02:49.72] – Продавец – Так, я вас поняла. Значит, бирайтер особо как-то не заинтересован в вашем развитии. Я поняла., [00:04:10.00] – Продавец – ... Поэтому буду задавать вопросы о вашей мотивации, о вашем опыте ..."/>
        <s v="[00:01:42.235] – Продавец – Да, хорошо, хорошо., [00:02:00.879] – Продавец – Я поняла., [00:04:51.952] – Продавец – Смайлик, как еще?"/>
        <s v="[00:00:41.965] – Продавец – Это отлично., [00:01:38.105] – Продавец – А давно сдавали экзамен?, [00:02:31.282] – Продавец – Это формат карьерной консультации, вот такой вот, да?, [00:07:05.711] – Продавец – ...как вы себя чувствуете после нашего разговора"/>
        <s v="[00:01:02.420] – Продавец – Наша любимая прихдойчь."/>
        <s v="[00:08:04.560] – Продавец – Я с вами согласна., [00:17:07.800] – Продавец – Да, вы действительно боретесь, у вас есть большие шансы на одобрение, уровень немецкого соответствует, есть наш курс немецкого."/>
        <s v="[00:01:32.82] – Я вас поняла. А это первый именно по теме обучения, перепвалификации?, [00:02:43.64] – Ну обычно, когда с ингиботом приходят, они спрашивают, почему выбрали именно этот курс, сколько он длится…"/>
        <s v="[00:01:25.80] – Продавец – Я вас понимаю. Волноваться это абсолютно нормально..."/>
        <s v="[00:04:46.320] – Продавец – Диалект. Да. [00:11:16.120] – Продавец – Соответственно, бирайтера задача, поскольку она будет не там одна, это... Верно я понимаю, что она там комиссию решила собрать? [00:19:38.620] – Продавец – Отдохнуть здесь дороги после к"/>
        <s v="[00:02:10.34] – Продавец – Я вас поняла..."/>
        <s v="[00:00:01.99] – Продавец – Знаю, что переживаете..."/>
        <s v="[00:01:16.221] – Продавец – Я вас поняла. Не переживайте..., [00:03:06.787] – Продавец – ...здесь очень важно понять логику ответов и несколько раз проговорить ключевые фразы вслух... Нам очень важно донести до бирайтера, потому что он же к нам в голову н"/>
        <s v="[00:01:17.997] – Продавец – Ну да, он там хорошо советы дает разные, интересные. К тому же варьировать, добавлять вокабуляр, тем более у вас уровень позволяет."/>
        <s v="[00:01:02.46] – Продавец – Я вас поняла.; [00:02:03.48] – Продавец – Я вас поняла. Ну, хорошо, я вас поняла. Значит, с новым бератором будет встреча. Хорошо...; [00:05:34.18] – Продавец – Ну, я думаю, да, конечно. В любом случае, это какой-то будет интере"/>
        <s v="[00:02:53.985] – Продавец – Я понимаю, ваше дополнение, особенно по поводу языка, это достаточно частая причина... [00:05:12.358] – Продавец – У вас будет очень много общения, во-первых, у нас же все встречи проходят онлайн... [00:06:46.240] – Продавец – "/>
        <s v="[00:01:25.123] – Продавец – Я вас поняла. То есть у вас не в ЧОП-центре, а в агентстве Фрорбайт будет, верно?, [00:04:17.677] – Продавец – Ага, я вас поняла., [00:03:52.351] – Продавец – Я поняла., [00:13:53.791] – Продавец – Ну, я вас поняла."/>
        <s v="[00:01:59.520] – Продавец – Ага, я вас поняла., [00:01:14.520] – Продавец – Главное понять логику самих ответов, да..., [00:09:47.080] – Продавец – Угу, хорошо. Я информацию зафиксировала, 19 числа примерно в это время она с вами свяжется, либо вам напишу"/>
        <s v="[00:00:49.04] – Продавец – Я поняла..., [00:02:11.64] – Продавец – ...я хочу вас успокоить..., [00:09:40.70] – Продавец – Угу, угу. Если вдруг сейчас изменится, то мы... Конечно, не хотелось бы на май переносить..."/>
        <s v="[00:00:32.68] – Продавец – Ничего не пришло. Ага, вижу, что письмо не прочитано. Оно на электронной почте, но не прочитано., [00:00:49.16] – Продавец – Хорошо, я вас поняла."/>
        <s v="[00:01:49.26] – Продавец – Я с вами согласна, терминология – это вещь очень важная. Скажите, пожалуйста, вы сказали, что работали ранее в Германии уже по профессии. В какой сфере именно работали?, [00:03:19.78] – Продавец – У нас ангибот на 27 апреля вам "/>
        <s v="[00:01:47.32] – Продавец – Я вас поняла. Ну, состоит пока на жопе, все верно понимаю? С Рарбатичем есть переводительность?, [00:02:00.39] – Продавец – Я вас поняла., [00:02:34.70] – Клиент – Да, да., [00:03:26.31] – Продавец – Здесь тоже хочу отметить мом"/>
        <s v="[00:01:46.780] – Продавец – Я вас поняла. То есть переживаете именно по работе, что касается бухгалтерии... [00:08:14.180] – Продавец – Да, лучше, конечно, отталкиваться от того, что мы умеем. Нам... гораздо проще с вами будет реализовать себя... [00:08:3"/>
        <s v="[00:01:25.70] – Продавец – Все-все, хорошо, я поняла. Я просто на всякий случай уточняю, чтобы понимать, где точно будет термин..., [00:04:16.56] – Продавец – Да, это точно. Еще бы домой вернуться было бы неплохо., [00:05:01.08] – Продавец – Не растет, та"/>
        <s v="[00:00:38.020] – Продавец – Отлично. Это хороший настрой., [00:03:29.660] – Продавец – Это здорово, что дирайтер одобряет, ... , [00:05:49.340] – Продавец – Вот, и подскажите, пожалуйста, как вы себя чувствуете после нашего разговора?..."/>
        <s v="[00:02:16.70] – Продавец – А вы сами как хотите?, [00:03:12.76] – Продавец – А, фирма оплачивает?, [00:09:31.14] – Продавец – Единственное, что вы будете привязаны к компании минимум на год."/>
        <s v="[00:02:33.26] – Продавец – Это тоже правильно выделяю для аргументов, да., [00:02:52.40] – Продавец – Ну да. Тут вы абсолютно все верно делаете."/>
        <s v="[00:01:15.225] – Продавец – Я вас поняла. На самом деле переживать... [00:02:25.408] – Продавец – Ничего страшного, если будет вопрос обучения... [00:12:37.594] – Продавец – Ну, что касается языка, я могу сразу сказать, что он у вас есть... Когда мы возвр"/>
        <s v="[00:01:08.796] – Продавец – Что за шаги он предпринял? Подскажите, пожалуйста., [00:01:50.845] – Продавец – Я вас поняла. А подскажите, пожалуйста..., [00:06:32.002] – Продавец – По поводу слабого немецкого, я скажу, что сдать на БЦВАЙ это достаточно слож"/>
        <s v="[00:01:25.813] – Продавец – То же самое, абсолютно вас понимаю., [00:05:47.115] – Продавец – Ну, тут еще из-за вашего образования. Поскольку аусбильдинг, по СНГ меркам, это среднеспециальное образование..."/>
        <s v="[00:01:39.56] – Продавец – Хорошо, я вас поняла. ... [00:06:00.90] – Продавец – Хорошо. Также в ангиботе указаны абсолютно все программы обучения, куда пойдёте. ... [00:08:41.62] – Продавец – Либо раньше, либо в первую половину дня получается, либо в поне"/>
        <s v="[00:01:45.791] – Продавец – Хорошо. [00:01:47.212] – Продавец – Ну, в целом, вероятно, я так понимаю, что поддерживает ваше решение в плане переквалификации ... [00:06:09.278] – Продавец – Ну да, когда мы понимаем, какой будет консенсус, мы можем спокойно"/>
        <s v="[00:02:47.84] – Продавец – Хотела вас спросить, подскажите, пожалуйста, я понимаю, что сейчас еще работаете... как вы себя чувствуете..., [00:10:41.90] – Продавец – Да и замечательно, потому что вы не на джоб-центре, а в агентстве фюрер-арбайт, это горазд"/>
        <s v="[00:03:05.116] – Продавец – Знаете, мы иногда можем прийти одеты действительно не очень, так скажем, прилично, смогут взять на работу, а в другом месте нам скажут, господи, что это? А одеться прилично, да, нам скажут, ой, что-то она там на зарплату, навер"/>
        <s v="[00:14:15.60] – Продавец – Я вас поняла. Уверена, у вас всё получится. Хорошие шансы на одобрение по опыту, уровню языка и образованию."/>
        <s v="[00:01:05.560] – Продавец – B1, именно по уровню языка отказывают. Я вас поняла. (...), [00:05:46.060] – Продавец – Главное, что отклики есть, да, действительно, активность. Это неплохо, это мотивация, это показатель мотивации, значит будем направлять её "/>
        <s v="[00:01:27.84] – Продавец – Я поняла. А ранее говорите, что обращались бирайтеру вот по поводу обучения, да? На что он ссылался? Почему он вам отказывал?, [00:01:48.48] – Продавец – Поняла. В целом это абсолютно нормально., [00:05:32.00] – Продавец – Он в "/>
        <s v="[00:00:17.14] – Клиент – Сейчас удобно..., [00:00:19.88] – Продавец – Я так и поняла, да., [00:03:41.04] – Клиент – У нас здесь, да, [00:03:42.34] – Продавец – Студентам, кому-то нужно сдать, они без проблем его сдают, если требуется."/>
        <s v="[00:02:15.180] – Продавец – В целом, у вас настрой отличный, это хорошо., [00:06:00.000] – Продавец – Хочу вас успокоить, мы готовим к таким встречам каждый день..., [00:08:52.920] – Продавец – Да, тут нужно искать что-то схожее, потом, может, вернуться, "/>
        <s v="[00:01:41.87] – Продавец – Я поняла. А вот вопрос по поводу обучения, как директор смотрит на обучение, положительно ли?; [00:01:20.14] – Продавец – А вот именно термин полностью не оформляли, да, на обсуждение уже, на тему обучения?; [00:09:22.70] – Прод"/>
        <s v="[00:07:08.000] – Продавец – Конечно понимать профессиональный язык., [00:12:29.180] – Продавец – Поняла вас, у вас есть мотивационное письмо, которое мы отправляли..."/>
        <s v="[00:05:37.94] – Продавец – Хорошо, я вас поняла, значит, нужно будет с аргументацией поработать., [00:13:59.96] – Продавец – Я поняла, поняла. Поняла, про что вы говорите. Да-да-да, поняла., [00:16:36.54] – Продавец – Катастрофично, конечно, когда все на "/>
        <s v="[00:01:04.70] – Продавец – Да. Я вас поняла. ... [00:07:14.30] – Продавец – Да. Я понимаю ваше беспокойство, но хочу вас успокоить. ... [00:02:31.00] – Продавец – Я поняла."/>
        <s v="[00:00:38.380] – Продавец – Я вас поняла., [00:00:49.340] – Продавец – Первый раз. Отлично. Давайте тогда расскажу, как обычно проходят встречи с бюратором именно на тему вайтербильдунга. Хорошо?"/>
        <s v="[00:03:35.940] – Продавец – Хорошо, я вас поняла. А курсы, получается, это языковые курсы? , [00:03:00.718] – Продавец – Угу."/>
        <s v="[00:02:38.90] – Продавец – Я понимаю, понимаю., [00:03:57.82] – Продавец – У нас так же было, раскладка нарисованная клавиатуры., [00:06:30.60] – Продавец – Вы говорите, что вы так себя называете древней, хотя все бы так взяли и нашли ответы на все вопрос"/>
        <s v="[00:13:37.58] – Продавец – Ольга, я прекрасно понимаю ваше описание... [00:03:49.80] – Продавец – Я вас поняла. Тогда, поскольку практики не было, я дополнительно вам еще отправила... [00:03:15.26] – Продавец – ...здесь будет хороший ответ — то, что да, я"/>
        <m/>
      </sharedItems>
    </cacheField>
    <cacheField name="22. Критические ошибки с точки зрения компании" numFmtId="0">
      <sharedItems containsString="0" containsBlank="1" containsNumber="1" containsInteger="1">
        <n v="1.0"/>
        <n v="0.0"/>
        <m/>
      </sharedItems>
    </cacheField>
    <cacheField name="22. Критические ошибки с точки зрения компании – Reason" numFmtId="0">
      <sharedItems containsBlank="1">
        <s v="Критических ошибок с точки зрения компании не было. Продавец не высказывалась негативно, не отговаривала клиента, не дезинформировала. Разговор завершился с фиксацией следующего шага - запланированного звонка."/>
        <s v="Ни одной критической ошибки, вредной для компании, не зафиксировано. Диалог вёлся уважительно, следующие шаги зафиксированы, не было введения в заблуждение, отказа от клиента или некорректного обсуждения лицензий/процессов."/>
        <s v="Критических ошибок не зафиксировано: Продавец не говорил негативно о компании или продукте, не отговаривал, не вводил в заблуждение по процессам и сертификату. Следующий контакт закреплён чётко (дата, время), намерение работать с клиентом подтверждено."/>
        <s v="Критических ошибок не выявлено: продавец не давал негативных оценок курсу, не отговаривал клиента, не сливал без закрепления следующих шагов, не дезинформировал по лицензиям или сертификатам, закрепил следующий шаг."/>
        <s v="В разговоре нет негативных фраз о компании или курсе, продавец не отговаривал клиента, не допускал дезинформации по сертификату/AZAV и процессам, завершил разговор фиксацией следующего шага (созвон 18-го) и поддержкой."/>
        <s v="Критических ошибок не зафиксировано: Продавец не критиковал ни курс, ни компанию, не дезинформировал, не склонял к отказу, закрепил следующий шаг."/>
        <s v="Критических ошибок не выявлено. Продавец не высказывался негативно о курсе или компании, не отговаривал, не &quot;сливал&quot; клиента без шага, не искажал информации о лицензировании/сертификатах, а завершил разговор закреплением следующего шага и поддержкой."/>
        <s v="Ни одной из критических ошибок (негатив о курсе/компании, отговор, &quot;слив&quot; клиента, дезинформация по лицензиям или сертификату) не было допущено. Все шаги отработаны: фиксирован новый этап и следующие действия."/>
        <s v="В разговоре не было негативных высказываний о компании/курсе, не было отговоров или потерь клиента без закрепления шага, не было ложной информации о лицензии AZAV и сертификатах. Менеджер предложил и зафиксировал следующий шаг, всё корректно."/>
        <s v="Критических ошибок не выявлено: Продавец не говорил негативного о компании или сервисе, не отговаривал клиента, не сливал без шага (следующий контакт – 13-го в 15:00), не вводил в заблуждение по лицензиям/сертификатам. Диалог завершён с договорённостью о "/>
        <s v="Продавец не допускал негативных высказываний, не дезинформировал по продукту, не отговаривал клиента, не сливал без шага, зафиксировал следующий контакт и создал ощущение сопровождения. AZAV и сертификаты не обсуждались — ошибок не найдено."/>
        <s v="Критических ошибок зафиксировано не было: Продавец не критиковал ни компанию, ни продукт, не отговаривал или сомневался, не &quot;сливал&quot; клиента, наоборот — зафиксировал следующий шаг и фокусировал на результат. Информации, вводящей в заблуждение по AZAV или "/>
        <s v="Критических ошибок не выявлено: продавец не дискредитировал компанию/продукт, не создавал ложных ожиданий и не сливал клиента без следующего шага. Разговор завершился логичным обменом планами на будущее общение."/>
        <s v="Критических ошибок Продавцом допущено не было: не было негативных отзывов о компании, отговоров, неполучения следующего шага, либо дезинформации по процессам. Завершение корректное, запланирован контакт, мотивирующие фразы."/>
        <s v="Критических ошибок не выявлено: не было негативных комментариев о компании, продавец не отговаривал клиента, не вводил в заблуждение по лицензиям или программе. Закрепления даты следующего шага не было, но канал оставлен открытым."/>
        <s v="Продавец не допустил критических ошибок: не дискредитировал компанию, правильно объяснял процессы, не слил Клиента, назначил следующий шаг, не дезинформировал по сертификату и не говорил негативно о компании."/>
        <s v="Критических ошибок не зафиксировано. Продавец не высказывался негативно, не отговаривал клиента и не дезинформировал относительно лицензии, сертификата, процедуры или других значимых аспектов. Следующий шаг зафиксирован чётко."/>
        <s v="Критических ошибок не выявлено. Продавец не высказывался негативно о компании, не дезинформировал по AZAV/сертификату, не «слил» клиента без договора о следующем шаге, не отговаривал от курса. Разговор завершён договорённостью о следующем контакте."/>
        <s v="Критических ошибок не зафиксировано. Продавец не высказывался негативно о компании, не отговаривал клиента, не дезинформировал по AZAV или сертификатам, не 'сливал' клиента, а инициировал следующий контакт и сопровождение."/>
        <s v="Менеджер не допускал критических ошибок: не высказывался негативно о компании, курсе или процессе, не отговаривал клиента, не дезинформировал относительно сертификатов/лицензий, зафиксировал следующий шаг."/>
        <s v="Была нарушена критически важная корпоративная норма — Менеджер резко высказался о коррумпированной тратах бюджета и охарактеризовал курсы Grundkompetenz как незначительные/бесполезные, что может повлиять на репутацию: &quot;Ну, освоение бюджета. Бюджет есть на"/>
        <s v="В разговоре не зафиксировано критических ошибок: не было негативных высказываний о компании или курсе, не было 'слива' клиента. Продавец фиксировал следующий шаг, не дезинформировал по сертификатам или процессам."/>
        <s v="Менеджер не допустила критических ошибок: не высказывалась негативно о компании, не вводила в заблуждение по поводу сертификатов или структуры курса, не отговаривала клиента, не &quot;сливала&quot; клиента без следующего шага. Был предложен и согласован следующий к"/>
        <s v="В разговоре не было критических ошибок: не было негатива о компании/курсе, дезинформации по AZAV/сертификатам, сливов клиента без шага, или отговаривающих фраз. Все шаги и следующая коммуникация зафиксированы."/>
        <s v="Критических ошибок, отговаривания, дезинформации или «слива» не было. Продавец закрепил следующий шаг, не отзывался негативно, не искажал информацию по лицензиям, терминам или сертификатам."/>
        <s v="Менеджер не критиковал компанию, не высказывался негативно о курсе или особенностях, не сливал клиента, не отговаривал и не дезинформировал про лицензии, AZAV, сертификаты. Разговор завершён спокойно, шаг относительно формализован (отправка материалов, св"/>
        <s v="Продавец не допускала критических ошибок: не было негативных высказываний о компании, курса, не велась дезинформация, не &quot;сливала&quot; клиента, конкретный следующий шаг (созвон) зафиксирован, работа не прекращалась преждевременно."/>
        <s v="Критических ошибок, вредящих интересам компании, не допущено. Продавец грамотно структурировал звонок, не негативил, не дезинформировал, иницииировал следующий шаг, поддерживал диалог до конца, закрепил следующий контакт."/>
        <s v="Продавец не допустил критических ошибок: он не высказывался негативно, не отговаривал, не дезинформировал о лицензиях и сертификатах. Договорился с клиентом о следующем контакте и дал все ответы на вопросы без противоречий. Завершение было корректным."/>
        <s v="В разговоре не замечено ни одной критической ошибки: менеджер не критиковал компанию, не отговаривал клиента, не дезинформировал по AZAV/сертификату, не терял следующий шаг — наоборот, фиксировал его явно."/>
        <s v="Продавец не допустил критических ошибок: не отговаривал, не дезинформировал по лицензии/сертификату/процессу, закрепил следующий шаг и обсуждал материалы. Разговор не содержит негатива, ложных сведений, есть конкретная договорённость о следующем контакте."/>
        <s v="Критических ошибок не зафиксировано: продавец не давал негативных оценок компании, не отговаривал, не дезинформировал по сертификату/AZAV, обсуждение процессов было корректно."/>
        <s v="Продавец не допустил критических ошибок: не дезинформировал по лицензиям, не отговаривал Клиента, не выражал сомнений, закрепил следующий шаг и план действий, не слил Клиента. Окончание разговора строилось на логике сопровождения и ожидания следующих шаго"/>
        <s v="Критических ошибок не было: негативных высказываний, отговоров, дезинформации и слива клиента без шага — нет. Был зафиксирован следующий контакт, было сопровождение."/>
        <s v="Продавец не допустил ни одной критической ошибки: не дезинформировал, не высказывался негативно, не отговаривал, закрепил следующий шаг. Завершил звонок корректно, с акцентом на следующий контакт и поддержку."/>
        <s v="Продавец не допустил критических ошибок: не было негативных высказываний о компании, сомнений в курсе, ухода от закрепления следующего шага, вводящей в заблуждение информации или потери Клиента без зафиксированного плана. Была договорённость о следующем з"/>
        <s v="В разговоре отсутствовали критические ошибки: не было негативных высказываний о компании или продукте, дезинформации по лицензии, призывов не покупать или &quot;слива&quot; клиента без закрепления шага. Следующий шаг зафиксирован."/>
        <s v="Критических ошибок не выявлено: не было негативных высказываний о компании, информации, противоречащей AZAV, ошибочного 'слива' клиента, не закрепленного шага. Разговор завершён на позитивной ноте, с согласованием следующего шага."/>
        <s v="Критических ошибок в разговоре нет. Менеджер не высказывался негативно о курсе или компании, не отговаривал, не дезинформировал по лицензиям, сертификатам или процессу. Следующий шаг согласован, перспектива общения обозначена. Диалог завершен по протоколу"/>
        <s v="Критических ошибок не обнаружено: переговоры закрывались предложением дальнейших шагов, призыва явного отказаться не было, негативные высказывания о компании или курсе отсутствуют. Продавец не заблуждал относительно лицензий или документов."/>
        <s v="В разговоре не зафиксированы негативные высказывания о компании, отговаривание, введение в заблуждение по лицензиям или критические ошибки по процессам. Закрытие шага было мягким, но не критически необработанным."/>
        <s v="Критических ошибок не было: Продавец не давал негативной информации о курсе, не отговаривал клиента, не вводил в заблуждение. Следующий шаг был зафиксирован и сопровождение было ясным. По AZAV, Dekra и продукту не было искажений."/>
        <s v="Менеджер не допускала негативных высказываний о компании, не отговаривала клиента, не давала дезинформации о курсе или сертификате. Следующий шаг был четко зафиксирован."/>
        <s v="Продавец не допускал критических ошибок: не дискредитировал компанию, не говорил о неаккредитованности, не отговаривал, зафиксировал следующий шаг и позитивно завершил звонок. Не подтверждено дезинформации по AZAV или негативных высказываний."/>
        <s v="Критических ошибок не выявлено. Продавец не высказывался негативно о компании, не отговаривал клиента, не давал искажённой информации по сертификатам AZAV/DEKRA, не 'сливал' клиента. Следующий шаг был обозначен: написать в WhatsApp при принятии решения."/>
        <s v="В ходе разговора не было дезинформации по продукту, курсу, лицензиям или структуре. Продавец не отговаривал, не говорил негативно, закрепил следующий шаг, не допустил ошибок по AZAV и сертификатам."/>
        <s v="Критических ошибок не зафиксировано: не было негативных высказываний о компании, не было сомнений, разговор завершён договорённостью о следующем шаге."/>
        <s v="В разговоре не зафиксировано дезинформации, негативных высказываний о компании, отговоров или &quot;слива&quot; клиента, неверных сведений касательно сертификата AZAV и курса. Было зафиксировано следующее: следующий контакт закреплён, негативных высказываний и дези"/>
        <s v="Продавец не допустила ни одной критической ошибки: не было негатива, искажений информации, 'слива' клиента, непредложения следующего шага. Конкретика во времени и продолжение диалога зафиксированы."/>
        <s v="Критических ошибок не установлено. Менеджер не вводил в заблуждение по продукту/сертификатам, не высказывался негативно, не отговаривал клиента и эффективно закрепил следующий шаг."/>
        <s v="Критических ошибок не зафиксировано. Продавец не проявлял негатива к компании или продукту, не дезинформировал по сертификатам/AZAV, не &quot;сливал&quot; клиента и зафиксировал следующий шаг, не отговаривал от курса, не нарушал сценарий."/>
        <s v="Критических ошибок не зафиксировано: продавец не высказывался негативно, не отговаривал, не дезинформировал по лицензии, сертификату или процессу. Следующий шаг был зафиксирован и инициирован."/>
        <s v="Продавец не допустил критических ошибок: не было негатива в адрес компании или курса, не отговаривал клиента, не вводил в заблуждение по процессам или сертификации, всегда озвучивал следующую точку контакта и давал четкие рекомендации."/>
        <s v="Продавец не проявлял негативного отношения к компании, не дезинформировал по ключевым вопросам (AZAV, сертификат, процесс), не 'сливал' клиента, предложил следующий шаг и был конструктивен."/>
        <s v="Продавец не совершил критических ошибок: не отговаривал клиента, не предоставлял негативной или вводящей в заблуждение информации по компании, сертификатам или лицензиям; закрепил следующий шаг, сопровождение сохранено."/>
        <s v="Критических ошибок не выявлено. Продавец не высказывал сомнений в своей компании, не отговаривал клиента, не ‘сливал’ диалог, не дезинформировал по лицензиям/сертификатам, завершил разговор организацией дальнейшего шага с коллегой."/>
        <s v="Критических ошибок — негативных высказываний о компании, ложной информации о лицензиях, неправильной информации о курсе или слива клиента — не зафиксировано. Продавец поддержал клиента, зафиксировал следующий шаг и не вводил в заблуждение. Разговор заверш"/>
        <s v="Менеджер допустил ошибку в названии компании на старте ('StepMaster' вместо 'SternMeister'), что может ввести в заблуждение клиента. Также несколько этапов сопровождения и подталкивания к записи на термин были опущены."/>
        <s v="Критических ошибок не выявлено. Продавец не высказывался негативно о компании, не отговаривал клиента, не вводил в заблуждение по процессу, лицензиям, закрепил понятный следующий шаг."/>
        <s v="Критических ошибок не зафиксировано: негативных высказываний о компании, дезинформации, конфликта, вывода клиента в отказ или потери на этапе не допущено. Менеджер закрепил следующий шаг, сохранил позитивное завершение."/>
        <s v="Продавец не допустил критических ошибок: не высказывался негативно, не отговаривал, не вводил в заблуждение по сертификатам, инициировал следующий шаг и был позитивен во всех коммуникациях."/>
        <s v="За разговор не зафиксировано критических ошибок: Продавец не выражал негатива, не отговаривал клиента, не дезинформировал, не сливал клиента без дальнейших шагов (договорились о звонке специалиста). Информация по сертификату, лицензии, оплате, Azav не обс"/>
        <s v="Критических ошибок (негатив, дезинформация по курсу/SternMeister/AZAV/сертификату, слив клиента без закрепления шага и др.) не выявлено. Диалог построен по стандарту, следующая коммуникация закреплена, негативной информации о продукте и компании не было."/>
        <s v="Критических ошибок не зафиксировано. Продавец не давал дезинформацию, не сливал Клиента, не проявлял негатива и озвучил понятные следующие шаги (созвон со специалистом, отправка информации на почту и WhatsApp)."/>
        <s v="Продавец не допустил критических ошибок: не высказывался негативно о компании или курсе, не отговаривал, не сливал клиента, не вводил в заблуждение по сертификату/лицензии, зафиксировал следующий шаг и был проактивен."/>
        <s v="Критических ошибок нет: Продавец не дезинформировал по курсу, лицензиям и AZAV, не отговаривал, не проявлял негатив к компании/клиенту, не был агрессивен, не 'сливал' клиента, был доброжелателен и четко обозначал шаги."/>
        <s v="Критических ошибок не зафиксировано: не было негативных высказываний, дезинформации по курсу или сертификатам, отказов, формальных 'сливов' клиента. Продавец предложил конкретные шаги, включил коллегу для решения сложных вопросов. Диалог закрыт на договор"/>
        <s v="Продавец не допустил критических ошибок: не негативил, не отговаривал Клиента, не вводил в заблуждение, закрепил следующий шаг и аккуратно завершил диалог."/>
        <s v="Продавец не допускал критических ошибок: не высказывался негативно, не отговаривал клиента, не вводил в заблуждение относительно аккредитаций или сертификатов, зафиксировал следующий шаг (дата и время), завершил разговор корректно и позитивно."/>
        <s v="Ни одного случая дезинформации, негативных комментариев, отказа от взаимодействия или ошибок с юридическими и маркетинговыми последствиями не зафиксировано. Продавец корректно завершил звонок, закрепил план следующего контакта."/>
        <s v="Критических ошибок не было зафиксировано. Продавец не высказывался негативно, не отговаривал клиента, не дезинформировал и зафиксировал следующий шаг — договорился о созвоне."/>
        <s v="Критических ошибок не было. Продавец не высказывался негативно о компании, не отговаривал клиента, не дезинформировал по ключевым процессам, зафиксировал следующий шаг, инициировал дальнейшее сопровождение."/>
        <s v="Критических ошибок не допущено. Менеджер не допускал негативных высказываний о компании или продукте, не отговаривал Клиента, не вводил в заблуждение о сертификате или лицензии, зафиксировал следующий шаг и предлагал оперативную поддержку и сопровождение."/>
        <s v="Критических ошибок не зафиксировано. Продавец не давал негативных оценок своей компании, не отговаривал Клиента, не &quot;сливал&quot; его, зафиксировал следующий шаг — последующий контакт, не вводил в заблуждение по AZAV/сертификату/процессам."/>
        <s v="Критических ошибок не зафиксировано: негативных высказываний о компании или продукте не было, дезинформации по сертификатам и AZAV нет, следующий шаг зафиксирован."/>
        <s v="Критических ошибок не было: менеджер не высказывал негатив, не отговаривал, не вводил в заблуждение, последовательно довел разговор до договоренности о следующем шаге (репетиция разговора), обозначил контакты. Сценарий корректен."/>
        <s v="Критических ошибок не выявлено: ни разу не было негативных высказываний о компании или продукте, не было дезинформации по курсу, AZAV, сертификатам или структуре курса. Следующий шаг был чётко зафиксирован."/>
        <s v="Критических ошибок не зафиксировано: Менеджер не высказывалась негативно о компании или продукте, не дезинформировала, не отговаривала, закрепила следующий шаг и проявляла заботу и сопровождение."/>
        <s v="Критических ошибок не зафиксировано: Продавец не высказывал негатив и не отговаривал клиента, не дезинформировал по лицензиям, сертификатам, программам, не слив клиента. Следующий шаг зафиксирован."/>
        <s v="Критических ошибок не выявлено: Менеджер не высказывался негативно о курсе/компании, не отговаривал, не &quot;сливал&quot; клиента и не дезинформировал по сертификату."/>
        <s v="Критических ошибок не выявлено: не было негативных высказываний о курсе или компании, не было отговаривания, дезинформации или слива клиента без шага. Следующий контакт зафиксирован, сопровождающие материалы обещаны, разговор завершён корректно."/>
        <s v="Никаких критических ошибок не зафиксировано: не было негативных высказываний о компании или курсе; не было попыток отговорить клиента; не было 'слива' клиента без чёткого шага; не было дезинформации по AZAV или сертификатам. Обозначен понятный следующий ш"/>
        <s v="Менеджер не допустил критических ошибок: не отговаривал, не выдавал негативные фразы, не искажал информацию о курсе или сертификатах, всегда предлагал следующий шаг и поддерживал клиента."/>
        <s v="Критических ошибок не допущено: менеджер не дезинформировал по процессу, не отговаривал, не говорил негативно о продукции или компании, и закрепил следующий шаг с клиентом."/>
        <s v="Продавец не допустил критических ошибок с точки зрения компании: не было негативных высказываний о курсе или компании, не отговаривал клиента. Разговор завершился конкретной договорённостью о следующем контакте и обещанием поддержки — '[00:24:56.400] – Пр"/>
        <s v="Критических ошибок не выявлено. Менеджер не высказывался негативно о компании, не дезинформировал по сертификатам или лицензии, не сливал клиента без шага. Было обозначено дальнейшее взаимодействие и предложена поддержка."/>
        <s v="Нет критических ошибок: Продавец не высказывался негативно о компании или курсе, не отговаривал клиента, не &quot;сливал&quot; клиента, фиксировал следующий шаг, не было дезинформации по AZAV или сертификатам. Завершил разговор корректно, обозначил следующий контак"/>
        <s v="Менеджер не допускал критических ошибок: не давал негативных комментариев о компании или курсе, не отговаривал клиента, не 'сливал' без шага и не дезинформировал. Следующий шаг зафиксирован, конкретика дано."/>
        <s v="Менеджер не допускала критических ошибок: не было негативных высказываний о курсе или компании, не отговаривала клиента, не вводила в заблуждение, зафиксирован следующий шаг — возможный контакт после праздников."/>
        <s v="Менеджер не допускал критических ошибок: не говорил негативно о компании, не отговаривал клиента, не вводил в заблуждение относительно лицензии или структуры курса, не сливал клиента и зафиксировал следующий шаг. Все действия соответствуют интересам Stern"/>
        <s v="Критических ошибок не замечено: Продавец не допускал негативных высказываний о компании, не отговаривал клиента, не «сливал» без конкретики следующего шага, не дезинформировал о лицензиях или сертификатах. Зафиксировал шаги и предложил полезные действия."/>
        <m/>
      </sharedItems>
    </cacheField>
    <cacheField name="22. Критические ошибки с точки зрения компании – Quote" numFmtId="0">
      <sharedItems containsBlank="1">
        <s v="[00:09:12.640] – Клиент – Хорошо, да., [00:09:13.800] – Продавец – Хорошо, если будут вопросы, то тоже пишите обязательно, буду вам отправлю."/>
        <s v=""/>
        <s v="[00:04:19.79] – Продавец – Также подскажите, пожалуйста, если, к примеру, я с вами 9-го числа свяжусь..., [00:04:53.76] – Клиент – Да, хорошо, набирайте, все это набирайте, да., [00:05:06.55] – Продавец – Хорошо, после обеда тогда с вами свяжусь я."/>
        <s v="[00:06:42.09] – Продавец – В одиннадцать-двенадцать, хорошо."/>
        <s v="[00:04:11.378] – Продавец – Хорошо, тогда 18-го числа с вами свяжусь, если у вас какие-то будут вопросы."/>
        <s v="[00:07:54.06] – Продавец – если мы, например, с вами сядемся 13-го числа, узнать, есть ли у вас какие-то вопросы."/>
        <s v="[00:09:50.20] – Продавец – У вас термин назначен на 17 число. Подскажите, пожалуйста, если я свяжусь с вами 13-го числа, узнать, как у вас идут дела? Удобно будет?"/>
        <s v="[00:07:31.213] – Клиент – Конечно, конечно, да, в пятницу, да., [00:23:10.904] – Продавец – Хорошо, тогда 13-го мы продолжим. Я расскажу про дальнейшие наши шаги."/>
        <s v="[00:12:24.211] – Продавец – Тогда 16 числа я с вами сижу. ... и уже Максим, тоже ведущий наш специалист, в это же время 19-го с вами свяжется."/>
        <s v="[00:08:52.235] – Продавец – Скажите, пожалуйста, если, к примеру, мы с вами свяжемся в пятницу 13-го часа, обсудим, как у вас идет подготовка..."/>
        <s v="[00:06:18.096] – Продавец – Поскольку у вас термин уже 19-го числа, подскажите, пожалуйста, если я с вами свяжусь, например, 16-го числа... удобно будет принять звонок?"/>
        <s v="[00:07:55.50] – Продавец – Отлично. В 9 утра тогда с вами свяжусь... , [00:09:42.00] – Клиент – ... ничего страшного. Ну, я ему скажу, что обучение с 27 апреля, поэтому, если все нормально, все это, тогда... , [00:09:50.30] – Продавец – Да, чтобы термин в"/>
        <s v="[00:19:02.22] – Продавец – Хорошо, желаю удачи. Завтра познакомитесь с бератером, он хороший человек. На следующей неделе свяжемся, если вопросы — пару минут, иначе пожелаем друг другу хорошего дня."/>
        <s v="[00:14:16.80] – Продавец – Все хорошо, тогда вам хорошего дня. Всего доброго. До свидания."/>
        <s v="[00:16:00.94] – Продавец – Хорошо. Если хотите, могу сегодня выслать всю информацию по подготовке, памятку, чтобы вы посмотрели, как будет проходить разговор, какие вопросы задают, в общем, имели представление."/>
        <s v="[00:09:13.00] – Продавец – вы с ней уже сориентируетесь по времени и по дате, так же подтвердите, как сможете тогда, я тогда сейчас Екатерине передам."/>
        <s v="[00:13:50.123] – Продавец – Хорошо, отлично, тогда в пять в пятницу с вами свяжусь."/>
        <s v="[00:06:22.86] – Продавец – ...понимаю ваше беспокойство по поводу цены, но важно знать, что стоимость программы утверждена именно государством..., [00:08:45.32] – Продавец – Нет, он идет как вайтербилдинг."/>
        <s v="[00:05:36.540] – Продавец – Ну, освоение бюджета. Бюджет есть на это, и нужно его потратить."/>
        <s v="[00:14:26.920] – Продавец – Ни в коем случае. Если будут вопросы, пишите в чат, я вам отвечу. Если чат вам не пришел, тоже напишите в чат, пожалуйста. Хорошо. Я с вами на связи."/>
        <s v="[00:06:46.760] – Продавец – ...я смогу на них ответить в удобное для вас время 12-го числа?"/>
        <s v="[00:05:14.22] – Продавец – Договорились тогда в 12 часов."/>
        <s v="[00:09:14.52] – Продавец – Если я с вами свяжусь 16-го числа, будет у вас возможность ответить...?, [00:15:24.56] – Продавец – Я вам отправлю информацию на почту... Если не найдете, напишите, я отправлю повторно."/>
        <s v="[00:14:18.508] – Продавец – ...Я с вами тогда 12-го числа в первую половину дня свяжусь, там уже обсудим, если вопросы появятся, также на них я отвечу."/>
        <s v="[00:07:24.920] – Продавец – Могу с вами связаться, к примеру, в 14:30 тогда."/>
        <s v="[00:13:55.90] – Продавец – Тогда на понедельник, она с вами там спишется по времени, тогда договоритесь. Ангибод вам, получается, на 27-е, 04-е отправлю сейчас."/>
        <s v="[00:00:00.031] – Продавец – ...компании Штермахтеров... [00:06:11.786] – Продавец – Бирайтер – это ваш консультант в Jobcenter..."/>
        <s v="[00:06:44.700] – Продавец – ...для вас я здесь забронирую. Потому что у вас термин на 17-е число, и мы уже от этого сможем с вами отталкиваться."/>
        <s v="[00:02:05.32] – Продавец – ...с вами еще свяжется мой коллега... примерно 11-го числа."/>
        <s v="[00:12:34.363] – Продавец – Позже еще с вами свяжется моя коллега после 11-го числа, перед самим термином, и подготовит вас по памятке перед встречей с бирайтером..., [00:15:12.576] – Продавец – Я тоже. Доброго утра вам. До свидания."/>
        <s v="[00:04:20.38] – Продавец – Хорошо, после часа с вами свяжусь тогда."/>
        <s v="[00:15:53.18] – Продавец – ...я, Алена, свяжусь сейчас со своим коллегой, и в течение дня, через час, я в любом случае сегодня с вами свяжусь, проинформирую, как у нас будет проходить дальше взаимодействие."/>
        <s v="[00:24:45.84] – Продавец – Хорошо, давайте тогда на с вами 13-го числа сажаться..., [00:27:53.06] – Клиент – Хорошо, тогда так и поступим."/>
        <s v="[00:17:23.090] – Продавец – Хорошо, тогда, Наталья, подскажите, пожалуйста, если я с вами свяжусь, например, 16-го числа..."/>
        <s v="[00:10:15.307] – Продавец – Тогда в 16.10 с вами созвонюсь., [00:24:24.509] – Продавец – Хорошо, я поняла, давайте так и остановимся, потому что хочу, чтобы вы говорили, что я за делом посмотрю."/>
        <s v="[00:15:08.88] – Продавец – По поводу ИХК, если спрашивали, мы готовим по программе ИХК, и наши студенты сдают достаточно успешно."/>
        <s v="[00:03:14.300] – Продавец – ...свяжемся 13-го числа, для обсуждения, если у вас вопросы по обучению или материалам..., [00:15:09.440] – Продавец – Я на связи, если что, пишите в личном сообщении."/>
        <s v="[00:28:27.660] – Продавец – ...Я с вами до самого дня термина. На все вопросы, по любому поводу, пишите. Хорошо?"/>
        <s v="[00:09:03.30] – Всю информацию я вам отправлю на почту. ...и если появятся вопросы, обязательно пишите. Я с вами на связи до самого дня термина."/>
        <s v="[00:04:41.38] – Продавец – ...пожалуйста, напишите мне завтра в WhatsApp."/>
        <s v="[00:08:45.52] – Продавец – ... удобно будет, если 18-го числа с вами свяжусь?, [00:08:48.84] – Клиент – Лучше 19-го после обеда., [00:08:50.48] – Продавец – После обеда 19-го?"/>
        <s v="[00:06:52.700] – Продавец – После трех. Хорошо, тогда я в понедельник после трех с вами свяжусь, если будут вопросы какие-то по поводу обучения, на все вопросы вам отвечу."/>
        <s v="[00:21:27.963] – Продавец – Вижу, термин 24 марта. Если я свяжусь с вами 17-го, узнаю, дошли ли материалы?"/>
        <s v="[00:05:38.30] – ...давайте тогда 18-го с вами связаться. Как скажете, как прошла встреча. И там, если будут какие-то вопросы, мы с вами тоже обсудим."/>
        <s v="[00:13:33.18] – Продавец – В понедельник вечером с вами свяжусь, удобно?, [00:00:06.08] – Продавец – ...звоню вам из онлайн-школы Штернмастер."/>
        <s v="[00:18:31.240] – Продавец – ...Также мы с вами еще раз звонимся 18 числа, чтобы обсудить вопросы... Вдруг по обучению появятся вопросы, по материалам появятся вопросы..."/>
        <s v="[00:15:39.54] – Продавец – ...если мы с вами, например, свяжемся 19-го числа..."/>
        <s v="[00:15:37.69] – Продавец – С вами свяжется моя коллега, и она вас подготовит непосредственно к встрече с бирайтером."/>
        <s v="[00:18:04.053] – Продавец – Хорошо, тогда доброго вам дня, я с вами на связи, если будут вопросы, обязательно пишите."/>
        <s v="[00:00:00.031] – Продавец – ...Кристина, менеджер компании StepMaster."/>
        <s v="[00:14:10.18] – Продавец – Я свяжусь с вами 18-го числа, как и говорила. Подойдет, если в 10:30 примерное время?; [00:14:25.98] – Продавец – Я отправлю всю информацию вам в WhatsApp. Если что-то у вас не откроется или появятся вопросы, обязательно пишите "/>
        <s v="[00:13:56.996] – Продавец – Также подскажите, пожалуйста, Людмила, если мы с вами свяжемся... [00:14:52.240] – Продавец – Обсудим дальше. Если будут какие-то вопросы..."/>
        <s v="[00:08:29.080] – Клиент – Екатерина будет сопровождать, она... , [00:08:49.340] – Продавец – Да, это специалист, она 19 числа с вами свяжется. Сейчас скажу время – она свяжется с вами в 10:50. Удобно будет принять звонок в это время?, [00:09:47.080] – Про"/>
        <s v="[00:07:31.12] – Продавец – Подскажите, пожалуйста, если мы с вами сажаемся 20 числа, вдруг вопросы какие-то появятся по обучению, по материалам, по памятке, удобно будет принять звонок 20 числа?"/>
        <s v="[00:00:49.16] – Продавец – Хорошо, я вас поняла. Я сейчас еще раз продублирую информацию на почту и попробую вам тогда информацию с моего личного WhatsApp отправить по подготовке к термину., [00:01:03.16] – Продавец – я бы хотела вас передать нашему ведущ"/>
        <s v="[00:07:15.34] – Продавец – ...если что, я скажу с вами 20-го, узнаю, есть ли вопросы, там буквально на пару минут. Если не получится, то уже тогда в понедельник., [00:08:44.90] – Продавец – По любым вопросам, пожалуйста, пишите в чат с Тернмастером. Я с в"/>
        <s v="[00:07:53.78] – Продавец – ...хочу вам пожелать удачи. Уверена, что у вас все пройдет хорошо. Желаю вам получить не гуд сайны и, конечно же, будем рады вас видеть в наших учениках уже в дальнейшем."/>
        <s v="[00:18:51.02] – Продавец – Хорошо, тогда я сделаю так. ... Екатерина уже с вами свяжется в ближайшее время."/>
        <s v="[00:05:08.920] – Продавец – Если я с вами, к примеру, свяжусь 20-го числа..., [00:10:36.620] – Продавец – Хорошо, тогда доброго вам дня. Всю информацию отправляю."/>
        <s v="[00:10:15.84] – Продавец – Я с вами свяжусь. У меня 23 числа, понедельник вечером, сходите, посмотрите что-то интересное. Я расскажу по дальнейшим шагам... , [00:11:26.54] – Продавец – Хорошо, тогда доброго дня. Спасибо."/>
        <s v="[00:07:23.56] – Продавец – И давайте тогда, я сам сужусь 23-го, мы с вами, если вы найдете Termin, договоримся, обговорим примерно время для звонка удобное, чтобы Максим получился уже."/>
        <s v="[00:05:40.240] – Продавец – Также подскажите, пожалуйста, если останется уже, например, в понедельник, узнать, как у вас идет подготовка, все ли документы открылись, материалы, которые я вам отправлю. Может быть, вопросы какие-то по обучению появятся. Удо"/>
        <s v="[00:12:41.144] – Продавец – ...Наша программа аккредитована ДЕКРой, имеет сертификат ЦЛА, государство само одобрило ее финансирование."/>
        <s v="[00:27:32.100] – Продавец – Тогда я с вами с 3-го числа свяжусь, если будут вопросы по памятке или по обучению, если нужно сравнение, я всё вышлю."/>
        <s v="[00:10:59.72] – Продавец – ...если по каким-либо причинам берайтер не одобрит финансирование нашего курса, во время термина нужно выяснить причину и спросить, как он видит ваше развитие, чего, по его мнению, вам не хватает, чтобы получить финансирование."/>
        <s v="[00:08:05.651] – Продавец – Свяжется с вами в течение дня. Она проведет с вами полноценную репетицию разговора. [00:09:20.831] – Продавец – С вами моя коллега свяжется и уже вам поможет."/>
        <s v="[00:14:55.27] – Продавец – Подскажите, если, например, с вами связаться 24-го числа..., [00:19:21.23] – Продавец – Тогда я с вами на связи, если будут вопросы, пишите."/>
        <s v="[00:11:50.533] – Продавец – Сегодня у нас четверг. Вам будет удобно, если я с вами свяжусь 24-го числа и уже расскажу по дальнейшим нашим шагам?"/>
        <s v="[00:02:21.83] – Продавец – Нет, конечно, я вам позвоню. Вам удобно будет принять звонок 23-го числа?"/>
        <s v="[00:19:52.92] – Продавец – И 23-24 числа с вами свяжется ведущий специалист по подготовке к термину., [00:21:08.58] – Продавец – Если возникнут вопросы, пишите тоже на WhatsApp. Обязательно отвечу."/>
        <s v="[00:09:03.80] – Продавец – Сегодня полтретьего., [00:09:11.82] – Клиент – Полтретьего? Да, конечно, пожалуйста., [00:09:14.00] – Продавец – Всё, хорошо, тогда я информацию передам."/>
        <s v="[00:07:41.120] – Продавец – Да, 13:45, если точнее. Предварительно так."/>
        <s v="[00:14:32.72] – Продавец – Хорошо, тогда я с вами сижу 31-го во вторник. Также в это же время будет удобно?"/>
        <s v="[00:24:56.400] – Продавец – Мы вас на всех этапах поддерживаем... Хорошо, тогда остаёмся на связи 31 числа, вечером отправлю информацию, если возникнут вопросы – пишите в WhatsApp."/>
        <s v="[00:20:27.78] – Продавец – Хорошо, я вам тогда информацию отправлю по подготовке к терминам. С вами я свяжусь первого числа, после двух часов."/>
        <s v="[00:06:15.50] – Продавец – если мы с вами созвонимся первого числа...удобно будет ответить?"/>
        <s v="[00:04:00.220] – Продавец – Я бы хотела, чтобы с вами до 2-го числа связалась уже моя коллега..."/>
        <s v="[00:09:38.202] – Клиент – ...то уже, наверное, на следующей неделе, потому что сейчас выходные, да, праздники, и то, с чем мама приехала."/>
        <m/>
      </sharedItems>
    </cacheField>
    <cacheField name="23. Критические ошибки с точки зрения клиента" numFmtId="0">
      <sharedItems containsString="0" containsBlank="1" containsNumber="1" containsInteger="1">
        <n v="1.0"/>
        <m/>
      </sharedItems>
    </cacheField>
    <cacheField name="23. Критические ошибки с точки зрения клиента – Reason" numFmtId="0">
      <sharedItems containsBlank="1">
        <s v="Продавец не допустила критических ошибок. Информация, касающаяся курса и процессов, была корректной. Поведение было уважительным, ответы ясные. Менеджер грамотно пояснила статус сертификата, что он &quot;официальный&quot; и &quot;государство одобрило&quot;."/>
        <s v="В разговоре не было ни грубости, ни дезинформации, ни агрессии. Информация про курс соответствовала действительности, никакой ложной или опасной информации не прозвучало."/>
        <s v="Не выявлено недостоверной информации о курсе, лицензии или сертификате. Все ответы уважительны и соответствуют реальности. Не было грубости, перебиваний или недальновидных формулировок. Ошибки, нарушающие доверие или желания продолжать, отсутствуют."/>
        <s v="Ошибок по этому критерию нет. Вся информация, которую дал продавец, соответствует реальному статусу курса, обсуждение было уважительным, грубости или давления не было."/>
        <s v="Вся информация, представленная продавцом, корректна и соответствует действительности; нет искажений, грубости или давления. Стиль уважительный, ответы ясны."/>
        <s v="Ложной информации не было, грубости и перебивания тоже, Менеджер корректно и вежливо поддерживала диалог, информация соответствовала действительности."/>
        <s v="Ошибок, способных подорвать доверие, не зафиксировано. Информация дана корректно, поведение было уважительным, не было перебиваний или давления. Продавец не вводил в заблуждение по процессам, сертификатам и лицензиям."/>
        <s v="Менеджер давал корректные сведения о курсе и процессах, не вводил в заблуждение, не грубил, не обвинял, отвечал вежливо, без давления и высокомерия."/>
        <s v="Менеджер не допускал грубости, перебиваний, ошибок в подаче информации по курсу, сертификации или структуре. Все сведения были даны корректно и уважительно, негативного впечатления для клиента не возникло."/>
        <s v="Ошибок, которые могли бы подорвать доверие клиента, не допущено. Информация корректна, профессиональна, нет давления или введения в заблуждение, атмосферу доверия Продавец поддержал."/>
        <s v="Продавец не дал ложной информации, вёл себя уважительно. Вся информация о процессе была ясной и корректной, не было моментов, которые могли бы нарушить доверие или ввести в заблуждение, отношение доброжелательное."/>
        <s v="Ошибок, которые могли бы нарушить доверие клиента, зафиксировано не было. Продавец не искажал информацию (о структуре курса, лицензии и т.п.), явно проявлял уважение и корректность, давал исчерпывающие ответы. Остроугольных тем не возникло."/>
        <s v="Ошибок, способных нарушить доверие клиента или вести в заблуждение, не выявлено. Продавец был уважителен, информировал о сертификатах и структуре курса точно, не искажал формальных данных, не обещал невозможное, не грубил."/>
        <s v="Продавец не допускал некорректных фраз, информации, либо грубости. Все объяснения соответствуют действительности, была максимум поддержка и подробные исчерпывающие ответы."/>
        <s v="Ошибок, способных повлиять на доверие клиента, не обнаружено: продавец отвечал на вопросы корректно, не допускал грубости, не дезинформировал по программе и документам."/>
        <s v="Продавец не ввёл Клиента в заблуждение, не был груб, отвечал на все вопросы корректно, информацию о курсе, стоимости, стандартах AZAV и DEK предоставлял правильно и с достаточными разъяснениями."/>
        <s v="Клиенту была предоставлена адекватная информация, не было лжи или резких/неуважительных формулировок, информация по курсу и процессу соответствовала доверительному уровню, никакой грубости или давления не замечено."/>
        <s v="Ошибок, подрывающих доверие или дающих неправильную информацию, не было. Продавец давал корректные разъяснения, отвечал на вопросы, проявлял уважение, не перебивал."/>
        <s v="Критических ошибок клиента не зафиксировано. Информация соответствовала характеристикам курса, не было искажений или обесценивания, грубости или давления. Все ответы были корректны, ясны и уважительны."/>
        <s v="Менеджер не допустил ошибок, нарушающих доверие: информация была достоверной, поведение — уважительное, на вопросы даны развернутые и корректные ответы."/>
        <s v="Менеджер не обманывал относительно курса, лицензий и продукта, сохранял уважительный тон и отвечал по существу. Негативные оценки в адрес бюрократии были озвучены осторожно и не нарушили доверия клиента — жалобы были в основном на Jobcenter, а не на Stern"/>
        <s v="Продавец давал корректную информацию, не был грубым, не вводил клиента в заблуждение, не допускал давящих или обвинительных фраз. Все ответы вежливы и по существу."/>
        <s v="Менеджер дал только корректную и релевантную информацию, не нарушал доверие клиента, не грубил, не перебивал и не путал ключевые факты о курсе, возможностях, стоимости и процессах. Не было искажений или давления."/>
        <s v="Ошибка в работе с клиентом не выявлена: вся информация актуальна, нет токсичности или некорректных обещаний, поддержка и объяснения даны корректно, никаких критичных ошибок в коммуникации и информации."/>
        <s v="Вся ключевая информация дана корректно, конфликтов, искажения содержимого курса, грубости или пренебрежения интересами клиента не фиксируется."/>
        <s v="Менеджер не давал ложной информации, не говорил 'я не знаю', не проявлял грубости или игнорирования. Всё было довольно прозрачно и уважительно, без искажений информации о курсе SternMeister."/>
        <s v="Не было ложной информации, грубости, обвинений или неуважения к клиенту. Всё объяснялось корректно, на вопросы отвечено. Доверие и желание продолжать не нарушены."/>
        <s v="Продавец не давал ложной или искажённой информации, ни на один вопрос не ответил 'я не знаю', вёл себя уважительно, не перебивал. Доверие клиента не было нарушено."/>
        <s v="Клиент не был введён в заблуждение, не услышал ложных обещаний или агрессии. Все ответы были корректными, языковые обороты — уважительными. Особых рисков для доверия Клиента не зафиксировано."/>
        <s v="Продавец был корректен, предоставлял достоверную информацию, ответил на все вопросы, не позволил себе грубости, не вводил клиента в заблуждение."/>
        <s v="Продавец не дал ложной или искажённой информации о курсе, вел себя уважительно, давал корректные ответы, не создавал негативного впечатления. Ответы были на вопросы клиента понятные и обнадеживающие."/>
        <s v="Ошибок, которые бы могли снизить доверие или ввести в заблуждение, не было. Вся информация по процессу и ожиданиям соответствовала картине клиента. Ответы были подробны и уважительны."/>
        <s v="Продавец не дал ложной или искаженной информации, не проявлял грубости, корректно и последовательно отвечал на вопросы о курсе, сертификации, процессах и сопровождении. Все высказывания уважительны и информативны."/>
        <s v="Продавец был уважителен, не давал ложной информации, отвечал на вопросы и не допускал действий, могущих подорвать доверие клиента."/>
        <s v="Менеджер не дал ложной информации, не проявил грубости, не перебивал, не провоцировал недоверия. Ответы были корректными и уважительными. Критических ошибок не обнаружено."/>
        <s v="Продавец не допустил ошибок, способных негативно повлиять на доверие Клиента. Ответы были ясны, информация — адекватна фактической ситуации, поведение — уважительное и тактичное."/>
        <s v="Ошибок, могущих подорвать доверие, не выявлено. Продавец не искажал информацию, отвечал уважительно, слушал и объяснял, коммуникация строилась на потребностях клиента."/>
        <s v="Ошибок, нарушающих доверие клиента или вводящих его в заблуждение, не зафиксировано. Вся предоставленная информация соответствует линии компании, менеджер не проявлял высокомерия и не грубил."/>
        <s v="Вся информация менеджера соответствует фактам, не вводит в заблуждение, отвечает уважительно. Ошибок, могущих подорвать доверие клиента или создать негатив, не выявлено."/>
        <s v="Ошибка, способная подорвать доверие клиента, не была совершена: информация о курсе и процессе соответствовала действительности, не было грубости, обвинений или давления, все ответы даны уважительно и без заблуждения относительно содержания или лицензирова"/>
        <s v="Продавец не допустил искажений по ключевым фактам SternMeister (формат, язык, аккредитация, сертификат), не проявлял грубости или некорректности, не говорил 'я не знаю' по важным параметрам."/>
        <s v="Ошибок, способных нарушить доверие или ввести в заблуждение, не зафиксировано. Информация соответствовала действительности, не было давления, отговоров или неуважительности. Ответы на вопросы даны корректно и полно."/>
        <s v="Клиент не был введен в заблуждение, информация давалась чётко и доброжелательно, критических искажающих фактов не прозвучало."/>
        <s v="Информация Продавца соответствовала действительности, критических ошибок нет. Не было нарушений по формату, аккредитации, стоимости, содержанию, уважению или структуре. Все основные параметры даны честно и корректно."/>
        <s v="Продавец не давал ложной или искажённой информации, не проявлял грубости, не говорил 'я не знаю' по ключевым вопросам. Стиль общения уважительный. Ответы и поддержка соответствуют ожиданиям."/>
        <s v="Все ответы продавца были вежливыми, корректными и не содержали ложной информации. Продавец внимательно отнёсся к ситуации клиента, никто не перебивал, не обвинял, информация соответствовала ожиданиям клиента."/>
        <s v="Критических ошибок по отношению к клиенту не допущено: информация достоверна, уважительность сохранена, давления, грубости, некорректных ответов не замечено."/>
        <s v="Продавец не давал ложной информации, не был груб, не обесценивал запрос клиента, не проявлял обвиняющего тона и отвечал корректно на все вопросы. Доверие клиента не нарушено."/>
        <s v="Продавец не допустила ошибок, которые могли бы подорвать доверие клиента или исказить представление о продукте/процессе. Вся информация достоверная, общение уважительное."/>
        <s v="В ходе разговора менеджер был максимально деликатен и точен, не давал ложной или непроверенной информации, не допускал грубости, не уходил от сложных вопросов, данные по продукту были корректны."/>
        <s v="Критических ошибок по отношению к клиенту не было: не давались ложные сведения о содержании курса, лицензии или результатах, не проявлялось грубости или давления. Информация о сертификации и курсе соответствовала требованиям."/>
        <s v="Ошибок, способных вызвать потерю доверия или негативное впечатление, не зафиксировано. Информация корректна, продавец не перебивал и не грубил, высказывался уважительно."/>
        <s v="Продавец ни разу не дал недостоверную или противоречивую информацию, не перебивал и не проявлял грубости, подавал всю информацию доброжелательно и с уважением. Ответы были точными и корректными."/>
        <s v="Продавец не давал искажённой информации, не говорил 'я не знаю' по ключевым вопросам, не грубил, откровенно поддерживал клиента, не умалчивал ценности сертификата и курса."/>
        <s v="Не было допущено ни одной ошибки, искажения фактов, давления, некорректного поведения или неполных ответов. Продавец был максимально корректен и открыт."/>
        <s v="Менеджер был корректен, не давал ложной информации, не делал недопустимых ‘гарантий’, не грубил, объяснял понятным языком. Критических ошибок, которые могли бы повлиять на доверие или вызвать негатив, нет."/>
        <s v="Критических ошибок, способных подорвать доверие — неверной информации о продукте, о процессе, грубого или обвинительного тона — не обнаружено. Продавец профессионален, поддерживает клиента и отвечает на все вопросы без раздражения."/>
        <s v="Менеджер был уважителен, информация соответствовала содержанию вопроса клиента, не было грубости или искажённой информации о продуктах и процессах. Ошибки, нарушающие доверие клиента, не фиксировались."/>
        <s v="Ошибок, которые могли бы подорвать доверие или ввести клиента в заблуждение, допущено не было. Информация соответствовала актуальным данным, обращение было корректным."/>
        <s v="Ошибки, которые могли бы нарушить доверие или вызвать негатив, отсутствуют. Менеджер корректен, информация достоверна, взаимодействие выстроено уважительно, всё разъяснено максимально понятно."/>
        <s v="Продавец не дал ложной, искаженной информации, не грубил, не перебивал и не оставлял вопросы клиента без внимания; информация соответствовала, стиль был уважительный."/>
        <s v="Продавец был уважителен, давал корректную и понятную информацию, не было ложных гарантий или искажений, не звучали фразы, которые могли бы снизить доверие или вызвать негатив. Все ответы Продавца четко и по делу."/>
        <s v="Ошибок, нарушающих доверие, нет: Продавец не давал ложной или противоречивой информации, не грубил, не перебивал, не говорил &quot;я не знаю&quot; по ключевым вопросам. Все ответы корректны, уважительны."/>
        <s v="В разговоре не допущено ложной или искаженной информации. Менеджер не давал необоснованных обещаний и не проявлял грубости. Информация предоставлялась корректно, стиль общения уважительный."/>
        <s v="Продавец давал корректную, верную информацию, отвечал уважительно, не грубил, не уводил в самоотказ, не искажал данные о курсе, не обещал невозможного."/>
        <s v="Все ответы были корректны и понятны, неправильной информации не было, коммуникация уважительная, вопросов игнорирования или давления не обнаружено."/>
        <s v="Ошибок, нарушающих доверие или вводящих в заблуждение, не найдено: информация была истинной, корректной, и ответы — подробными. Отношение уважительное, диалог построен по стандарту."/>
        <s v="Продавец не исказил информацию о курсе, не проявлял грубости, не перебивал, не давал некорректных обещаний и оперативно реагировал на потребности и ограничения Клиента. Нарушений нет."/>
        <s v="Ошибок, которые могли бы нарушить доверие, не обнаружено. Продавец дал корректную и понятную информацию, был уважителен и открытый, учитывал опасения клиента. Доверие к компании и продукту поддержано."/>
        <s v="Всё общение было уважительным, не зафиксировано некорректных или недостоверных ответов. Ошибок, нарушающих доверие или вводящих в заблуждение, не было."/>
        <s v="В разговоре не было искаженной или ложной информации, продавец был уважителен, не перебивал клиента, демонстрировал эмпатию и отвечал на вопросы подробно. Ошибок клиента не было."/>
        <s v="Клиент получил всю информацию корректно, без давления, не зафиксировано моментов, которые могли бы вызвать недоверие или испортить впечатление."/>
        <s v="Менеджер не допускал ошибок, которые могли бы нарушить доверие Клиента. Информация о программе, поддержке и процессе соответствует действительности, стиль был уважительным."/>
        <s v="Ошибок, которые могли нарушить доверие Клиента (грубость, дезинформация, ложные сведения о программе, неправильные ответы по продукту и финансированию), не было. Ответы по продукту и процессу давались корректно, лояльность менеджера сохранялась."/>
        <s v="Ошибок, которые могли бы подорвать доверие клиента или ввести его в заблуждение, не выявлено. Вся информация была корректной и соответствовала действительности."/>
        <s v="Ошибок, могущих подорвать доверие или ввести в заблуждение, не допущено. Информация соответствовала заявленному, отношение уважительное, ответы ясные и доброжелательные."/>
        <s v="Ни одной реплики, которая могла бы разрушить доверие клиента, не обнаружено. Продавец не давал ложной информации, всё объяснялось корректно и уважительно."/>
        <s v="Ошибок, которые могли бы нарушить доверие клиента или создать негативное впечатление, не допущено. Все ответы были корректны, уважительны, поведение Менеджера соответствовало стандартам."/>
        <s v="Ошибок, способных подорвать доверие клиента, не зафиксировано. Информация о программе дана подробно и верно, не было грубости, давления, ложных или путающих утверждений."/>
        <s v="Менеджер был вежлив, отвечал честно, избегал ложных обещаний по трудоустройству, стоимости, лицензиям и прочим ключевым вопросам. Не нарушал доверие."/>
        <s v="Ошибок, способных вызвать потерю доверия или ввести клиента в заблуждение, не выявлено. Вся информация по продукту и процессам корректна, ответы были уважительными."/>
        <s v="Менеджер дал максимально корректную информацию по курсу, лицензии Dekra и IHK, статусу сертификатов, процессу. Ложных утверждений, грубости или давления не было."/>
        <s v="Менеджер не давал ложных обещаний, не искажал информацию по лицензиям или формату курса, разговаривал уважительно и открыто, не перебивал, не грубил, не уводил в заблуждение."/>
        <s v="Ошибки, нарушающие доверие клиента или вводящие в заблуждение, не выявлены. Менеджер был корректен, информативен, не обещал невозможного и не навязывал некорректную информацию."/>
        <s v="Все данные были достоверными, ответы доброжелательными, не было ложной информации по программе, сертификату, лицензии и т.п. Критических ошибок с точки зрения клиента не зафиксировано."/>
        <s v="Ошибок, которые могли бы нарушить доверие клиента, не обнаружено. Менеджер держала уважительную позицию, давала корректные ответы, отношение клиента осталось доброжелательным."/>
        <s v="Нет ошибок, которые могли бы вызвать недоверие или негатив у клиента: Продавец был вежлив, давал корректную информацию, не грубил, не перебивал, структуру курса и процессы не искажал, поведение со стороны Продавца было уважительным."/>
        <s v="Менеджер не дал ложной или искаженной информации, был корректен и вежлив, не было грубости или пренебрежения, всё объяснял подробно и ясно. Доверие клиента не нарушено."/>
        <s v="Менеджер не давал ложной или искажённой информации, был вежлив, не перебивал и не обвинял клиента: атмосфера диалога была корректной и располагающей, что сохраняет доверие клиента."/>
        <s v="Не выявлено ни грубости, ни давления, ни дезинформации, ни умалчивания важных моментов. Уровень доверия поддерживался, менеджер отвечал доброжелательно и ясно."/>
        <s v="Ошибок, способных нарушить доверие клиента, не выявлено. Продавец корректно освещал процесс, подробно и честно отвечал на вопросы, поддерживал клиента и не создавал впечатления некомпетентности или грубости."/>
        <m/>
      </sharedItems>
    </cacheField>
    <cacheField name="23. Критические ошибки с точки зрения клиента – Quote" numFmtId="0">
      <sharedItems containsBlank="1">
        <s v="[00:08:45.240] – Клиент – Да, это официальное. [00:08:46.000] – Продавец – Государство одобрило, то есть оно финансирует именно то, что нужно для трудоустройства вам. Другого оно финансировать не будет. Кто бы этого не хотел, может быть, и к лучшему, зато"/>
        <s v=""/>
        <s v="[00:02:16.66] – Продавец – В нем собраны 19 самых частых вопросов от бирайтера с готовыми вариантами ответов на немецком языке..., [00:03:49.89] – Клиент – Ну, я думаю, должна помочь, но в любом случае будем стараться, подготовимся, потому что мы сами заи"/>
        <s v="[00:00:45.21] – Продавец – То, что цена вопроса волнует, я вас поняла. Это абсолютно нормально."/>
        <s v="[00:00:00.031] – Продавец – Меня зовут Кристина, я менеджер сопровождения компании Шторммастер... [00:02:49.169] – Продавец – ...главное говорить верно, четко, ...я вам отправлю такой скелет на памятку."/>
        <s v="[00:07:54.06] – Продавец – если мы, например, с вами сядемся 13-го числа, узнать, есть ли у вас какие-то вопросы."/>
        <s v="[00:12:41.312] – Продавец – У них там есть градация по возрасту, тут можете не переживать., [00:13:24.312] – Продавец – Да, можно, нужно. Вы в любом случае должны уйти с термина с полным пониманием."/>
        <s v="[00:15:47.620] – Клиент – Просто не понимаю, откуда деньги берутся. Если вдруг что-то не получилось, нужно рассматривать варианты положительные и негативные., [00:14:49.628] – Продавец – ...вы никакой ответственности не несете за Weiterbildung, вы никому "/>
        <s v="[00:01:19.694] – Продавец – Дирайтер – это ваш консультант в шок-центре. Его задача – убедиться, что выбранный вами курс повышения квалификации действительно поможет вам выйти на рынок труда."/>
        <s v="[00:05:10.76] – Продавец – Нет, это оплачивает агент Фюрербайт. Что касается стоимости, здесь можете не переживать, поскольку стоимость программы утверждена государством, и она полностью покрывается..."/>
        <s v="[00:13:12.54] – Продавец – Это важно, потому что это показатель., [00:14:38.66] – Продавец – Если есть возможность, мы с удовольствием помогаем нашим студентам. У вас будет портфолио с практикой, сможете просто выйти и работать, без доучиваний."/>
        <s v="[00:03:40.97] – Продавец – ...мы проведем вас через весь этот процесс, чтобы вы были спокойны в этот день."/>
        <s v="[00:06:05.86] – Продавец – Ну, здесь, видите, тут ваше беспокойство я понимаю, но важно знать, что стоимость программы утверждена государством, и она полностью покрывается. Если бы программа не соответствовала стандартам, она бы не получила аккредитацию A"/>
        <s v="[00:08:12.387] – Продавец – Я сейчас информацию сразу же передам, чтобы гарантированно вам ответить."/>
        <s v="[00:06:22.86] – Продавец – ...понимаю ваше беспокойство по поводу цены, но важно знать, что стоимость программы утверждена именно государством..., [00:08:45.32] – Продавец – Нет, он идет как вайтербилдинг."/>
        <s v="[00:05:36.540] – Продавец – Ну, освоение бюджета. Бюджет есть на это, и нужно его потратить."/>
        <s v="[00:09:00.809] – Продавец – Мы вас прекрасно понимаем. ...Мы абсолютно понимаем все трудности, с которыми вы столкнулись."/>
        <s v="[00:01:39.740] – Продавец – ...поэтому не обижайтесь на неё, может быть, она как раз в целях заботы, такое тоже бывает."/>
        <s v="[00:09:29.02] – Продавец – Да, у нас с этим не надо переживать. Договоры есть у джоб-центра. То есть офис управления зарегистрирован в любом случае."/>
        <s v="[00:03:22.13] – Продавец – Его задача – убедиться, что выбранный вами курс повышения квалификации действительно поможет вам выйти на рынок труда..., [00:10:09.44] – Продавец – После успешного термина документы передадут агенту für Arbeit..."/>
        <s v="[00:14:27.057] – Продавец – Хорошо, я рада, что получается нам помочь. Держим кулачки, всё будет хорошо, не переживайте."/>
        <s v="[00:16:09.86] – Продавец – Да, тут будет другой график, немного будет смещен. К сожалению, у меня сейчас нет по датам. В случае, если у нас кто-то ездит обратно домой, берет с собой ноутбук."/>
        <s v="[00:08:33.534] – Клиент – Ну, надеюсь, что да... [00:06:52.871] – Продавец – Я вам отправлю на e-mail нашу специальную памятку «Подготовка к термину»..."/>
        <s v="[00:07:44.480] – Продавец – У нас пока не предоставляется, но у нас полностью сертификат кодек, резерв, да, то есть вот эти подачи сертификат..."/>
        <s v="[00:05:16.46] – Продавец – Да, действительно, бератор может заболеть, может идти в отпуск, может быть переведен на другую землю, в другой джеб-центр. Такое тоже бывает."/>
        <s v="[00:12:06.307] – Продавец – Если появятся вопросы какие-то по поводу материалов, по поводу обучения, сертификатов, еще чего-то, неважно, любой вопрос, пожалуйста, пишите на e-mail, можете попросить термин, я с вами буду на связи в удобное для вас время, и"/>
        <s v="[00:08:14.14] – Продавец – На самом деле у вас логика в верном направлении..."/>
        <s v="[00:16:37.557] – Продавец – Здесь можете не переживать. У вас высокий шанс на одобрение., [00:19:05.500] – Продавец – Хочу вас успокоить. Мы готовим к таким встречам каждый день. У нас огромный опыт. Вы будете не одна. Мы проведем вас через весь процесс."/>
        <s v="[00:05:01.30] – Клиент – Так это же есть на платной основе., [00:05:03.58] – Продавец – Нет, вот этот, про который мы сейчас говорим, его оплачиваем государству полностью."/>
        <s v="[00:05:48.340] – Продавец – ...Стоимость программы решается не на уровне берайтера..., [00:07:10.020] – Клиент – ...У неё была история, берайтер сказал, наверное, дорого..., [00:12:02.620] – Продавец – ...берайтер хочет отправить вас на работу. Возможно, "/>
        <s v="[00:08:09.26] – Государство отобрало наш курс на сумму 9600 евро. ...здесь по поводу стоимости можете особо не обращать внимания, потому что есть дороже, есть дешевле. ...стоимость программы урегулирована именно государством, она полностью покрывает."/>
        <s v="[00:30:05.200] – Продавец – Отправляю информацию. 17-го свяжусь, посмотрю, есть ли вопросы. Пишите на почту, WhatsApp, что-то не открылось, потерялось, обязательно скажите."/>
        <s v="[00:36:09.500] – Продавец – В вашем документе есть сертификат, он заверен Deka (DEKRA). Там указаны часы и содержание курса."/>
        <s v="[00:15:54.940] – Продавец – ...Вопросы, там будут в памятке еще фразы спасателей и типичные ловушки отбирайтера. Там описаны как раз- таки каверзные вопросы отбирайтера, которые они задают, и правильная стратегия ответа. ...мой язык несовершенен, ... В ку"/>
        <s v="[00:02:10.34] – Продавец – Я вас поняла. Здесь можете не переживать, у нас обучение построено по самым инновационным передовым схемам обучения..."/>
        <s v="[00:07:46.88] – Продавец – Я уверена, что у вас все получится."/>
        <s v="[00:02:27.146] – Продавец – ...он не будет вам ставить оценки на немецкий язык, он именно хочет увидеть вашу мотивацию и осознанный выбор."/>
        <s v="[00:08:08.48] – Продавец – Да, конечно. В целом расскажу вам, что дает наша школа. Сначала расскажу про саму программу, что она дает, а потом уже про помощь от нашей школы. В первую очередь у вас будут изучены две программы..."/>
        <s v="[00:01:59.520] – Продавец – Ну, в любом случае, бирайтеры это не экзаменаторы, они ставят вам оценки за немецкий, вам на него мотивацию донести..., [00:05:28.500] – Продавец – Кстати, в памятке, если вы смотрели, там в памятке по термину есть раздел «Типи"/>
        <s v="[00:05:40.82] – Продавец – Вообще, в целом, насколько я знаю, это 100%. Но здесь тоже нужно понимать человеческий фактор. У нас сейчас по трудоустройству идет 80–85 % по последней отметке. Но тут уже человеческий фактор зависит."/>
        <s v="[00:03:50.64] – Продавец – ...у нас в курсе 86 часов узконаправленного немецкого, вы сразу сможете подтянуть немецкий..., [00:08:25.68] – Продавец – С тестами вам поможем подготовиться. У нас есть примерные вопросы и логика тоже. Мои коллеги...вас уже сор"/>
        <s v="[00:05:32.30] – Клиент – Да, понятно все. Прикольно, что есть подготовка какая-то. Не надо обумыть и что-то говорить. Для чего и как, непонятно. Как потом объясняться., [00:05:50.47] – Продавец – Это важно. Это очень важно, да, я с вами согласна, потому ч"/>
        <s v="[00:03:29.660] – Продавец – ...стоимость программы утверждена именно государством, и она полностью покрывается. Если бы программа не соответствовала, она бы не получила аккредитацию от Декры..."/>
        <s v="[00:12:33.128] – Клиент – Которого нет. Я поняла. Хорошо, спасибо. — [00:12:37.594] – Продавец – Ну, что касается языка, я могу сразу сказать, что он у вас есть..."/>
        <s v="[00:12:41.144] – Продавец – ...Наша программа аккредитована ДЕКРой, имеет сертификат ЦЛА, государство само одобрило ее финансирование."/>
        <s v="[00:09:40.340] – Продавец – Тут, видите, SAP часто на логистику направлен... Lexware очень популярен... DATI всегда используется в крупном бизнесе. ... Я много раз смотрела лекции и обучение – это очень популярно. Он сейчас обгоняет SAP, просто кто-то ещё"/>
        <s v="[00:05:50.68] – Продавец – Да, у нас прямо в ангиботе на второй странице указано, что мы принимаем студентов с уровнем APSVAI."/>
        <s v="[00:15:28.16] – Продавец – А как вы себя чувствуете после нашего разговора? Стало ли более понятно, чего ждать на термине, появилось больше уверенности?"/>
        <s v="[00:12:14.746] – Клиент – Вот, отлично."/>
        <s v="[00:01:38.26] – Продавец – Проходить собеседование на немецком языке, то есть не просто себя презентовать, а именно уже говорить о бухгалтерии, с работодателем."/>
        <s v="[00:13:32.88] – Клиент – ...есть возможность изучить другую программу, востребованную в Германии., [00:17:09.90] – Продавец – Это очень сложно, это несерьезно., [00:17:32.20] – Продавец – У вас 26-й термин, как мы поступим для увеличения шансов? Я вам отп"/>
        <s v="[00:01:30.78] – Продавец – Нет, это, получается, будут у вас именно от Декры, почему? Потому что у нас же обучение одобрено полностью Декрой, сертификат Декры у нас полностью. Вот, и то есть у нас... Наша программа аккредитована Декрой, имеет сертификат о"/>
        <s v="[00:02:26.540] – Продавец – ...памятку, которую мы разработали специально для наших клиентов.; [00:05:59.780] – Продавец – ...Вы не будете один, мы поможем вам подготовиться, пройдем весь процесс, поможем с аргументацией на немецком языке."/>
        <s v="[00:12:49.18] – Продавец – И также, Александр, важный момент. Если по каким-либо причинам оператор не одобрит финансирование нашего курса обучения, во время термина нужно сразу выяснить причину и спросить, как он видит ваше развитие, чего, по его мнению, "/>
        <s v="[00:10:51.540] – Продавец – Обучение проходит на русском языке, вся терминология – на немецком. Вся программа построена на немецком, объяснение на русском. В курсе 86 часов по фазной бухгалтерии, все программы на немецком, нужна терминология, бухгалтерски"/>
        <m/>
        <s v="[00:00:02.00] – Продавец – Меня зовут Кристина, менеджер сопровождения компании «Штерммастер»... [00:02:42.50] – Продавец – ...бюратор – это ваш консультант...его задача убедиться...Ваша задача – убедить."/>
      </sharedItems>
    </cacheField>
    <cacheField name="24. Критические ошибки с точки зрения закона" numFmtId="0">
      <sharedItems containsString="0" containsBlank="1" containsNumber="1" containsInteger="1">
        <n v="1.0"/>
        <m/>
      </sharedItems>
    </cacheField>
    <cacheField name="24. Критические ошибки с точки зрения закона – Reason" numFmtId="0">
      <sharedItems containsBlank="1">
        <s v="Критических нарушений с точки зрения закона не зафиксировано. Продавец не давала ложных гарантий, не разглашала внутреннюю информацию и корректно комментировала статус сертификации, не заявляя о наличии AZAV, но говоря об официальности и одобрении государ"/>
        <s v="Менеджер не давала ложных обещаний (например, гарантии трудоустройства), не разглашала внутреннюю конфиденциальную информацию, не вводила в заблуждение относительно AZAV/сертификата и в целом соблюдала допустимые рамки коммуникации."/>
        <s v="Не было сообщений, нарушающих законодательство или презентующих запрещённые гарантии. Не поднимались вопросы официальных ограничений по лицензии, не было упоминаний внутренних документов, нарушений сохранности данных/обещаний трудоустройства и т. д."/>
        <s v="Юридических рисков или запретных обещаний не было. Информация о лицензии, процессе и сертификатах соответствовала допустимому уровню раскрытия. Никакой внутренней информации или лишних гарантий не озвучено."/>
        <s v="В разговоре не прозвучало юридически опасных обещаний, разглашений или некорректных формулировок. Менеджер не обещал гарантии трудоустройства, не делал ложных заявлений о лицензии/сертификатах."/>
        <s v="Ни одной фразы, попадающей под юридическую опасность, не прозвучало. Гарантий трудоустройства не давалось, лицензии и сертификаты не упоминались в запрещенном ключе, внутренних сведений не раскрывалось."/>
        <s v="Ни одной критической ошибки с точки зрения закона не обнаружено. Продавец не давал ложных гарантий трудоустройства, не раскрывал внутреннюю информацию, по лицензии AZAV не лгал, работу организации описывал корректно."/>
        <s v="Менеджер не делал юридически опасных заявлений, не давал гарантий, не разглашал внутреннюю информацию, не говорил о лицензии AZAV как о полностью имеющейся на момент звонка, не обещал 100% трудоустройство."/>
        <s v="Нарушений законодательства замечено не было; менеджер не раскрывал внутренней информации, не давал гарантий трудоустройства, корректно выражался по вопросам лицензии и структуры курса. Все в рамках B2C-продажи услуг в Германии."/>
        <s v="В разговоре не было нарушений законодательства: не раскрывалась внутренняя информация, Продавец не давал юридически опасных гарантий и не делал ложных обещаний относительно лицензии или сертификата."/>
        <s v="В разговоре отсутствуют незаконные обещания, разглашение внутренней информации, либо некорректные данные о сертификате/лицензии AZAV. Все изложено осторожно, без риска юридических последствий."/>
        <s v="В разговоре не было данных, которые могли бы быть юридически опасными или нарушать законодательство Германии. Не было разглашения внутренней информации, не было ложных обещаний или гарантий трудоустройства, информация по лицензиям и процессам была коррект"/>
        <s v="Юридически опасного поведения, гарантирования 100% трудоустройства или некорректных обещаний по лицензии и сертификатам не зафиксировано. Продавец корректно описывал преимущества курса, не раскрывал внутренние процессы."/>
        <s v="Продавец не нарушал законодательства и не раздавал ложных гарантий. Не упоминались опасные обещания, внутренние документы или некорректные сведения о сертификации."/>
        <s v="Юридически опасных заявлений не было: менеджер не давал гарантий трудоустройства, не раскрывал внутренние процессы, корректно говорил о сертификатах и стандартах."/>
        <s v="Менеджер не делала юридически опасных утверждений, не раскрывала внутреннюю информацию, не обещала гарантий трудоустройства, корректно объясняла статус программы и сертификата."/>
        <s v="Юридически опасных фраз или действий нет: не раскрывались внутренние данные, не давались неправомерные обещания, корректно освещались все аспекты сертификации. Продавец избегал обещаний о 100% трудоустройстве, что отвечает требованиям законодательства."/>
        <s v="Нарушения законодательства не выявлено. Не было обещаний 100% трудоустройства, ложных заверений по лицензии AZAV, предоставления неавторизованных материалов или внутренней информации. Всё в рамках немецкого B2C."/>
        <s v="В разговоре не было юридических нарушений: не разглашались внутренние/корпоративные тайны, не давались противоправные гарантии трудоустройства, не искажались сведения о статусе сертификата или лицензирования."/>
        <s v="Менеджер не разглашал внутренней информации, не давал гарантий трудоустройства, не обещал ничего, нарушающего законодательство. По вопросам лицензии и аккредитации менеджер дал корректную информацию."/>
        <s v="Менеджер не давал ложных гарантий, не раскрывал внутренней информации и не делал неправомерных обещаний. Высказывания не нарушают закон, не вводят в заблуждение по поводу лицензий или официальных аспектов курса."/>
        <s v="Не было нарушений закона: не было внутренних или коммерческих тайн, клиенту не давались гарантии трудоустройства, не раскрывались лишние детали по лицензиям. Менеджер не заявляла, что лицензия уже есть. Рискованных обещаний и юридических неточностей нет."/>
        <s v="Никаких юридически опасных высказываний или обещаний, а также разглашения внутренней информации не было. Всё изложено корректно. Менеджер не обещал гарантированное трудоустройство и не делал ложных заявлений о лицензиях."/>
        <s v="Законодательных нарушений не зафиксировано, менеджер не давал необоснованных гарантий трудоустройства, не говорил ничего противоречащего лицензированию или содержанию курса, не раскрывал внутренние детали."/>
        <s v="Нарушений законодательства, разглашения внутренних данных, ложных гарантий трудоустройства или критических ошибок по лицензии/сертификатам не наблюдается."/>
        <s v="Ни разглашения внутренней информации, ни незаконных обещаний, ни гипербол с гарантией трудоустройства, ни некорректных высказываний по лицензиям/сертификатам не зафиксировано. Продавец действовал в рамках закона."/>
        <s v="Критических нарушений не зафиксировано: не было разглашения внутренней информации, обещаний трудоустройства, ошибок по сертификации или описания лицензии AZAV. Всё в рамках B2C-стандарта."/>
        <s v="Менеджер не давал недопустимых обещаний, не раскрывал внутренних данных компании, не искажал и не преувеличивал юридически значимую информацию. Все объяснения по процессу корректны."/>
        <s v="Критических нарушений не зафиксировано: не давались ложные гарантии, не раскрывались внутренние документы, не озвучивались обещания, выходящие за рамки B2C сопровождения или касающиеся лицензии AZAV."/>
        <s v="В разговоре отсутствуют юридически значимые ошибки — не было рисков, гарантий трудоустройства, неправомерных обещаний, раскрытия внутренней информации или искажений по лицензии."/>
        <s v="В разговоре отсутствуют потенциально опасные или незаконные высказывания. Нет неразрешённых гарантий, ложной информации, разглашения внутренних данных или информации о лицензии AZAV в неправильном контексте."/>
        <s v="Продавец не раздавал гарантий, не озвучивал внутреннюю информацию компании и не делал сомнительных утверждений о лицензии AZAV, все реплики в рамках норм B2C продаж в Германии."/>
        <s v="Юридически опасных формулировок или фраз не зафиксировано. Продавец не давал ложных гарантий, не разглашал внутреннюю информацию, корректно выражался по сертификатам."/>
        <s v="Запрещённых обещаний или нарушающих закон фраз не было. Продавец не разглашал внутреннюю информацию и не давал ложных гарантий."/>
        <s v="Менеджер не делал юридически опасных заявлений: не обещал гарантий, не раскрывал внутренней информации, корректно описывал процесс. Нарушений законодательства не выявлено."/>
        <s v="Продавец не давал ложных гарантий, не делал неправомерных обещаний, не раскрывал внутренней информации и не нарушал законодательство."/>
        <s v="Продавец не делал юридически опасных заявлений, не разглашал внутреннюю информацию, не давал неправомерных гарантий. Формулировки корректны, юридических рисков нет."/>
        <s v="В разговоре не было фактов искажения статуса AZAV, неправомерных обещаний или разглашения внутренней информации. Все действия соответствуют допустимому уровню B2C-консультации."/>
        <s v="Нет нарушений. Менеджер не дал ложных гарантий трудоустройства (только статистику и аргументацию), не раскрывал внутреннюю информацию, корректно говорил о сертификатах и лицензиях, не обещал невозможного."/>
        <s v="Юридических нарушений не обнаружено: внутренние данные и доступы не раскрывались, гарантий трудоустройства не было, ближе к концу разговора акцент сдвигается на сопровождение и подготовку, а не на гарантии результата. Вся информация подана в рамках допуст"/>
        <s v="В разговоре не было разглашения внутренней информации или неправомерных обещаний, не давались гарантии трудоустройства, ответы по сертификату и аккредитации были даны корректно."/>
        <s v="Юридические риски отсутствуют: внутреннюю информацию или гарантии трудоустройства продавец не раскрывал, по лицензии AZAV не было ложной информации, не звучали неразрешённые обещания."/>
        <s v="Юридических рисков не замечено: не делались неправомерные обещания, не разглашались внутренние данные, информация о сертификации подавалась аккуратно."/>
        <s v="Менеджер не обещал гарантированное трудоустройство, не раскрывал внутреннюю или конфиденциальную информацию, не вводил в заблуждение относительно лицензии AZAV или сертификатов, давал корректные формулировки по условиям обучения."/>
        <s v="Юридически опасных фраз или нарушений (разглашение информации, недопустимых обещаний, заблуждений по AZAV/сертификату) не выявлено."/>
        <s v="Продавец не гарантировал трудоустройство, не вводил в заблуждение по официальным документам или лицензии, не разглашал внутреннюю информацию, весь диалог оставался в рамках закона."/>
        <s v="Не было юридически опасных действий или обещаний. Ни одна из тем (лицензия, учебные материалы, трудоустройство) не была затронута некорректно."/>
        <s v="Продавец не давал запрещённых гарантий, не разглашал внутреннюю информацию, не говорил о наличии лицензии AZAV заранее и не обещал трудоустройства. Поведение соответствовало требованиям законодательства."/>
        <s v="Менеджер не давал юридически рискованных обещаний, не разглашал внутреннюю информацию, не искажал статусы лицензий/сертификатов. Законодательные требования соблюдены."/>
        <s v="Менеджер не давал необоснованных гарантий, не раскрывал внутреннюю информацию, не предъявлял ложных сведений по лицензиям или сертификатам, действовал строго в рамках B2C образовательных коммуникаций."/>
        <s v="Юридических нарушений не зафиксировано: не было разглашения внутренней информации, финансовых схем, гарантий трудоустройства или некорректных обещаний по лицензии. Все фразы корректны и этичны."/>
        <s v="Юридически опасных формулировок, нарушений по теме лицензий, сертификатов, обещаний трудоустройства или разглашения внутренних данных не зафиксировано."/>
        <s v="Нарушений законодательства не зафиксировано. Продавец не делал ложных обещаний, не говорил о гарантии трудоустройства, не разглашал внутренней информации компании, а по сертификации и лицензированию не было некорректных или недостоверных утверждений."/>
        <s v="Менеджер не давал ложных гарантий, не раскрывал внутреннюю/конфиденциальную информацию, не создавал юридических рисков и общался в рамках B2C-продажи образовательных услуг в Германии. Про AZAV/DEKRA сформулировано корректно."/>
        <s v="В разговоре не было зафиксировано нарушений закона, неправомерных обещаний, некорректного раскрытия информации или гарантий трудоустройства."/>
        <s v="Нарушений закона в разговоре не отмечено: никаких разглашений внутренней информации, неправомерных обещаний, ложных утверждений по лицензии или трудоустройству. Все в пределах регламентов и стандартов B2C-взаимодействия."/>
        <s v="В разговоре нет ни юридически опасных обещаний (гарантий 100% трудоустройства), ни разглашения внутренней или запрещенной информации. Все комментарии по процессу и содержанию курса корректны и соответствуют стандартам B2C образовательных услуг."/>
        <s v="В процессе беседы менеджер не давал ложных гарантий, не нарушал рамки B2C-диалога, не разглашал внутреннюю информацию и не вводил в заблуждение по юридически значимым темам."/>
        <s v="Никаких юридических рисков или обещаний трудоустройства гарантом не зафиксировано, конфиденциальная или внутренняя информация не разглашалась, опасных формулировок о лицензиях не было."/>
        <s v="Менеджер не раскрывал внутреннюю информацию, не обещал работу, не вводил в заблуждение относительно сертификации, ничего не обещал противозаконного с точки зрения B2C-продажи в Германии."/>
        <s v="Юридических нарушений не обнаружено. Продавец не разглашал внутреннюю информацию, не давал ложных гарантий по трудоустройству и корректно обозначал процесс и сертификаты."/>
        <s v="В разговоре отсутствует раскрытие внутренней информации, конфиденциальных данных, неправомерные обещания — никаких опасных обещаний или нарушений по сертификации, лицензированию и трудоустройству не было. Диалог полностью в рамках B2C-продаж образовательн"/>
        <s v="Продавец не разглашал внутренней информации, не давал юридически небезопасных обещаний (единственная спорная формулировка — &quot;вообще, в целом, насколько я знаю, это 100%. Но здесь тоже нужно понимать человеческий фактор...&quot; — далее идет корректное уточнени"/>
        <s v="Юридических нарушений и опасных формулировок зафиксировано не было. Продавец не давал гарантий трудоустройства, не раскрывал внутреннюю конфиденциальную информацию, не искажал статус образовательной лицензии."/>
        <s v="Менеджер не давала ложных гарантий, не раскрывала конфиденциальной или внутренней информации, корректно освещала процесс лицензирования и образования."/>
        <s v="Никаких гарантий трудоустройства, разглашения внутренних данных, неправильных объяснений относительно лицензий или формата курса не зафиксировано."/>
        <s v="Юридически опасных заявлений, обещаний, разглашения внутренней информации, нарушающих законодательство ФРГ или права Клиента, зафиксировано не было."/>
        <s v="Продавец не давал неправомерных обещаний, не озвучивал юридически опасных фраз и не разглашал внутреннюю информацию, не обещал 100% трудоустройства. Нарушений не обнаружено."/>
        <s v="Нарушений законодательства или рискованных обещаний не обнаружено. Продавец не давал ложных гарантий, не раскрывал внутренние документы или финансовые детали, не вводил в заблуждение по поводу лицензии или сертификата, общался по-деловому."/>
        <s v="Продавец не делал юридически опасных заявлений, не разглашал внутреннюю информацию, не давал ложных гарантий и не обещал 100% трудоустройство."/>
        <s v="Менеджер не раскрывал закрытую внутреннюю информацию, не обещал трудоустройство, не вводил в заблуждение по сертификатам или лицензиям. Юридических рисков не выявлено."/>
        <s v="Законодательных нарушений не было. Продавец не делал запретных разоблачений, не обещал гарантий трудоустройства, не вводил в заблуждение относительно лицензии AZAV или сертификата. Формулировки были аккуратны."/>
        <s v="Нарушений закона и юридических рисков не выявлено: не было разглашения внутренней информации, неправомерных обещаний (гарантий 100% трудоустройства), искажений по лицензии. Менеджер корректно говорил о сертификате и лицензии."/>
        <s v="Менеджер не давал ложных гарантий трудоустройства, не обещал невозможных результатов по финансированию, не делал правовых нарушений, не разглашал внутреннюю информацию, не искажал сведения о лицензии или сертификатах. Все формулировки корректные."/>
        <s v="Юридически опасных обещаний или фраз не прозвучало, внутренних данных или гарантий трудоустройства не было, информация о сертификации корректная."/>
        <s v="Менеджер не допускала действий, нарушающих законодательство. Не давала гарантий, не разглашала внутреннюю, не предназначенную для клиента, информацию, не манипулировала статусом лицензии."/>
        <s v="В разговоре не было фраз или обещаний, которые нарушают законодательство или создают юридические риски: не было ни инсайдерской информации, ни некорректных обещаний, ни дезинформации по лицензии AZAV или сертификатам."/>
        <s v="Менеджер не давала информации, противоречащей законодательству, не обещала трудоустройство и не комментировала неразрешённые для этого этапа вопросы по лицензиям или сертификатам."/>
        <s v="Критических юридических ошибок нет: не давались незаконные обещания, не раскрывалась внутренняя информация или детали не для клиента, лицензии упоминались корректно."/>
        <s v="Менеджер не делал юридически рискованных заявлений, не обещал гарантии, не говорил о полученной AZAV/Декра, не раскрывал внутреннюю или секретную инфу."/>
        <s v="В разговоре отсутствуют юридически опасные формулировки: не было ложных гарантий, неверных утверждений о лицензиях, внутренних данных. Поведение менеджера в рамках B2C-продаж для Германии."/>
        <s v="Менеджер не давал ложных гарантий, не раскрывал внутренние процессы, не нарушал B2C-рамки, не обещал трудоустройства, корректно рассказывал про сертификаты. Ничего из опасных формулировок о лицензии или внутренней информации не содержится."/>
        <s v="Менеджер не давал гарантий трудоустройства, не раскрывал внутреннюю информацию, не обещал невозможного и не нарушал никаких законов в рамках образовательной B2C-сделки."/>
        <s v="Законодательных или юридических нарушений не выявлено. Не было гарантии трудоустройства, не разглашалась внутренняя информация или учебные материалы, не было некорректных обещаний о лицензировании."/>
        <s v="Не было нарушений законодательства: не разглашались внутренние детали Sternmeister, не давались гарантии трудоустройства, не озвучивались ложные сведения о лицензии AZAV. Все формулировки выдержаны в рамках закона."/>
        <s v="Критических юридических ошибок не обнаружено. Нарушений норм B2C-коммуникаций и законодательства Германии не было. Обещаний трудоустройства, разглашения конфиденциальной информации или ложных комментариев относительно лицензии не допущено."/>
        <s v="В разговоре не было юридически опасных высказываний или обещаний. Продавец не дал никаких ложных гарантий, не раскрывал внутреннюю информацию компании, не обещал 100% результат по трудоустройству, корректно рассказывал о преимуществах программы."/>
        <s v="В разговоре не озвучивались внутренние схемы, не давались запрещённые гарантии, не было ложных сведений про лицензии, AZAV и др. Всё в рамках допустимой клиентской консультации."/>
        <s v="Нарушений, способных вызвать юридические риски (обещания трудоустройства, ложная информация о лицензиях, разглашение внутренних данных) не зафиксировано."/>
        <s v="Не было зафиксировано опасных формулировок, нарушающих закон: нет ложных гарантий трудоустройства, раскрытия внутренней информации, неправомерных обещаний, опасных по лицензии или сертификату заявлений."/>
        <s v="Продавец не разглашал внутреннюю информацию, не давал незаконных гарантий, не говорил о лицензии AZAV так, что могла возникнуть юридическая ошибка, рамки B2C-продаж были соблюдены."/>
        <m/>
      </sharedItems>
    </cacheField>
    <cacheField name="24. Критические ошибки с точки зрения закона – Quote" numFmtId="0">
      <sharedItems containsBlank="1">
        <s v="[00:08:46.000] – Продавец – Государство одобрило, то есть оно финансирует именно то, что нужно для трудоустройства вам. Другого оно финансировать не будет. Кто бы этого не хотел, может быть, и к лучшему, зато все максимально официально."/>
        <s v=""/>
        <s v="[00:03:17.71] – Продавец – И еще я бы хотела вам отправить разработанный в нашей компании тренажер, чтобы вы могли более уверенно чувствовать себя на предстоящем терминe."/>
        <s v="[00:00:45.21] – Продавец – ...стоимость программы утверждается самим государством, и она полностью покрывается. Если бы программа не соответствовала стандартам, она бы просто не получила адаптацию от ЗАФа, от ДЭФа."/>
        <s v="[00:02:49.169] – Продавец – ...это не экзаменатор, он не ставит вам оценок за немецкий язык, он хочет именно увидеть вашу мотивацию и осознанный выбор."/>
        <s v="[00:16:13.190] – Продавец – У нас по трудоустройству, когда ребята устраивались, у нас идет 83-85% трудоустройства."/>
        <s v="[00:15:18.830] – Клиент – Это если Ausbildung, а Weiterbildung нет?, [00:15:21.813] – Продавец – Нет, ничего. Weiterbildung доступна всем, кто проживает в Германии и имеет гражданство."/>
        <s v="[00:01:19.694] – Продавец – Дирайтер – это ваш консультант в шок-центре. Его задача – убедиться, что выбранный вами курс повышения квалификации действительно поможет вам выйти на рынок труда."/>
        <s v="[00:05:10.76] – Продавец – Нет, это оплачивает агент Фюрербайт. Что касается стоимости, здесь можете не переживать... , [00:01:50.95] – Продавец – ...И его задача – убедиться, что выбранный вами курс повышения квалификации действительно поможет вам выйти "/>
        <s v="[00:14:38.66] – Продавец – Если есть возможность, мы с удовольствием помогаем нашим студентам. У вас будет портфолио с практикой, сможете просто выйти и работать, без доучиваний."/>
        <s v="[00:06:44.24] – Продавец – ...В курсе для этого есть 86 часов немецкого языка узконаправленного."/>
        <s v="[00:06:05.86] – Продавец – ...если бы программа не соответствовала стандартам, она бы не получила аккредитацию AZAV и DEK."/>
        <s v="[00:06:02.422] – Продавец – ...здесь вся терминология на немецком. Ему так можно сказать, но я бы лучше, если он сам задаст вопрос по поводу того, что курс на русском языке, это не самое хорошее..."/>
        <s v="[00:06:22.86] – Продавец – ...программа бы не получила аккредитацию АЗАФА ДЭКа. Очень важно, чтобы программа была не плосковатая, а целый нормальный полноценный курс, чтобы получить вот эту аккредитацию."/>
        <s v="[00:03:18.660] – Продавец – ...Это все стандартные вопросы, к которым нужно нам с вами подготовиться."/>
        <s v="[00:04:40.97] – Продавец – ...В памятке есть раздел «Фразы-спасатели» – фразы, которые помогут вам, если не поняли вопрос или нужно подумать..., [00:03:22.13] – Продавец – ...он хочет увидеть вашу мотивацию и осознанность выбора. Даже если ваш немецкий по"/>
        <s v="[00:12:09.892] – Продавец – ...это не то, что привлекательно, это то, что вы получите. Вот причина, следствие, логика, последствия именно такие. Здесь нет каких-либо обещаний, это то, что вы действительно получите. Если захотите, вы это получите, надо и н"/>
        <s v="[00:16:37.557] – Продавец – Здесь можете не переживать. У вас высокий шанс на одобрение. Во-первых, вы работали в Германии, вы хотите сейчас переквалифицироваться. Уровень немецкого у вас подходит."/>
        <s v="[00:15:17.20] – Клиент – Вот это я ему тогда скажу, если он предъявит., [00:15:23.80] – Продавец – Там дополнительную плату сдают, я не знаю, какая сумма, но это, если работодатель требует ИХК."/>
        <s v="[00:05:48.340] – Продавец – ...Стоимость программы решается не на уровне берайтера, если бы программа не соответствовала стандарту, она бы не получила финансирование."/>
        <s v="[00:14:04.320] – Продавец – ...Это документ для будущих студентов с 19 частыми вопросами бирайтера и готовыми ответами на немецком языке, с русским переводом."/>
        <s v="[00:08:55.30] – Продавец – ...Это тоже зависит от человеческого фактора, кто-то уехал, переехал, кто-то передумал, то есть здесь человеческий фактор тоже очень сильно играет. Действительно трудоустроились."/>
        <s v="[00:01:49.778] – Продавец – ...это ваш консультант, и его задача – это то, что выбранный вами курс повышения квалификации действительно поможет вам выйти на рынок труда."/>
        <s v="[00:05:40.82] – Продавец – Вообще, в целом, насколько я знаю, это 100%. Но здесь тоже нужно понимать человеческий фактор..."/>
        <s v="[00:03:29.660] – Продавец – ...стоимость программы утверждена именно государством, и она полностью покрывается. Если бы программа не соответствовала, она бы не получила аккредитацию от Декры."/>
        <s v="[00:10:36.639] – Продавец – ...Важно знать, что стоимость программы упряжена государственной и полностью покрывается. Если бы программа не соответствовала стандартам, она бы не получила аккредитацию AGAS от Dekra."/>
        <s v="[00:12:41.144] – Продавец – ...Наша программа аккредитована ДЕКРой, имеет сертификат ЦЛА, государство само одобрило ее финансирование."/>
        <s v="[00:05:15.65] – Продавец – Для учеников она бесплатна. Вообще DATIF платная, но поскольку это наши партнёры, для учеников она бесплатна."/>
        <s v="[00:13:32.88] – Клиент – ...есть возможность изучить другую программу, востребованную в Германии., [00:17:46.28] – Продавец – ...Если термин в топ-центре с бирайтером пройдет успешно, документы передадут в агентство, назначат новый термин."/>
        <m/>
        <s v="[00:17:36.820] – Продавец – По поводу агентства Fürerarbeit: если термин в Tabcenter прошёл успешно, документы передают агентствам, оператор назначит новый термин, важно попросить сделать это быстрее, чтобы не пропустить поток."/>
        <s v="[00:03:52.45] – Продавец – ...В нем собрано 19 самых частых вопросов от бюратора с готовыми вариантами ответов на немецком, транскрипцией и переводом на русский язык..."/>
      </sharedItems>
    </cacheField>
    <cacheField name="25. Структура звонка: фактический скрипт, который применил Продавец" numFmtId="0">
      <sharedItems containsString="0" containsBlank="1" containsNumber="1" containsInteger="1">
        <n v="1.0"/>
        <n v="0.0"/>
        <m/>
      </sharedItems>
    </cacheField>
    <cacheField name="25. Структура звонка: фактический скрипт, который применил Продавец – Reason" numFmtId="0">
      <sharedItems containsBlank="1">
        <s v="А) Фактический скрипт:1. Приветствие и представление: Менеджер поздоровалась, представилась и назвала компанию. [00:00:00.031]2. Уточнение статуса термина: Менеджер спросила, оформлен ли новый термин. [00:00:06.666]3. Программирование разговора: Спросила "/>
        <s v="А) Продавец начал с приветствия, представления и поздравления клиента, далее уточнил удобство разговора, объяснил цель диалога. Затем последовательно обсуждался статус клиента (экзамены, новый берайтер, смена земли), далее проговаривались детали финансиро"/>
        <s v="А) Скрипт: Приветствие, представление, поздравление с достижением этапа. Запрограммировала формат разговора, цель и длительность. Сразу подключила мотивацию и атмосферу поддержки. Уточнила эмоциональное состояние. Далее — объяснение, кто такой дирайтер, к"/>
        <s v="А) Скрипт: 1) Приветствие, извинение за задержку, краткое представление (без упоминания компании). 2) Запрос времени для разговора и объяснение цели ('обсудить дальнейшие шаги перед термином'). 3) Вопрос о волнении/опасениях, выявление главного страха — н"/>
        <s v="А) Скрипт: Продавец начал с приветствия, знакомства и поздравления с термином, формулировал цель звонка, далее уточнил волнение и настрой, объяснил формат встречи с бератером, подробно перечислил типовые вопросы, снял страх/поддержал, сообщил о памятке и "/>
        <s v="A) Скрипт: 1) Приветствие и представление, 2) Программирование разговора (цель, длительность, удобно ли говорить), 3) Уточнение эмоционального состояния, 4) Объяснение сути встречи с бератером, 5) Конкретные типовые вопросы, 6) Снятие страха (бирэйтер не "/>
        <s v="А) Скрипт: 1. Приветствие, представление, проверка удобства - [00:00:07.38]; 2. Обозначение цели разговора – подготовка к термину, помощь клиенту, 3. Уточнение эмоционального состояния и ожиданий по термин, 4. Прояснение проблем и запроса клиента, 5. Норм"/>
        <s v="А) Продавец начал с приветствия и представления, затем озвучил цель звонка (подготовка к термину), уточнил, есть ли время у клиента. Далее снял волнение, объяснил формат встречи с бератером и ответил на волнующие вопросы по подготовке. Подробно описал пам"/>
        <s v="A) Скрипт: 1) Приветствие и прощение за задержку. 2) Проверка, удобно ли говорить. 3) Проверка готовности и ознакомления с материалами ('Удалось ли материалы открыть, посмотреть?'). 4) Проверка эмоционального состояния ('Как себя чувствуете, волнения, опа"/>
        <s v="A) Скрипт: 1. Приветствие-Представление; 2. Поздравление с назначением термина; 3. Программирование разговора (цель, озвучивание 5-10 минут); 4. Диагностика волнения/опыта; 5. Пояснение формата встречи с бератером и типовых вопросов; 6. Преодоление страха"/>
        <s v="A) Менеджер поприветствовала клиента, представилась, указала компанию, обозначила цель и формат разговора. Далее уточнила эмоциональное состояние, объяснила суть встречи с бератером и примерные вопросы, озвучила возможные страхи и способы их минимизации, "/>
        <s v="А) Продавец начал с приветствия, представился, поздравил с назначением термина, анонсировал цель звонка и спросил о возможности обсуждения (минутка десять). Затем уточнил эмоциональное состояние, снял волнение, обрисовал свою роль в поддержке. Далее объяс"/>
        <s v="А) Фактический скрипт: 1) Приветствие (без представления), 2) Проверка – получил ли клиент материалы; 3) Обсуждение мотивации и текущей ситуации клиента; 4) Разъяснение роли бератора; 5) Ответы на вопросы о финансировании, структуре курса, признании серти"/>
        <s v="A) Скрипт: Приветствие и представление ➔ программирование звонка с уточнением удобства ➔ поздравление и описание сопровождения ➔ выяснение эмоционального фона и опасений ➔ детализация ситуации клиента ➔ поддержка и нормализация страхов ➔ объяснение формат"/>
        <s v="А) Фактический скрипт: (1) Приветствие без представления (2) Обсуждение расписания и затруднений клиента (3) Уточнение пожеланий клиента по графику (4) Сравнение с другими курсами (5) Подробности по программе, сертификатам, трудоустройству (6) Финализация"/>
        <s v="А) Скрипт: Приветствие, представление, обозначение задачи (подготовка к термину), выяснение эмоционального состояния и дилеммы Клиента, выбор пути (работа или язык), разъяснение преимуществ вариантов, глубокая поддержка и отработка сомнений, презентация к"/>
        <s v="А) Реальный скрипт: 1) Проверка ознакомления с материалами и мотивационным письмом; 2) Подробное сопоставление мотивационных писем; 3) Обсуждение даты термина и подготовки к нему; 4) Рекомендации по аргументации для бератера; 5) Описание типов вопросов на"/>
        <s v="А) Продавец начал с приветствия и уточнения удобства, далее объяснил цель звонка (сопровождение до термина), спросил о волнении, снизил тревожность, рассказал о формате встречи, типичных вопросах, разъяснил роль бератера, отправил памятку и пообещал трена"/>
        <s v="А) Последовательность: Приветствие, обсуждение памятки, уточнение готовности и расписания, прием вопросов клиента, обсуждение формальности по бератеру и возможных рисков (отказ, сложности), советы по поведению на термине, детали о старте курса. Б) Особенн"/>
        <s v="А) Менеджер начал с приветствия и проверки статуса термина. Далее коротко уточнил о материалах и уровне готовности, после чего прояснил схему занятий. Дал объяснения по блочной системе и экзамену, отдельно поддержал по немецкому языку и мотивации. Затем п"/>
        <s v="А) Скрипт: Приветствие и представление -&gt; уточнение статуса предыдущего общения -&gt; выявление вопросов по материалам/термину -&gt; разбор ситуации с назначением неправильного типа Weiterbildung -&gt; рекомендации по действиям (позвонить, написать в Jobcenter) -&gt;"/>
        <s v="А) Скрипт: 1. Приветствие, знакомство, обозначение цели — вопрос о подготовке. 2. Проверка по материалам, оценка вовлеченности. 3. Дополнительные вопросы о статусе обучения, признании диплома. 4. Уточнение планов и ситуации с бератером. 5. Проверка эмоцио"/>
        <s v="A) Фактический скрипт: приветствие, обозначение компании и цели, вопрос об удобстве, сбор информации о статусе финансирования и желаниях, разъяснение сценариев финансирования (нельзя на два курса), предложение вариантов самостоятельной оплаты, разъяснение"/>
        <s v="А) Скрипт: Приветствие, представление → программирование (цель, длительность, удобно ли говорить, поздравление) → выясняет эмоциональное состояние → работает со страхами → объясняет формат встречи с бератером и его зону влияния → рассказывает о типовых во"/>
        <s v="A) Скрипт: приветствие и представление, программирование цели и времени, уточнение состояния клиента, снятие возможного волнения, объяснение формата встречи с бератером, обсуждение стандартных вопросов, информирование об отправке памятки и тренажера, обсу"/>
        <s v="А) Скрипт включал: приветствие (без представления), вопрос о ситуации (альтернативный курс, график), обсуждение выбора школы, вопросы о программах, прояснение нюансов курсов и трудоустройства, рекомендации по подготовке к встрече с бератером, презентация "/>
        <s v="A) Скрипт: приветствие – уточнение контактов (кому нужен курс, по какому номеру удобнее) – обозначение цели (подготовка к термину) – проверка опыта клиента с терминами – объяснение сути встречи/ролей – проработка типовых вопросов/ответов – снижение страха"/>
        <s v="А) Продавец начал с приветствия и представления, затем поздравил с назначением термина. Дал программирование звонка (длительность, цель). Спросил о состоянии и волнении клиента, отработал эмоции и начал рассказывать о встрече с бератором, описал стандартн"/>
        <s v="A) Продавец начал с подтверждения потребностей Клиента (отказы при откликах, желание получить работу бухгалтера), перешёл к описанию пользы откликов для бератора, далее рассказал о программе курса, структуре и длительности, ответил на все дополнительные в"/>
        <s v="А) Продавец поприветствовал, представился, сразу обозначил цель звонка, объяснил, что будет поддерживать до термина, уточнил возможные тревоги и опасения, снял их, рассказал про формат встречи с бератером, разобрал типовые вопросы, успокоил клиента по пов"/>
        <s v="A) Скрипт: Продавец начал с приветствия, сразу перешел к уточнению статуса (повторный термин), обсудил работу клиента, слушал детали ситуации. Постепенно давал советы по подготовке к встрече, соглосовал действия с Jobcenter, обсуждал сложности по Турбо-дж"/>
        <s v="A) Сначала приветствие и представление &gt; программирование разговора и цель &gt; уточнение состояния &gt; опрос о волнении &gt; поддержка и снятие тревоги &gt; развернутое объяснение формата встречи &gt; типовые вопросы и ловушки &gt; пояснение про памятку и отправка &gt; инди"/>
        <s v="А) Продавец начал с приветствия и идентификации клиента, затем задал вопросы о статусе переноса термина, перешёл к обсуждению стратегии подачи документов, далее — о необходимости ангибота, мотивационного письма, размере финансирования и стартовых датах по"/>
        <s v="А) Скрипт: 1) Приветствие и представление, 2) уточнение статуса подготовки и экзамена, 3) рекомендации по материалам, 4) обсуждение будущей работы и типичных вопросов бератера, 5) ответы на вопросы клиента по смене бератора и процессу, 6) информирование о"/>
        <s v="А) Фактический скрипт: Приветствие и представление. Поздравление с термином и программирование разговора (цель, длительность, спросил об удобстве). Уточнение состояния клиента и поддержка. Объяснение роли бератера, формата встречи. Описание типичных вопро"/>
        <s v="А) Скрипт: 1) Приветствие, представление, уточнение удобства (старт), 2) Поздравление с назначением термина, обозначение своей роли, 3) Вопрос о самочувствии, снятие волнения, 4) Вопрос: был ли опыт подобных встреч, 5) Рассказ про формат встречи с бератер"/>
        <s v="А) Скрипт: 1) Приветствие, представление, уточнение имени/компании. 2) Программирование разговора: цель, длительность, согласие на обсуждение. 3) Уточнение самочувствия клиента, выявление психоэмоционального состояния. 4) Разъяснение формата встречи с бер"/>
        <s v="А) Скрипт: 1) Приветствие, представление, краткая цель — узнать о вопросах по обучению. 2) Выяснение текущего статуса клиента («получено письмо, неясности по экзамену»). 3) Разъяснение формата экзаменов/проектов, поддержка по вопросу волнения. 4) Ответы н"/>
        <s v="А) Фактический скрипт: 1) Короткое приветствие, фиксация удобства времени; 2) Представление своей роли — помощник до дня термина; 3) Уточнение эмоционального состояния и страхов; 4) Нормализация страхов; 5) Разъяснение роли бератера, целей и типичных вопр"/>
        <s v="A) Сначала приветствие и представление, далее уточнение, удобно ли говорить, затем обсуждение проблем с почтой, отправка документов альтернативными способами, узнавание детали термина и обсуждение сути курса. Потом объяснение типовых вопросов бератера и у"/>
        <s v="А) Менеджер начал с приветствия и поздравления, затем кратко попытался узнать о целях клиента, предложил рассказать об обучении. Основное внимание было уделено сравнению школ и развернутым ответам по деталям курса (язык, практика, трудоустройство). После "/>
        <s v="А) Фактический скрипт: 1. Приветствие и представление. 2. Программирование звонка (цель — подготовка перед термином). 3. Снятие волнения, проверка эмоционального фона. 4. Объяснение роли берайтера и сценария встречи. 5. Примеры вопросов. 6. Поддержка (фок"/>
        <s v="А) Скрипт: 1. Приветствие и представление, 2. Обозначение цели звонка, 3. Проверка, есть ли время, 4. Уточнение состояния клиента, 5. Объяснение процесса встречи с бератером, 6. Примеры типовых вопросов, 7. Отправка памятки, 8. Уточнение доп. деталей по о"/>
        <s v="A) Скрипт:&#10;1. Приветствие, представление, уточнение удобства разговора&#10;2. Мини-программирование: цель звонка — сопровождение и подготовка&#10;3. Уточнение эмоционального состояния; выявление страхов&#10;4. Объяснение формата встречи с бератером, его роли&#10;5. Типов"/>
        <s v="А) Структура: (1) Приветствие, представление, проверка открытия файлов; (2) Уточнение, как обстоят дела со встречей и какими вариантами интересуется клиент, обсуждение отзывов и направлений; (3) Обсуждение выбора между медициной и бухгалтерией, объяснение"/>
        <s v="A) Фактический скрипт: 1. Приветствие и представление – менеджер назвал имя и компанию. 2. Программирование и цель – обозначил цель звонка и длительность. 3. Уточнение настроения. 4. Объяснение: кто такой бератер, цели и структура встречи. 5. Озвучивание "/>
        <s v="А) Скрипт: 1. Приветствие и представление. 2. Поздравление с термином, объяснение цели разговора, запрос 10 минут. 3. Уточнение самочувствия. 4. Обсуждение истории обращений клиента и ситуации с джобцентром. 5. Объяснение структуры встречи с бератером, пр"/>
        <s v="А) Скрипт: 1) Приветствие и представление — 'Компания Штернмайкер. Кристина, я вас слушаю.' 2) Переход к деталям встречи и техническим вопросам (сроки, отправка материалов, повторная отправка файлов, уточнение времени визита). Менеджер мало работал по скр"/>
        <s v="А) Скрипт: 1. Приветствие, представление, обозначение цели. 2. Поздравление с термином и программирование разговора (10 минут). 3. Уточнение самочувствия/волнения. 4. Кратко интересуется предысторией клиента (экзамен, проекты). 5. Презентация структуры вс"/>
        <s v="А) Скрипт: 1) Приветствие и представление, 2) Обозначение цели звонка и программирование на 10 минут, 3) Уточнение эмоционального состояния, 4) Снятие волнения, 5) Уточнение процессов в Jobcenter/Agentur, 6) Объяснение встречи с бератером и роли вопросов,"/>
        <s v="А) Скрипт продавца: 1) Приветствие, знакомство, обозначение роли. 2) Программирование разговора (время, цель — подготовка к термину). 3) Быстрое уточнение по состоянию и опыту клиента (выявление проблем с Jobcenter). 4) Сопровождение, поддержка, обсуждени"/>
        <s v="А) Скрипт: 1. Приветствие и представление, 2. Обозначена цель (подготовка к термину), 3. Уточнение эмоционального состояния, 4. Расспрос про опыт, 5. Описание формата термина, 6. Объяснение типовых вопросов, 7. Поддержка и снятие страха, 8. Обещание памят"/>
        <s v="А) Продавец начал с приветствия, представления, обозначения цели разговора (поздравление с термином, обсуждение дальнейших шагов), сразу перешёл на эмоциональное состояние клиента, выяснил степень волнения. Затем предоставил поддержку, объяснил, как прохо"/>
        <s v="А) Продавец поприветствовал, представился, уточнил удобство диалога и цель. Далее предложил поддержку и уточнил эмоциональное состояние клиента перед термином. Затем расспросил о страхах и мотивации, перешел к пояснению задачи встречи с бератором, перечис"/>
        <s v="А) Последовательность: приветствие — обозначение цели — проверка состояния и страхов — подробное разъяснение формата курса — ответы на вопросы — объяснение этапа встречи с бератером и типичных вопросов — снижение страха — отправка памятки и тренажёра — де"/>
        <s v="А) Скрипт был следующим: Приветствие – обозначение причины звонка (‘переживания насчет обучения’), предложение посмотреть пробный материал, выяснение, отправляли ли клиенту уже пробный материал – обсуждение сложностей обучения – работа с возражениями по с"/>
        <s v="А) Скрипт: приветствие, представление и объяснение роли, уточнение эмоционального состояния, снятие волнения, объяснение формата встречи и типичных вопросов, презентация памятки и тренажёра, детализация процесса одобрения/отказа и действий клиента, обсужд"/>
        <s v="A) Скрипт: Приветствие с именем, вопрос о самочувствии после экзамена, поддержка, уточнение по материалам, обсуждение вопросов к бератеру, сопровождение по оплате услуг, обсуждение процесса в job-центре, договоренность о следующем контакте, подтверждение "/>
        <s v="А) Фактический скрипт: Менеджер приветствовал, представился, поздравил с назначенным термином, объяснил цель звонка, уточнил готовность говорить, зафиксировал эмоциональное состояние, снял тревожность, объяснил роль бератора и вопросы, предложил подготовк"/>
        <s v="A) Продавец начал с приветствия и представления, поздравил с термином, озвучил свою задачу — подготовка к встрече. Затем спросил о самочувствии клиента, подробно выслушал страхи, нормализовал их и объяснил структуру поддержки. Перейдя к вопросам о курсе, "/>
        <s v="А) Скрипт: 1) Приветствие и представление; 2) Программирование разговора (цель, время); 3) Уточнение эмоционального состояния; 4) Поддержка и нормализация волнения; 5) Объяснение формата встречи с бератером; 6) Типовые вопросы; 7) Снижение страха; 8) Сооб"/>
        <s v="А) Скрипт: 1) Приветствие и представление, 2) Уточнение, удобно ли говорить, 3) Проверка получения памятки, 4) Обсуждение подготовки к встрече: страхи, язык, практика через чат-бот, 5) Поддержка и снятие страхов, 6) Объяснение формата встреч и роли берайт"/>
        <s v="А) Скрипт: 1) Приветствие и представление; 2) Программирование и цель; 3) Поздравление с шагом (термин назначен); 4) Эмоциональная диагностика — волнения, сложности, документы; 5) Описание процесса встречи с бератером (что спрашивают, зачем); 6) Снятие ст"/>
        <s v="А) Фактический скрипт: 1) Приветствие и обращение к клиенту по имени; 2) Краткое обозначение цели: узнать о сложности с подготовкой к термину, проверить получение файлов; 3) Проверка доставленных материалов и повторная отправка на e-mail и WhatsApp; 4) Со"/>
        <s v="А) Скрипт: 1. Приветствие, представление, обозначение компании; 2. Поздравление с термином, программирование разговора, уточнение наличия времени; 3. Уточнение эмоционального состояния; 4. Выслушивание информации о ситуации клиента, уровне языка, опыте; 5"/>
        <s v="А) Скрипт: 1) Приветствие и представление; 2) Поздравление с назначением термина, предложение обсудить шаги (цель и длительность разговора); 3) Уточнение настроя и опыта Клиента; 4) Сообщение поддержки и описание своего участия; 5) Объяснение ролей и проц"/>
        <s v="А) Фактический скрипт: приветствие и проверка, удобно ли говорить; объяснение цели звонка; уточнение состояний (эмоциональных, карьерных); снятие волнения, нормализация переживаний; презентация формата курса/кейсов; обсуждение трудоустройства и актуальнос"/>
        <s v="А) Скрипт: Приветствие → коротко рассказал о себе и компании → поздравил с термином → уточнил детали по терминалу → выяснил прошлый опыт общения с агентурой → выяснил текущую ситуацию и пожелания → узнал про отклики, работу, мотивацию → рассказал про буду"/>
        <s v="А) Последовательность скрипта: приветствие и представление → уточнение удобства и эмоционального состояния → объяснение формата встречи и роли дирайтера → типовые вопросы → снижение страха/волнения → предложение памятки и тренажёра для подготовки → инстру"/>
        <s v="A) Скрипт: Приветствие и представление; уточнение, удобно ли говорить; цель звонка (проверка ознакомления с материалами); выявление новых обстоятельств (альтернативное предложение Клиенту от другой фирмы); обсуждение перспектив обоих направлений; предложе"/>
        <s v="А) Скрипт: 1) Приветствие и проверка удобства звонка, 2) Легкое касание личного (отпуск), 3) Вход в деловую часть — уточнение статуса дел с Jobcenter и курсами, 4) Диагностика ситуации — вопросы по текущему статусу, 5) Поддержка решения клиента и легкая к"/>
        <s v="А) Скрипт Продавца: 1. Приветствие, представление, поздравление с термином. 2. Обозначение цели — подготовка к встрече, убрать тревожность, выявить вопросы. 3. Уточнение, есть ли волнение, запрос подробностей по опыту клиента. 4. Поддержка, снятие страхов"/>
        <s v="А) Фактический скрипт: Менеджер начал с приветствия, программирования разговора, уточнения состояния Клиента. Перешёл к уточнению ситуации с бератером, далее обсуждал параллельные курсы, потом дал пояснения по формату термина и типичным вопросам бератора,"/>
        <s v="А) Скрипт: 1. Приветствие, представление, уточнение удобства разговора. 2. Краткое обозначение цели (поддержка до термина). 3. Вопрос о волнениях, обсуждение проблем подготовки. 4. Нормализация тревоги. 5. Детальный разбор ситуации клиента (история, опыт,"/>
        <s v="A) Продавец начал с приветствия, представился, обозначил цель, время, уточнил удобство. Затем поздравил с назначением термина, объяснил суть своей роли, возможные трудности прошлого этапа (отказ by Agentur), снял беспокойство, объяснил логику встречи. При"/>
        <s v="А) Фактический скрипт: 1. Приветствие, представление (Галина, компания, роль); 2. Программирование (время, цель); 3. Эмоциональный прогрев (опасения, уверенность клиента); 4. Обзор процесса (кто такой бератер, формат встречи, вопросы); 5. Объяснение ('не "/>
        <s v="А) Фактический скрипт: 1. Приветствие и проверка удобства; 2. Краткое введение и объяснение своей роли; 3. Уточнение текущего статуса клиента и его подготовки; 4. Сбор информации по документам/планам; 5. Обсуждение волнений, страхов клиента; 6. Рассказ пр"/>
        <s v="А) Скрипт: Приветствие, обозначение причины звонка (обсудить материалы), обсуждение переживаний клиента по поводу собеседования/одежды/языка, поддержка клиента, предложение тренажёра (чат-бот), обсуждение технических моментов (отправка ссылки), вопросы кл"/>
        <s v="А) Продавец начал с технических вопросов (связь), затем плавно перешёл к объяснению обученияая, отправке памятки, тренажёра, детально отвечал на вопросы о курсе, расписании, практике, вакансиях, портфолио (диалог структурирован по интересу клиента); Б) Пр"/>
        <s v="А) Менеджер начал с приветствия и представления &gt; поздравил с термином &gt; оконтуровал свою роль (поддержка, подготовка) &gt; спросил о волнении &gt; снял тревожность, рассказал о типичных ошибках, поддержал &gt; объяснил формат встречи с бератером, наметил, какие д"/>
        <s v="А) Скрипт: (1) Приветствие, представление, цель звонка и согласование времени, (2) Вопрос о волнении/эмоциях клиента, (3) Уточнение трудностей и предыдущего опыта с берайтером, (4) Объяснение роли, задач берайтера и формата встречи, (5) Примеры типовых во"/>
        <s v="А) Скрипт: 1) Приветствие, представление, проверка удобства разговора. 2) Уточнение, видел ли клиент материалы, нужны ли разъяснения. 3) Детальный разбор по сертификатам, аккредитациям — для снятия сомнений клиента. 4) Пояснения по бумажным и организацион"/>
        <s v="А) Скрипт: Приветствие и представление, программирование разговора, проверка эмоционального состояния, поддержка, объяснение формата встречи, перечисление типичных вопросов, снижение страха, информирование об отправке памятки и тренажёра, разъяснение даль"/>
        <s v="А) Менеджер начал с приветствия, представления и программирования разговора (цель, длительность), поздравил с назначением термина. Затем задал вопросы о предыстории общения и о самочувствии, объяснил цели встречи с бератером, типичные вопросы и формат про"/>
        <s v="A) Продавец начал с приветствия, представился, поздравил клиента с назначенным термином и объяснил формат разговора (короткая подготовка перед встречей). Затем уточнил эмоциональное состояние клиента и возможные волнения. После этого дал подробное описани"/>
        <s v="А) Скрипт: В начале приветствие, представление, выяснение, удобно ли говорить, поздравление с термином, уточнение о состоянии и волнении, сбор информации о ситуации клиента, подчеркивание поддержки, объяснение сути встречи с бератором, предложение памятки"/>
        <s v="А) Скрипт: 1) Приветствие и представление (продавец и компания), 2) Программирование — цель звонка и время, 3) Уточнение эмоционального состояния и проблем клиента, 4) Снятие волнения, нормализация, 5) Диагностика истории клиента (смена бератора, посещени"/>
        <s v="А) Скрипт: 1. Приветствие, представление и уточнение, удобно ли говорить. 2. Обозначение цели звонка и задачи Менеджера — сопровождение до термина. 3. Уточнение эмоционального состояния. 4. Уточнение, первый ли раз на термине. 5. Описание формата встречи "/>
        <s v="А) Скрипт построен не по структуре: Продавец не приветствует и не представляется, начинает обсуждение с вопроса клиента. Плавно переходит к обсуждению состояния клиента, далее предлагает сопровождение, но без чёткого объяснения сути встречи с бератером, н"/>
        <s v="A) Скрипт: 1) Приветствие, 2) выяснение проблемы с открытием тренажёра, 3) обсуждение техники (почта, распечатка), 4) поддержка по освоению технологий, 5) практические инструкции по подготовке документов (что и как печатать/отправлять), 6) обсуждение вопр"/>
        <s v="А) Скрипт: Приветствие → Программирование целей и длительности → Уточнение состояния клиента → Поздравление с термином → Объяснение роли бератора и процесса → Примеры вопросов термина → Снижение страха перед термином → Анонс памятки → Разъяснение памятки "/>
        <m/>
      </sharedItems>
    </cacheField>
    <cacheField name="25. Структура звонка: фактический скрипт, который применил Продавец – Quote" numFmtId="0">
      <sharedItems containsBlank="1">
        <s v="[00:00:00.031] – Продавец – Виктория, добрый вечер. Здравствуйте. Меня зовут Кристина, я менеджер сопровождения компании Шторммастеры., [00:00:19.512] – Продавец – Я вас поздравляю. Подскажите, пожалуйста, есть ли у вас буквально 5-10 минут для того, чтоб"/>
        <s v="[00:00:04.334] – Продавец – Здравствуйте, меня зовут Кристина, я менеджер сопровождения компании Штернмастер., [00:06:11.014] – Продавец – Я вам отправлю на всякий случай памятку, подготовку к терминам., [00:10:08.057] – Продавец – Или даже давайте в воск"/>
        <s v="[00:00:04.50] – Продавец – Здравствуйте. Меня зовут Кристина..."/>
        <s v="[00:00:08.51] – Продавец – Подскажите, пожалуйста, будет у вас буквально 5-10 минут, для того, чтобы мы обсудили дальнейшие шаги перед термином?, [00:00:23.57] – Продавец – есть ли у вас какие-то волнения по поводу предстоящего термина?..., [00:04:44.28] "/>
        <s v="[00:00:00.031] – Продавец – Алло, алло. Добрый вечер, здравствуйте... [00:01:21.076] – Клиент – Абсолютно нет... [00:01:41.989] – Продавец – Давайте я вам расскажу кратко, как обычно проходит с Бирайтером... [00:02:49.169] – Продавец – ...я вам отправлю т"/>
        <s v="[00:00:02.88] – Продавец – Юлия, добрый день, здравствуйте., [00:01:05.68] – Продавец – ...бирайтер – это ваш консультант в джоб-центре..., [00:03:21.12] – Продавец – ...я вам отправлю дополнительно запятый чат-бот..., [00:07:54.06] – Продавец – если мы, "/>
        <s v=""/>
        <s v="[00:00:02.107] – Продавец – Анжелика, добрый день, здравствуйте., [00:07:31.213] – Клиент – Конечно, конечно, да, в пятницу, да., [00:08:49.934] – Продавец – если по каким-либо причинам бирайтер не одобрит финансирование нашего курса обучения, во время те"/>
        <s v="[00:00:02.677] – Продавец – Варвара, добрый день."/>
        <s v="[00:00:05.974] – Продавец – Меня зовут Кристина...; [00:00:18.829] – Клиент – Да, давайте.; [00:01:45.501] – Клиент – Давайте, да.; [00:08:52.235] – Продавец – Скажите, пожалуйста, если, к примеру, мы с вами свяжемся в пятницу 13-го часа..."/>
        <s v="[00:00:02.765] – Продавец – Людмила, добрый день, здравствуйте., [00:06:18.096] – Продавец – Поскольку у вас термин уже 19-го числа, подскажите, пожалуйста, если я с вами свяжусь, например, 16-го числа... удобно будет принять звонок?"/>
        <s v="[00:00:02.60] – Продавец – Ольга, доброе утро... , [00:00:06.00] – Продавец – ...будет у вас буквально минутка десять... , [00:00:21.70] – Продавец – ...как вы чувствуете себя перед термином... , [00:01:50.95] – Продавец – ...кто такой бирайтер... , [00:0"/>
        <s v="[00:00:24.40] – Продавец – ... это я вам вчера звонила узнать по поводу материалов. Нашли ли вы на почте материалы?, [00:02:43.78] – Продавец – По поводу стоимости, тут бирайтер не оплачивает..., [00:06:16.64] – Продавец – Ну конечно, да. ..."/>
        <s v="[00:00:00.03] – Продавец – Алло. Инна, добрый день... Меня зовут Кристина, я менеджер сопровождения компании SternMaster..., [00:00:16.18] – Продавец – ...буквально 5-10 минут..., [00:00:24.90] – Продавец – ...как вы себя чувствуете перед встречей с терми"/>
        <s v="[00:00:02.235] – Продавец – Анна, здравствуйте еще раз., [00:00:04.239] – Продавец – Да, хотела вот с вами обсудить, у вас по графику именно в ближайшее время не получается учиться или вот как-то она подходит?, [00:10:26.397] – Продавец – И если что, нам "/>
        <s v="[00:00:07.03] – Продавец – Меня зовут Кристина, я менеджер сопровождения компании Штернмастер..."/>
        <s v="[00:09:13.00] – Продавец – ...вы с ней уже сориентируетесь по времени и по дате, так же подтвердите, как сможете тогда..."/>
        <s v="[00:00:10.200] – Продавец – Я вот по какому поводу звоню..., [00:04:00.133] – Продавец – Я вам сейчас на почту отправлю памятку..., [00:13:50.123] – Продавец – Хорошо, отлично, тогда в пять в пятницу с вами свяжусь."/>
        <s v="[00:00:00.031] – Продавец – Айлер, добрый день... Подскажите, пожалуйста, сейчас памятка открылась... [00:03:53.769] – Продавец – ... свяжется моя коллега... [00:07:42.565] – Продавец – Завтра, да. Хорошо, всё..."/>
        <s v="[00:00:06.88] – Продавец – менеджер онлайн школы Штернмастер Кристина..., [00:01:39.66] – Продавец – Да, все верно. Получается с девяти до двух и с восемнадцати до девятнадцати сорока пяти., [00:02:44.12] – Продавец – Нет, вы сдадите. Оксана, здесь не пер"/>
        <s v="[00:00:02.40] – Продавец – Добрый день... Меня зовут Кристина... подготовка к термину... [00:00:51.30] – Клиент – Главное, это же онлайн, правильно?... [00:05:44.50] – Продавец – Надо, это тут 100 % нужно. Хорошо... позвонить 12 числа... [00:07:45.00] – П"/>
        <s v="[00:00:05.600] – Продавец – Меня зовут Кристина. Я звоню из компании Штернмастер. Ранее с вами общались по поводу обучения. Подскажите, пожалуйста, звоню узнать, какое решение приняли. Удобно ли с вами сейчас разговаривать?; [00:08:13.127] – Продавец – Я "/>
        <s v="[00:04:05.660] – Продавец – Мы подготовили памятку. Я вам ее на e-mail отправлю.; [00:06:46.760] – Продавец – ...я смогу на них ответить в удобное для вас время 12-го числа?"/>
        <s v="[00:00:00.03] – Продавец – Оля, добрый вечер, здравствуйте..., [00:00:24.22] – Продавец – ...есть ли у вас волнения..."/>
        <s v="[00:00:00.03] – Продавец – Катерина, добрый вечер, здравствуйте еще раз. [00:08:11.00] – Продавец – Я могу отправить памятку... [00:12:54.60] – Продавец – Да, я вам на WhatsApp напишу всю информацию."/>
        <s v="[00:00:16.475] – Продавец – Скажите, пожалуйста, будет у вас буквально 5-10 минут..., [00:01:09.977] – Продавец – Также вам представлюсь, меня зовут Кристина..., [00:02:59.513] – Продавец – В целом, задача бирайтера – убедиться, что выбранный вами курс по"/>
        <s v="[00:00:00.03] – Продавец – Добрый день, Светлана. Здравствуйте... , [00:04:40.97] – Продавец – Я сейчас отправлю вам нашу памятку..., [00:09:14.52] – Продавец – Если я с вами свяжусь 16-го числа..."/>
        <s v="[00:01:03.329] – Продавец – ...всю информацию я вам отправляю на почту...,[00:05:29.492] – Продавец – Курсы для 8 месяцев и 8,5 месяцев. Из них 2 недели каникул..."/>
        <s v="[00:00:06.820] – Продавец – Меня зовут Кристина, я менеджер сопровождения компании Штернмастер., [00:03:38.260] – Продавец – я прямо сейчас отправлю вам на e-mail памятку..., [00:07:24.920] – Продавец – Могу с вами связаться, к примеру, в 14:30 тогда."/>
        <s v="[00:00:16.86] – Продавец – Да, все верно. А с вами Екатерина разговаривала., [00:05:49.48] – Продавец – Ну, как бы там, ну, там тоже турбо-джоб, понимаешь, это групповое что-то..., [00:13:55.90] – Продавец – Тогда на понедельник, она с вами там спишется п"/>
        <s v="[00:00:00.031] – Продавец – ... [00:02:28.754] – Клиент – ... [00:05:15.485] – Продавец – ... [00:06:52.871] – Продавец – ... [00:22:45.540] – Продавец – ..."/>
        <s v="[00:01:14.880] – Продавец – Подскажите, пожалуйста, вижу, что у вас предназначился термин, верно?, [00:02:18.220] – Продавец – Нет, обязательно с ангиботом, обязательно с мотивационным письмом., [00:03:11.140] – Продавец – Нет, это 100%."/>
        <s v="[00:00:07.24] – Продавец – Кристина, менеджер компании Штернмастер. Подскажите, ... [00:02:05.32] – Продавец – ...с вами еще свяжется мой коллега... примерно 11-го числа."/>
        <s v="[00:00:05.739] – Продавец – Меня зовут Кристина, ..., [00:00:12.188] – Продавец – ... мы обсудили с вами дальнейшие шаги, [00:00:32.399] – Продавец – ... как вы себя чувствуете перед термином?, [00:01:15.400] – Продавец – Тем не менее, давайте расскажу, ."/>
        <s v="[00:00:02.54] – Продавец – Наталья, добрый день... [00:00:06.64] – Меня зовут Кристина... [00:00:15.72] – ...помочь вам подготовиться... [00:00:36.10] – Нет, волнения нет... [00:00:38.56] – Это отлично... [00:00:58.72] – ...как будет проходить встреча... "/>
        <s v="[00:00:00.03] – Продавец – Алена, доброе утро. Здравствуйте., [00:00:06.18] – Продавец – ...будет у вас буквально 5-10 минут для того, чтобы обсудить наши дальнейшие шаги?, [00:00:24.74] – Продавец – ...есть ли у вас какие-то волнения, сомнения по поводу "/>
        <s v="[00:00:00.03] – Продавец – Лилия, добрый день, здравствуйте. Менеджер компании «Конвайтер» Кристина, здравствуйте., [00:23:54.68] – Клиент – Не знаю, я начну нервничать перед директором. Мне кажется, нет. Я вот сама себе лучше настроюсь, потому что мне пр"/>
        <s v="[00:01:59.830] – Продавец – Да, конечно, мотивация. Сейчас как раз таки расскажу... (переход по скрипту), [00:03:19.595] – Продавец – ...я вам на почту могу отправить сегодня уже материалы..., [00:17:23.090] – Продавец – Хорошо, тогда, Наталья, подскажите"/>
        <s v="[00:00:02.197] – Продавец – Ингер, здравствуйте еще раз., [00:01:20.840] – Продавец – Сейчас попробую с почты., [00:09:02.234] – Клиент – Зовемет ли биржа труда и дадут ли они мне этот шанс., [00:19:26.195] – Продавец – Оператору важно убедиться, что выбр"/>
        <s v="[00:00:02.06] – Продавец – Добрый вечер, здравствуйте...Прошу прощения...Поздравляю вас с назначенным термином."/>
        <s v="[00:00:00.031] – Продавец – Ольга, добрый вечер. Здравствуйте., [00:03:14.300] – Продавец – ...тренажёр..., [00:03:56.520] – Клиент – Наверное, во вторую половину недели., [00:15:09.440] – Продавец – Я на связи, если что, пишите в личном сообщении."/>
        <s v="[00:00:01.880] – Продавец – Доброе утро. ...; [00:00:22.800] – Продавец – Отлично. Я буду с вами на связи...; [00:02:38.640] – Продавец – ...бирaйтеру очень важно убедиться...; [00:07:33.460] – Продавец – ...отправлю памятку...; [00:15:23.080] – Продавец "/>
        <s v="[00:00:05.74] – Кристина Монсер, компания Штернмайтер..., [00:00:15.06] – Я буду с вами до самого дня термина..., [00:01:04.18] – С этим бератором, да. Но с предыдущим..., [00:01:14.70] – Я вас поняла. Ну, давайте кратко в любом случае расскажу..., [00:01"/>
        <s v="[00:04:41.38] – Продавец – ...пожалуйста, напишите мне завтра в WhatsApp."/>
        <s v="[00:00:05.04] – Продавец – Здравствуйте, меня зовут Кристина..., [00:01:08.11] – Продавец – Бирайтер – это ваш консультант..., [00:03:06.01] – Продавец – Стратегия ответа такая..., [00:03:59.88] – Продавец – Поскольку у вас уровень языка хороший, дополнит"/>
        <s v="[00:00:01.40] – Продавец – Светлана, добрый день, здравствуйте., [00:00:22.28] – Продавец – ...будет у вас буквально 10 минут..., [00:00:22.28] – Продавец – ...как себя чувствуете перед термином?..., [00:02:49.72] – Продавец – Так, я вас поняла..., [00:04"/>
        <s v="[00:00:08.323] – Продавец – Компания Штернмайкер. , [00:00:09.305] – Продавец – Кристина, я вас слушаю., [00:02:04.084] – Продавец – Я вам сейчас тогда файлик еще раз продублирую."/>
        <s v="[00:00:02.520] – Продавец – Наталья, добрый день. Здравствуйте., [00:00:06.522] – Продавец – ...будет у вас буквально 10 минут для того, чтобы мы с вами обсудили наши дальнейшие шаги?, [00:04:05.204] – Продавец – Я вам сейчас отправлю на ваш e-mail нашу п"/>
        <s v="[00:00:05.797] – Продавец – Меня зовут Кристина... Поздравляю вас с назначенным термином. Это уже серьезный шаг... Будет у вас буквально минут 10 для того, чтобы мы с вами сидели в дальнейшем судьбе."/>
        <s v="[00:00:15.754] – Продавец – ...я менеджер сопровождения отдела компании SternMaster..., [00:00:41.027] – Продавец – Будет у вас буквально 10 минут..., [00:00:51.222] – Продавец – Отлично, здорово. Скажите, пожалуйста, как себя чувствуете перед предстоящим"/>
        <s v="[00:00:02.92] – ...добрый день, здравствуйте., [00:00:06.52] – ...будет у вас буквально 10 минут..., [00:00:57.24] – ...как вы себя в целом чувствуете?, [00:03:13.70] – ...бирятер не экзаменатор..., [00:03:51.50] – ...в ней 19 самых частых вопросов..., [0"/>
        <s v="[00:00:06.08] – Продавец – ...звоню вам из онлайн-школы Штернмастер..."/>
        <s v="[00:00:02.395] – Продавец – ...удобно сейчас разговаривать? [00:00:34.338] – Продавец – ...Моя задача помочь вам подготовиться... [00:10:30.960] – Продавец – ...Вы абсолютно имеете такие же права, как и любой абсолютно другой человек для получения вайтер-"/>
        <s v="[00:00:06.14] – Продавец – Меня зовут Кристина, я менеджер сопровождения..."/>
        <s v="[00:00:01.99] – Продавец – Людмила, добрый день. ..."/>
        <s v="[00:00:00.031] – Продавец – Алло. Оксана, добрый день.., [00:01:16.221] – Продавец – Я вас поняла. Не переживайте..., [00:02:27.146] – Продавец – Здесь тоже очень важно понимать, что бирайтер – это не экзаменатор..., [00:03:06.787] – Продавец – Также в па"/>
        <s v="[Полная логика звонка представлена выше по этапам и смыслу]"/>
        <s v="[00:00:02.74] – Продавец – Эльвира, доброе утро, здравствуйте. Меня зовут Кристина, я менеджер сопровождения компании Штерммастер.; [00:00:06.64] – Продавец – ...обсудили дальнейшие наши шаги перед термином; [00:02:43.48] – Продавец – Соответственно, бера"/>
        <s v="[00:00:05.397] – Продавец – Я менеджер отдела сопровождения компании Штернмастер... [00:01:58.681] – Продавец – Прекрасно, да, хватит, да, тяжело... [00:03:13.455] – Продавец – Что касается немецкого языка, здесь вы тоже можете не переживать... [00:10:18."/>
        <s v="[00:00:02.314] – Продавец – Юлия, доброе утро, здравствуйте., [00:05:29.990] – Продавец – Его задача как раз-таки убедиться, что выбранный вами курс повышения квалификации действительно вам поможет выйти на рынок труда, трудоустроиться именно., [00:06:36."/>
        <s v="[00:00:02.520] – Продавец – Светлана, добрый день, здравствуйте., [00:00:13.220] – Продавец – Отлично. Светлана, по какому поводу, удалось ли вам найти файлы, которые я вам отправила?, [00:01:59.520] – Продавец – Ну, в любом случае, бирайтеры это не экзам"/>
        <s v="[00:00:05.86] – Продавец – ...обсудили дальнейшие шаги перед термином., [00:03:23.00] – Продавец – ...берайтер это не экзаменатор, он не ставит оценок за немецкий..., [00:06:59.00] – Продавец – ...и чат-бот. Он открывается прямо в браузере..., [00:07:44.2"/>
        <s v="[00:00:09.30] – Продавец – Кристина, школа Шторммастер. Подскажите, пожалуйста, звоню вам узнать, как у вас идет в целом подготовка к термину, удалось ли открыть файлы, которые я вам отправляла?, [00:01:03.16] – Продавец – я бы хотела вас передать нашему "/>
        <s v="[00:00:02.46] – Продавец – Татьяна, добрый день..., [00:00:05.86] – Продавец – Меня зовут Кристина..., [00:00:05.86] – Продавец – Поздравляю вас с назначенным термином. Это уже серьезный шаг вперед. Подскажите, пожалуйста, будет у вас буквально минут 5-10"/>
        <s v="[00:00:05.38] – Продавец – Меня зовут Кристина, я менеджер отдела сопровождения компании Штаб-мастера., [00:03:46.78] – Продавец – я вам прям сегодня отправлю памятку на e-mail., [00:08:15.51] – Продавец – Он свяжется с вами завтра, проведет с вами полноц"/>
        <s v="[00:00:02.860] – Продавец – Здравствуйте еще раз. Здравствуйте. Подскажите, сейчас вам удобно рассказать?, [00:00:10.780] – Продавец – Тогда расскажу, зачем я вам звоню..., [00:12:29.680] – Продавец – ...я вам уже сегодня отправлю памятку на WhatsApp, на "/>
        <s v="[00:00:00.03] – Продавец – Алена, добрый день, здравствуйте., [00:00:20.31] – Продавец – ...я менеджер сопровождения компании Шторммастер..., [00:09:48.00] – Продавец – ...я вам отправлю прямо сегодня памятку..., [00:12:17.24] – Продавец – Хорошо, тогда п"/>
        <s v="[00:00:05.080], [00:00:13.040], [00:00:49.420], [00:01:49.960], [00:03:29.660], [00:05:08.920], [00:10:01.220]"/>
        <s v="[00:00:03.14] – Продавец – Виктория, добрый день. Здравствуйте., [00:00:13.31] – Продавец – Я вот по какому поводу звоню, узнать, получилась ли вся информация, открыть, посмотреть по материалам?, [00:01:02.04] – Продавец – Не переживайте, ... Я попрошу св"/>
        <s v="[00:00:02.74] – Продавец – Елена, добрый вечер! Здравствуйте!, [00:00:06.28] – Продавец – Кристина, компания Штернмастера. Удобно вам с этим разговаривать?, [00:03:53.54] – Продавец – Подскажите, пожалуйста, поскольку действительно у вас, я помню, что про"/>
        <s v="[00:00:00.031] – Продавец – Алло. Марина, доброе утро... [00:01:15.225] – Продавец – На самом деле переживать... [00:03:33.695] – Продавец – ...я прямо сейчас отправлю вам на e-mail нашу специальную памятку. ... [00:13:33.166] – Продавец – Если появятся в"/>
        <s v="[00:00:02.315] – Продавец – Астана, доброе утро. Здравствуйте., [00:00:06.141] – Продавец – ...удобно ли вам сейчас разговаривать, как себя чувствуете?, [00:07:29.084] – Продавец – ...берайтер – это ваш консультант в джок-центре, его задача именно убедить"/>
        <s v="[00:00:02.576] – Продавец – Елена, добрый день, здравствуйте. Меня зовут Кристина, компания Штермейстер., [00:01:25.813] – Продавец – То же самое, абсолютно вас понимаю... и так далее."/>
        <s v="[00:00:02.24] – Продавец – Добрый день, Инна, здравствуйте. [00:00:05.56] – Меня зовут Кристина, компания Sternmeister ... удобно ли вам уделить буквально 9–10 минут... [00:01:09.58] – Отлично. Будем как раз-таки над этим работать. ... Я с вами буду на пр"/>
        <s v="[00:00:02.193] – Продавец – Галина, добрый вечер. [00:00:14.347] – Продавец – будет у вас буквально минут 10 ... [00:02:25.407] – Продавец – Бирайтер – это ваш консультант ... [00:03:36.627] – Продавец – Памятка называется ... [00:05:53.113] – Продавец – "/>
        <s v="[00:00:00.03] – Продавец – ...Кристина, вам удобно сейчас разговаривать?, [00:00:25.11] – Продавец – ...моя задача подготовить вас к встрече с Екатериной..., [00:10:58.66] – Продавец – ...это все стандартные вопросы, которые можно и нужно будет нам с вами"/>
        <s v="[00:00:12.185] – Продавец – Подскажите, пожалуйста, будет у вас пара минут для того, чтобы мы обсудили материалы...[00:05:11.610] – Продавец – Не переживайте, я вам как раз таки для этих целей отправила GPT чат-бот...[00:11:50.533] – Продавец – Сегодня у "/>
        <s v="[00:00:42.41] – Продавец – И также я, кстати, вам тоже по поводу G5 Chatbot говорила, я вам тоже еще наш исправлю G5 Chatbot."/>
        <s v="[00:00:00.031] – Продавец – Наталья, добрый день, здравствуйте...., [00:00:05.900] – Продавец – ...Я буду с вами на связи до самого дня термина. Моя задача помочь вам подготовиться..., [00:01:21.760] – Продавец – ...это абсолютно нормально..., [00:08:53.4"/>
        <s v="[00:00:02.42] – Продавец – Анжелика, добрый день. Здравствуйте..., [00:00:46.68] – Продавец – Подскажите, пожалуйста, есть ли у вас какие-то переживания..., [00:01:48.48] – Продавец – Поняла..., [00:03:37.28] – Продавец – Сейчас очень тяжело до собеседова"/>
        <s v="[00:00:05.28] – Продавец – Добрый день, Кристина, компания Штернмастер. Меня сейчас слышно?, [00:01:30.78] – Продавец – Нет, это, получается, будут у вас именно от Декры..., [00:04:42.58] – Продавец – В письменном виде распечатать мотивационное письмо и е"/>
        <s v="[00:00:01.160] – Продавец – Александр, добрый вечер, здравствуйте..., [00:02:26.540] – Продавец – Александр, оператор – это консультант..., [00:04:23.900] – Продавец – ...дополнительно отправлю разработанный в нашей компании JPD чат-бот..., [00:07:41.120]"/>
        <s v="[00:00:01.41] – Продавец – Александр, здравствуйте... [00:00:18.10] – Клиент – Да, давайте присудим.... [00:03:47.40] – Продавец – Поэтому, чтобы пройти успешный термин, я вам отправлю специальную памятку.... [00:14:32.72] – Продавец – Хорошо, тогда я с в"/>
        <s v="[00:00:01.550] – Продавец – Алло, Любовь, добрый вечер, здравствуйте., [00:00:06.260] – Продавец – Поздравляю вас с назначенным термином. Подскажите, пожалуйста, будет у вас буквально минут 10 для того, чтобы мы с вами обсудили дальнейшие шаги перед терми"/>
        <s v="[00:00:02.66] – Продавец – Инна, добрый вечер. Здравствуйте. Кристина, компания Штарммастеров., [00:00:27.64] – Продавец – В первую очередь хочу вас поздравить с назначенным термином. Я буду с вами на связи до самого дня термина., [00:04:43.10] – Продавец"/>
        <s v="[00:00:02.00] – Продавец – Светлана, добрый день. ... [00:00:18.86] – Продавец – ...есть ли у вас какие-то переживания, волнения... [00:03:50.90] – Продавец – ...я вам отправлю нашу памятку на e-mail. ... [00:05:16.60] – Продавец – ...я вам еще отправлю ч"/>
        <s v="[00:00:02.800] – Продавец – Добрый день, Алла, здравствуйте., [00:00:12.940] – Клиент – Да., [00:01:56.619] – Продавец – Термин уже достаточно скоро, на следующей неделе. ..."/>
        <s v="[00:00:00.031] – Клиент – Я могу говорить, но буквально несколько минут, потому что езжу за рулем.&#10;[00:01:16.320] – Продавец – ...Я хочу с ними связаться для того, чтобы они вас полностью проконсультировали...&#10;[00:09:38.202] – Клиент – ...если можно, как "/>
        <s v="[00:00:09.58] – Продавец – ...я свободно с удовольствием с вами поговорю, вижу, что у вас проблемы возникли на открытии термина джип-чат-бота, верно?, [00:05:33.00] – Продавец – ...я отправлю ссылку на тренажер..., [00:06:30.60] – Продавец – ...все бы так"/>
        <s v="[00:00:10.16] – Продавец – ...наш разговор займет 10 минут. ...моя задача помочь вам подготовиться... [00:01:07.60] – Продавец – ...оператор — это ваш консультант в центре. [00:02:28.46] – Продавец – ...Я вам прямо сейчас после разговора отправлю памятку."/>
        <m/>
      </sharedItems>
    </cacheField>
    <cacheField name="26. Потеря клиента на этапе закрытия" numFmtId="0">
      <sharedItems containsString="0" containsBlank="1" containsNumber="1" containsInteger="1">
        <n v="1.0"/>
        <n v="0.0"/>
        <m/>
      </sharedItems>
    </cacheField>
    <cacheField name="26. Потеря клиента на этапе закрытия – Reason" numFmtId="0">
      <sharedItems containsBlank="1">
        <s v="Разговор завершился позитивно, с конкретной договоренностью о следующем шаге: запланирован звонок на 16 число в 12:30. Клиент проявил готовность к последующим действиям."/>
        <s v="Разговор завершился позитивно, клиент согласилась на дальнейший контакт (дата обсуждена), материалы согласованы. Продавец корректно довёл до фиксации следующего шага."/>
        <s v="А) Звонок завершился позитивно: Клиент согласился на следующий контакт 9-го числа после обеда, не выражал сомнений или возражений.&#10;Б) Клиент сказал: «Да, хорошо, набирайте», «Хорошо, хорошо, договорились. Спасибо.»&#10;В) Продавец четко договорился о времени,"/>
        <s v="А) Разговор завершился фиксацией следующего шага, но клиент прямо сказал: 'Если честно, я ни в чем сейчас не уверена. Когда мне утвердят обучение или скажут, может, искать что-то другое, тогда, в принципе, будет что-то понятно, а пока ничего не понятно.' "/>
        <s v="А) Разговор завершён договорённостью о следующем шаге (контакт 18-го числа), Клиент дал согласие и проявил готовность. Отказов и сомнений не было. Б) На этапе закрытия — взаимное подтверждение действий по памятке, договор о связи. В) Продавец закрыл звоно"/>
        <s v="А) Разговор завершён с явной договорённостью о дальнейшем контакте – клиент не отказался, не ушёл в сомнения. Б) На этапе закрытия клиент дал согласие на подготовку к термину и подтвердил удобство следующего контакта. В) Продавец закрепил следующий шаг, н"/>
        <s v="А) Разговор завершился фиксированием плана действий (что и когда делать), подтверждением готовности, и договорённостью о следующем контакте. Б) На этапе закрытия клиент не озвучил отказ, не проявил сомнения, принял рекомендации и подтвердил готовность дви"/>
        <s v="А) Разговор завершился с зафиксированной договорённостью: клиент согласился на повторный контакт. Б) На этапе закрытия клиент сказал: &quot;Конечно, конечно, да, в пятницу, да.&quot; В) Продавец не допустил ошибок: уточнил все детали, не было недостатка аргументов "/>
        <s v="А) Разговор завершился достижением договорённости о следующем контакте, клиент выразил согласие, отказов или неопределённости не было. Б) Клиент согласился с предложенным временем контакта, подтвердил готовность. В) Продавец закрепил шаг и предложил допол"/>
        <s v="Разговор завершился зафиксированным следующим шагом: созвон 13-го числа в 15:00. Клиент не ушёл в отказ, согласилась на следующий контакт, озвучила ожидания по инфо. Продавец поддержал, резюмировал, обозначил готовность поддерживать контакт и отвечать на "/>
        <s v="А) Разговор завершился согласием клиента на следующий контакт и на получение материалов. Б) Клиент сказал, что ему всё понятно, интерес к памятке выразил, согласился на звонок 16 числа. В) Продавец зафиксировал следующий шаг, убедился в открытом канале об"/>
        <s v="А) Разговор завершился договорённостью о созвоне на конкретное время (9 утра 17-го числа), подтверждением интереса и открытого канала связи. Отказа или откладывания не было. Б) Клиент был готов к следующим шагам, выразил понимание и благодарность за сопро"/>
        <s v="А) Разговор завершился не отказом, а договоренностью о контакте после встреч с бераторами. Б) Клиент явно не отказалась, а выразила намерение продолжать взаимодействие. В) Продавец корректно подвел к завершению, не было ошибок в аргументации или поддержке"/>
        <s v="A) Разговор завершён позитивно, Клиент подтвердил готовность к следующему шагу (созвон), дал согласие на изучение памятки и тренировку с ботом. Б) На этапе закрытия: [00:07:43.40] – Продавец – ...такая памятка поможет вам чувствовать себя более уверенно в"/>
        <s v="А) Разговор завершился уходом клиента в сомнение и отказом: 'я пока осталась при своей точке зрения.' [00:09:55.870]. Б) Клиент явно отказался продолжать выбирать этот курс в данный момент, не подтвердил ни оплату, ни запись. В) Продавец не дожал, не пред"/>
        <s v="А) Разговор завершился на стадии, когда Клиент откладывает окончательное решение и просит время подумать («Давайте я сегодня приду домой, посижу, подумаю... Если что, могли бы вы завтра мне перезвонить?»).&#10;Б) Клиент прямо говорит о необходимости времени н"/>
        <s v="Разговор завершился логичным согласованием дальнейших конкретных шагов: выбрана дата консультации с Екатериной, подтверждена готовность клиента дальше готовиться, сомнения сняты, клиент открыт к дальнейшему взаимодействию. Открытых возражений или отказов "/>
        <s v="А) Разговор завершился фиксацией следующего звонка и подтверждением интереса клиента. Б) Клиент выразил спокойствие и согласился на пятничный контакт. В) Продавец поддержал, закрепил контакт и оставил открытый канал, не было ошибок. Г) Если бы продавец до"/>
        <s v="А) Разговор завершён позитивно, клиент согласился на следующий контакт. Б) Клиент дал подтверждение 'прекрасно', 'всё, поняла', 'буду готовиться', 'спасибо, до свидания'. В) Продавец зафиксировала план следующего шага ('с вами завтра свяжется коллега'). Г"/>
        <s v="А) Разговор завершился позитивно: клиент согласился на следующий контакт, не проявил открытого отказа или откладывания решения.&#10;Б) На этапе закрытия клиент сказал: «Договорились. Да, удобно, да.»&#10;В) Менеджер верно зафиксировал дату следующей связи, не доп"/>
        <s v="А) Разговор завершился фиксацией следующего шага (переслать письма, созвон завтра) без отказа или отложенного решения. Б) Клиент сказал: &quot;Хорошо&quot; – согласился с планом. В) Продавец закрепил шаг, не было отказа. Г) Улучшить можно было бы уточнением готовно"/>
        <s v="А) Разговор завершился позитивно, без отказа. Б) Клиент выразил согласие на дальнейшие шаги ('В любом случае после термина отпишу, скажу что она сказала мне'). В) Продавец не допустил ошибок на этапе закрытия: озвучил следующий контакт, обещал поддержку, "/>
        <s v="Разговор завершился согласованием следующего шага: дата следующей консультации подобрана, клиент готовится по памятке и материалам. Клиент не отказался, не ушёл в неопределённость, не проявил слабость интереса."/>
        <s v="А) Закончился разговор на согласовании дальнейшего шага. Б) Клиент сказал, что 12 числа до обеда может общаться, не было отказов. В) Продавец зафиксировал шаг – следующий звонок, поддержал, снял тревожность."/>
        <s v="A) Разговор завершён ясной фиксацией следующего шага. B) Клиент согласился и проявил готовность изучать материалы и выйти позже на связь. C) Продавец хорошо резюмировал, завершил логично, закрепил контакт. D) Для усиления можно было сделать итоговый мини-"/>
        <s v="А) Разговор завершился на обещании отправки материалов, но без закрепления следующего ясного шага. Б) Клиент сказал — пишите в чат, но интерес к поступлению или к подготовке не проявила активно. В) Продавец не инициировал следующий созвон, не пригласил к "/>
        <s v="А) Разговор завершён логически, клиент не дал отказа или сомнений, согласился на следующий контакт. Б) Основная фраза клиента: &quot;Да, где-то так подойдёт.&quot; В) Продавец зафиксировала следующий шаг, не было потери в закрытии. Г) Для усиления — можно было уточ"/>
        <s v="А) Разговор завершился договорённостью о звонке 16-го числа, клиент подтвердил согласие, поддержал идею обсуждения подготовки. Не было отказа или отложенного решения. Б) Клиент сказал: «Да, да, будут вопросы. 16-го.». В) Продавец закрепил следующий шаг и "/>
        <s v="A) Диалог завершился позитивно: клиентка выразила благодарность и подтвердила готовность к следующему контакту.&#10;B) Клиентка сказала: 'Спасибо большое за поддержку' и согласилась на дальнейший контакт 12-го числа.&#10;C) Продавец корректно завершил разговор — "/>
        <s v="А) Разговор завершился фиксацией следующего шага, клиент выражал согласие и благодарность. Б) На этапе закрытия клиент сказал: 'Прекрасно. В 14:30 прекрасно, да.' В) Продавец корректно подвёл итог, предложил открыть канал связи. Г) Для усиления можно было"/>
        <s v="А) Разговор завершился позитивно: клиент согласился на созвон в понедельник, обсудил следующие шаги, попросил двоеканальный ангибот.&#10;Б) Клиент: 'да, хорошо, давайте в понедельник...'.&#10;В) Продавец закрепил шаг, не было сомнений или отказа, использована хор"/>
        <s v="A) Разговор завершился конструктивно: Клиент подтвердила согласие двигаться далее (жду памятку, буду распечатывать, обсудю с дочерью), не было отказа или выраженной неуверенности.&#10;Б) Клиент: «Хорошо, спасибо большое за информацию.», «Хорошо, тогда до добр"/>
        <s v="А) Разговор не завершился потерей Клиента — текущий этап завершен логично, клиенты согласились на следующую коммуникацию, зафиксированы дальнейшие шаги. Б) Клиент не сказал 'нет', проявлял вопросы и интерес. В) Продавец уточнил даты, зарезервировал место,"/>
        <s v="А) Разговор завершён зафиксированным следующим шагом: клиент ждёт контакта от Максима. Б) Клиент подтвердил готовность. В) Продавец правильно подвёл к следующей встрече, ошибок нет. Г) Можно было чуть больше добавить уверенности через резюме и подчеркиван"/>
        <s v="А) В разговоре Клиент позитивно воспринял предложения Менеджера и четко согласился с планом дальнейших контактов. &#10;Б) Клиент подтвердил, что 11 числа удобно, проявил благодарность и уверенность ('Конечно, конечно.', 'Спасибо.'). &#10;В) Менеджер закрепил след"/>
        <s v="А) Разговор завершился договорённостью о следующем шаге — звонке 13-го числа после 13:00. Б) Клиент дал чёткое согласие на следующий шаг. В) Продавец зафиксировал шаг, рассылает материалы, убедился в актуальности поддержки. Г) Улучшить можно было бы фикса"/>
        <s v="А) Разговор завершён позитивно, Клиент не отказался и не ушёл в неопределённость, наоборот, проявил благодарность и готовность к дальнейшим шагам. Б) Клиент: «Да, да, да. Если я не отвечу, я перезвоню, или каким образом будет, потому что я с часов могу от"/>
        <s v="А) Разговор завершён согласованием следующих шагов и подтверждением даты следующего контакта. Отказа или отложенного решения нет. Б) Клиент сам инициирует некоторые шаги, подтверждает готовность. В) Менеджер сделал всё правильно: поддержал, не давил, но з"/>
        <s v="А) Разговор завершился позитивно — клиент согласилась на следующий контакт, поблагодарила и попрощалась, клиент ощущал поддержку, отказов не прозвучало. Б) На этапе закрытия клиент сказала: «Да, 16-го числа я с вами свободна». Финал: «Спасибо большое, Кри"/>
        <s v="A) Разговор завершён договорённостью о следующем контакте (после 4-х часов), клиент не отказался, не ушёл в неопределённость, интерес остался. B) Клиент: 'если это минут 10, по большому счету в 4 я буду снова у компьютера, я их увижу...'. C) Продавец зафи"/>
        <s v="А) Разговор закончился без фиксации четкого следующего шага; клиент обозначил, что всё пока зависит от экзамена и ситуацию с датой нельзя ускорить. Б) Клиент сказал: 'Вопросов нет. У нас нет даже сути разговора по B2... я ему скажу, что у меня школа на пр"/>
        <s v="А) Разговор завершился логично: Клиент согласился на следующий контакт, выразил благодарность. Б) Клиент сказал 'Окей, спасибо большое. Хорошего вечера.' В) Продавец проинструктировал, поддержал, договорился о следующем созвоне. Ошибок на этапе закрытия н"/>
        <s v="А) Разговор завершился дружелюбно и с ясной договорённостью о следующем шаге. Б) Клиент согласилась поддерживать контакт и следить за оповещениями. В) Продавец предложила конструктивный план (отправка материалов, связь 17-го числа, помощь по WhatsApp). Г)"/>
        <s v="Разговор завершился фиксацией следующего шага (созвон до дня термина, договорённость о времени), клиент не отказывался и не давал поводов считать диалог неуспешным. Продавец действовал правильно — был внимателен, поддержал и не упустил клиента на этапе за"/>
        <s v="А) Разговор завершился открыто: клиент не дал ни согласия, ни отказа, оставил всё на стадии 'возможно', 'посмотрю варианты', 'напишу, если потребуется'. Б) Клиент сказала: 'может быть, сейчас остановлюсь на какой-то этой работе, и вообще вопросы будут зак"/>
        <s v="А) Разговор завершился фиксацией следующего шага (контакт 17-го числа) и предложением обращаться с любыми вопросами; Клиент не отказался и не давал признаков сомнения. Б) Клиент подтвердил готовность готовиться и согласился на контакт. В) Продавец всё рез"/>
        <s v="А) Разговор завершился положительно, была назначена следующая дата контакта, клиент согласился на подготовку и дальнейшее взаимодействие. Б) Клиент не отказался, а согласился на созвон после подготовки. В) Продавец грамотно предложила следующий шаг, не бы"/>
        <s v="А) Разговор завершился не отказом, а фиксацией следующего контакта ('через два часа принять звонок? – Удобно, удобно'). Б) Клиент не проявил сомнений или желания отменить шаги. В) Продавец уточнил следующий шаг, не было ошибок по закреплению следующих дей"/>
        <s v="А) Разговор завершился фиксированной договорённостью: следующий контакт, поддержка, понятные шаги. Б) Клиент выразил спокойствие и благодарность. В) Продавец чётко проговорил следующие действия, не допустил ошибок. Г) Тактика успешна, но можно усилить нап"/>
        <s v="А) Разговор логично завершился закреплением следующего шага, отказ, сомнение или отложенное решение в финале не прозвучали.&#10;Б) Клиент согласился на следующий контакт, дал понять, что материалы полезны и ожидает обратной связи.&#10;В) Продавец всё сделал прави"/>
        <s v="А) Разговор завершён договорённостью о следующем контакте, без ухода клиента в отказ или неопределённость.&#10;Б) Клиент сказала: 'Я поняла. Окей, до свидания, спасибо.' и 'Мы на связи.' — позитивный настрой и готовность к следующим шагам.&#10;В) Продавец: зафикс"/>
        <s v="А) Разговор завершился фиксацией следующего шага. Б) Клиент: &quot;Спасибо большое. Хорошо, буду знать. Спасибо, тогда мы свяжемся с вами до 18-го числа.&quot; В) Продавец: резюмировал, договорились о датах, поддержал. Ошибок в дожиме нет. Г) Можно было уточнить фо"/>
        <s v="А) Разговор завершился положительно, без отказа или отложенного решения. Клиент была готова выполнить шаги, начать подготовку, ждать памятку, выразила благодарность и обозначила готовность к следующему контакту.&#10;Б) Клиент: 'Сегодня начну. Хорошо, что буду"/>
        <s v="А) Разговор завершен договоренностью о следующем звонке и обмене материалами, клиент согласился и проявил готовность прислать почту/письмо и созвониться, отказа или неопределённости не было. Б) Клиент: 'Я уже с вами работаю, поэтому... Только с вами...'. "/>
        <s v="Разговор завершился на позитивной ноте: клиент согласился на следующий шаг (созвон 19-го после обеда), получил материалы для подготовки, выразил признательность за поддержку."/>
        <s v="А) Разговор завершился не финальным согласием, а вялой фиксацией: клиент так и не выразила явного согласия или заинтересованности, остались сомнения по программе, по профессии и по работе. Б) Клиент сказала: ‘Было бы хорошо, чтобы я могла понимать, я потя"/>
        <s v="А) Разговор завершился позитивно; клиент согласился на следующий контакт, не было отказа или ухода в сомнение. Б) На этапе закрытия клиент сказал: 'Хорошо, по времени договоримся.' В) Продавец: уточнил детали следующего контакта, пожелал хорошего дня, пок"/>
        <s v="А) Разговор завершился договорённостью о следующем звонке 20-го числа, отказа или явного отложенного решения не прозвучало. Б) Клиент согласился на следующий шаг, подтвердил участие. В) Продавец закрепил план, не проявил пассивности, поддержал. Г) Можно б"/>
        <s v="А) Разговор завершился договоренностью о конкретном следующем шаге: дата следующего созвона была зафиксирована, клиент показал интерес, возражений на этапе закрытия не было. Б) Клиент: 'да, да, конечно'. В) Продавец закрепила дату и время следующего конта"/>
        <s v="А) Разговор завершился позитивно, договорились о следующем контакте, зафиксирован конкретный шаг — звонок 19 числа. Клиент выразил радость и благодарность. Б) Клиент сказал: &quot;Я очень рада. Учиться у вас.&quot; В) Продавец подтвердил дату и время следующего кон"/>
        <s v="А) Разговор завершился позитивно, клиент согласился на следующий контакт. Б) Клиент согласовал дату/время. В) Продавец зафиксировал следующий шаг и предлагал помощь. Г) Следовало бы усилить аргументацию результата курса, однако это не критично — клиент от"/>
        <s v="Разговор завершился договоренностью о звонке второго специалиста и готовностью клиента идти дальше, клиент не высказал отказа или сомнений на закрытии, компромисс найден (изменили время созвона). Продавец был вовлечен в процесс до конца. Тактика, увеличив"/>
        <s v="А) Разговор завершился соглашением о следующих шагах — Клиент принял все предложения и выразил благодарность.&#10;Б) На этапе закрытия Клиент сказал: &quot;Да, да, конечно, конечно&quot; (на предложение о контакте 20 числа), &quot;Всё, супер, спасибо огромное&quot;.&#10;В) Продавец:"/>
        <s v="А) Разговор завершен с договорённостью про следующий шаг – созвон со специалистом к вечеру. Б) Клиент не выражал отказа или переноса решения. В) Продавец зафиксировал план действия и озвучил шаг, ошибок не допущено, хотя не проговаривал выгоды программы. "/>
        <s v="А) Разговор завершился договорённостью о следующем контакте, отказа или неопределённости не было. Б) Клиент согласовала дату следующего контакта и поблагодарила за звонок. В) Продавец корректно зафиксировал дату, обозначил дальнейшие шаги, не упустил закр"/>
        <s v="А) Разговор завершился успешно, Клиент согласен на дальнейшую подготовку, принял все материалы, не дал отказа, проявил готовность взаимодействовать далее. Б) На этапе закрытия Клиент дал положительную обратную связь, выразил готовность ждать контакта колл"/>
        <s v="А) Разговор завершен на позитивной ноте, с двумя зафиксированными следующими шагами: контакт Продавца (20 числа) и коллеги (по анкете). Б) Клиент не проявила сомнений, наоборот, выразила, что стала спокойнее: 'Отлично, да. Ну, конечно, появилось.' В) Прод"/>
        <s v="А) Разговор завершился позитивно, Клиент выразил согласие на следующий контакт, не отказался. Б) Клиент одобрил связь по WhatsApp и дальнейшие действия, прием во втором эшелоне сопровождения. В) Продавец уточнил формат, передал рабочий номер, предложил па"/>
        <s v="А) Разговор завершился согласованием следующего шага — дата и время следующего звонка согласованы. Б) Клиент выразила согласие: 'Да, будет удобно', 'Поняла. Хорошо, спасибо большое.' В) Продавец не допустил ошибок, договорился о следующем контакте, поддер"/>
        <s v="А) Разговор завершился нерешённостью: Клиент осталась в фазе выбора между двумя вариантами, окончательного согласия не дала. Б) Клиент: 'Я думаю, что всё-таки схожу, посмотрю.' В) Продавец мягко завершил разговор, но не закрыл Клиента на итоговый шаг (нап"/>
        <s v="Разговор логично завершился фиксацией следующего шага («договорились», «23-го в первой половине дня»). Клиент не выражал сомнений, а наоборот, подтвердил готовность&#10;dействовать. Продавец выступал проактивно, сам предлагал варианты и договаривался о конкре"/>
        <s v="А) Разговор завершился позитивно: Клиент согласился на следующий звонок, выразил благодарность, интерес к подготовительным материалам и тренажёру. Б) Финальные слова клиента — готовность смотреть материалы, ожидание звонка. В) Продавец зафиксировал следую"/>
        <s v="А) Разговор завершился органично, Клиент согласился изучить материалы, принять звонок 23-го числа, выразил благодарность и подтвердил готовность к дальнейшим шагам.&#10;Б) На этапе закрытия Клиент сказал: «Да, да, да.», «Спасибо. Взаимно. Все информацию вам о"/>
        <s v="А) Разговор завершился тем, что Клиент поблагодарила, но окончательный выбор школы/курса остался открытым: 'Предложений много, честно скажу, я за себя говорю, немножко теряюсь, какую школу выбрать.' Б) Клиент сказала, что чувствует себя обязанной за уделе"/>
        <s v="А) Разговор завершился согласием клиента на дальнейший контакт и заинтересованностью в материалах. Б) На этапе закрытия Клиент выразил благодарность и подтвердил, что после изучения памятки появится больше уверенности. В) Продавец сделал всё по скрипту: п"/>
        <s v="А) Закрытие прошло успешно, клиент согласился на подготовительную встречу с коллегой, дал согласие на дату. Б) Клиент явно сказал 'Да, будет удобно.' В) Продавец зафиксировал шаги, поддержал, передал контакт специалисту, подтвердил дальше сопровождение. Г"/>
        <s v="А) Диалог завершился четкой договоренностью о следующем контакте.&#10;Б) Клиент сказал: 'Хорошо, я зафиксировала. Если будут вопросы — ответим.'&#10;В) Продавец: обозначил следующий шаг (звонок 24-го числа), уточнил детали поддержки, был вежлив и поддерживающ.&#10;Г)"/>
        <s v="А) Разговор завершился позитивно, без отказа или отложенного решения. Б) На закрытии прозвучало согласие: 'Спасибо большое, я напишу в чат.' и согласование следующего контакта. В) Продавец закрепил следующий шаг, проявил инициативу. Ошибок не было. Г) Всё"/>
        <s v="А) Разговор завершился конкретной договорённостью о следующем звонке. Б) Клиент не отказал, а выразил готовность продолжать контакт. В) Продавец всё время подталкивал к прояснению этапов, не допустил нерешительности. Г) Если бы Продавец ещё раз кратко под"/>
        <s v="А) Разговор завершился без явного закрепления следующего шага: ни перезвона, ни уточнения даты, ни задач клиенты после изучения памятки. Б) Клиент в целом заинтересован, но подвис по 'что дальше' и 'когда связываться'. В) Продавец не произвел дожима, не о"/>
        <s v="А) Диалог завершён успешно, клиент выразил готовность к дальнейшим шагам - обмен контактами, согласие изучить материалы, стороне понятен процесс. Б) На этапе закрытия клиент говорит 'окей', 'да', менеджер закрепляет следующий шаг - эксперт свяжется 23-24 "/>
        <s v="А) Диалог завершился назначением следующего контакта и согласованием времени проведения подготовки с коллегой. Б) Клиент явно согласился: 'Полтретьего? Да, конечно, пожалуйста.' В) Продавец чётко зафиксировал шаг – передача к специалисту, всё оформил корр"/>
        <s v="А) Разговор завершился успешно: клиент согласовал следующий контакт (звонок в пятницу), выразил готовность принять звонок и продолжать подготовку. Б) Клиент сказал: 'Да, давайте в пятницу свяжемся.' В) Продавец не допустил ошибок — зафиксировал точное вре"/>
        <s v="А) Клиент не высказывал отказа или нерешительности, согласился на следующий созвон, показал готовность работать по плану подготовки. Б) На этапе закрытия клиент согласовал дату и формат следующего контакта. В) Продавец повторно обозначил сопровождение и о"/>
        <s v="A) Разговор завершился фиксированием следующего шага (контакт 31 числа). Отказов или сомнений на этапе закрытия не было. B) Клиент в завершающей части сказал: 'Хорошо, спасибо.', 'Хорошо, тогда остаёмся на связи 31 числа, вечером отправлю информацию…' C) "/>
        <s v="А) Разговор завершился договоренностью о следующем шаге: менеджер пообещал связаться в конкретное время ('С вами я свяжусь первого числа, после двух часов'). &#10;Б) Клиент согласился, поблагодарил, не прозвучало ни отказа, ни отложения решения. &#10;В) Менеджер "/>
        <s v="А) Разговор завершился логично: клиент не отказывался, не откладывал решение, согласился с планом действий (отправка почты, ожидание материалов, звонок первого числа и последующее сопровождение). Б) Клиент: 'Хорошо, хорошо, я поняла.' В) Продавец подробно"/>
        <s v="А) Разговор завершился договорённостью о следующем контакте: Продавец сам инициировал следующий шаг — коллега свяжется с клиентом до 2-го числа для репетиции (совместная подготовка). Б) Клиент не выразил отказа или сомнения; согласился на сопровождение. В"/>
        <s v="А) Разговор завершился в нейтральной зоне — без фиксации чёткого шага или явного дожима. Б) Клиент откладывает решение и просит связаться позже; продавец соглашается, не проявляя инициативы для усиления мотивации. В) Продавец не дожал, не предложил зафикс"/>
        <s v="A) Разговор завершился позитивно: следующий шаг согласован, отказа или паузы нет. Б) Клиент дала согласие на последующие шаги и была благодарна. В) Продавец согласовал дату и время следующего контакта, закрепил канал связи, не допустил ошибок. Г) Можно бы"/>
        <s v="А) Разговор завершен удачно, клиент согласился на репетицию с Екатериной, подтвердил открытый канал связи, воспринял инструкции положительно. Б) Клиент не формулировал отказ, не отложил процесс, а участвовал в согласовании следующего шага. В) Продавец пра"/>
        <m/>
      </sharedItems>
    </cacheField>
    <cacheField name="26. Потеря клиента на этапе закрытия – Quote" numFmtId="0">
      <sharedItems containsBlank="1">
        <s v="[00:09:12.640] – Клиент – Хорошо, да., [00:09:13.800] – Продавец – Хорошо, если будут вопросы, то тоже пишите обязательно, буду вам отправлю., [00:09:20.020] – Продавец – До свидания., [00:09:21.040] – Клиент – До свидания.."/>
        <s v="[00:10:31.368] – Продавец – Она вам в любом случае напишет в WhatsApp., [00:14:13.961] – Продавец – Ну, хорошо, вам удачного, доброго дня."/>
        <s v="[00:04:53.76] – Клиент – Да, хорошо, набирайте, все это набирайте, да., [00:08:10.76] – Клиент – Хорошо, хорошо, договорились. Спасибо."/>
        <s v="[00:06:55.53] – Клиент – Если честно, я ни в чем сейчас не уверена. Когда мне утвердят обучение или скажут, может, искать что-то другое, тогда, в принципе, будет что-то понятно, а пока ничего не понятно."/>
        <s v="[00:11:55.341] – Клиент – Хорошо, спасибо, я вам отправлю сейчас почту. [00:12:00.751] – Продавец – Спасибо, спасибо большое. До свидания."/>
        <s v="[00:07:54.06] – Продавец – если мы, например, с вами сядемся 13-го числа, узнать, есть ли у вас какие-то вопросы., [00:08:09.10] – Продавец – Все хорошо, тогда информацию вам отправляю по подготовке к термину на почту и с вами на связи."/>
        <s v="[00:20:22.68] – Клиент – Хорошо, спасибо большое вам., [00:20:24.62] – Продавец – Хорошо, все хорошо, до свидания."/>
        <s v="[00:07:31.213] – Клиент – Конечно, конечно, да, в пятницу, да., [00:23:10.904] – Продавец – Хорошо, тогда 13-го мы продолжим. Я расскажу про дальнейшие наши шаги."/>
        <s v="[00:12:50.220] – Клиент – Хорошо, спасибо вам большое."/>
        <s v="[00:08:52.235] – Продавец – Скажите, пожалуйста, если, к примеру, мы с вами свяжемся в пятницу 13-го часа..., [00:09:16.311] – Клиент – Удобнее всего это будет после двух. Я как раз прихожу с курса..., [00:09:28.833] – Продавец – Конечно, согласна. Тогда "/>
        <s v="[00:06:35.560] – Клиент – 16-го, 19-го, да., [00:07:06.780] – Клиент – Хорошо."/>
        <s v="[00:07:55.50] – Продавец – Отлично. В 9 утра тогда с вами свяжусь., [00:11:25.38] – Клиент – Хорошо, я поняла, спасибо., [00:11:27.86] – Продавец – Хорошо, доброго вам дня тогда. И хороших выходных."/>
        <s v="[00:19:19.10] – Клиент – Хорошо, и вам тоже, всем хорошего.."/>
        <s v="[00:07:43.40] – Продавец – ...такая памятка поможет вам чувствовать себя более уверенно в встрече с драйвером?, [00:07:43.40] – Клиент – Думаю, да. Время еще есть для подготовки, буду тренироваться., [00:09:57.88] – Продавец – И подскажите, пожалуйста, ес"/>
        <s v="[00:09:55.870] – Клиент – Спасибо вам за консультацию., [00:09:51.065] – Клиент – Хорошо, спасибо. Я поняла вашу информацию, но я пока осталась при своей точке зрения."/>
        <s v="[00:14:04.30] – Клиент – Давайте я сегодня приду домой, посижу, подумаю над всем, что лучше и как правильно. Если что, могли бы вы завтра мне перезвонить? Я вам расскажу, что думаю."/>
        <s v="[00:19:53.62] – Продавец – Да-да, хорошо."/>
        <s v="[00:13:50.123] – Продавец – Хорошо, отлично, тогда в пять в пятницу с вами свяжусь."/>
        <s v="[00:07:48.458] – Клиент – Спасибо, до свидания, хорошего дня вам."/>
        <s v="[00:13:18.22] – Клиент – Договорились. Да, удобно, да., [00:12:43.52] – Продавец – если появится вопрос, мы также с вами обсудим, поговорим про мотивацию."/>
        <s v="[00:06:29.460] – Продавец – Да, да, и на первый, и термин тоже на второй, пишите, что он есть. Я его зафиксирую, чтобы у нас он тоже по системе отражался. Ну и я уже с вами созвонюсь завтра."/>
        <s v="[00:08:14.00] – Клиент – Хорошо, понятно, спасибо вам большое. В любом случае после термина отпишу, скажу что она сказала мне."/>
        <s v="[00:07:02.276] – Клиент – Наверное, мне лучше будет в пятницу, если у меня что-то хочет подготовить. А, в пятницу я работаю. Лучше в понедельник. Я тогда возьму выходной понедельник. И лучше в понедельник пусть со мной свяжется."/>
        <s v="[00:06:57.120] – Клиент – Хорошо. Завтра будет 10-е, а 12-е — это четверг. Пока у меня свободно, можно до обеда."/>
        <s v="[00:12:52.16] – Клиент – До свидания. До свидания.| [00:05:14.22] – Продавец – Договорились тогда в 12 часов."/>
        <s v="[00:12:53.00] – Клиент – Вы на WhatsApp напишите? [00:12:54.60] – Продавец – Да, я вам на WhatsApp напишу всю информацию. Хорошо. Хорошо, тогда доброго вечера. [00:13:00.10] – Клиент – До свидания."/>
        <s v="[00:05:55.468] – Клиент – Да, где-то так подойдет."/>
        <s v="[00:09:32.74] – Клиент – Да, да, будут вопросы. 16-го., [00:15:56.04] – Продавец – И мне тоже очень приятно. Я с вами до дня термина, по всем вопросам обращайтесь."/>
        <s v="[00:14:18.508] – Продавец – ...Я с вами тогда 12-го числа в первую половину дня свяжусь...,[00:14:34.190] – Клиент – Спасибо большое за поддержку.."/>
        <s v="[00:07:32.200] – Клиент – Прекрасно. В 14:30 прекрасно, да., [00:07:44.960] – Продавец – Так что, если вопросы, также пишите их в чат, я с вами на связи."/>
        <s v="[00:13:55.90] – Продавец – Тогда на понедельник, она с вами там спишется по времени, тогда договоритесь."/>
        <s v="[00:30:34.229] – Продавец – Что-то он вам сейчас обязательно решит. [00:30:36.654] – Клиент – Хорошо, тогда до доброго дня. [00:30:41.291] – Клиент – Спасибо большое."/>
        <s v="[00:06:44.700] – Продавец – ...для вас я здесь забронирую. Потому что у вас термин на 17-е число, и мы уже от этого сможем с вами отталкиваться."/>
        <s v="[00:02:05.32] – Продавец – ...И он с вами свяжется примерно 11-го числа."/>
        <s v="[00:05:54.552] – Продавец – ... я с вами свяжусь 11 числа..., [00:06:12.521] – Клиент – Да, конечно, удобно., [00:15:11.615] – Клиент – Спасибо., [00:15:12.576] – Продавец – Я тоже. Доброго утра вам. До свидания."/>
        <s v="[00:04:20.38] – Продавец – Хорошо, после часа с вами свяжусь тогда."/>
        <s v="[00:16:39.28] – Клиент – Хорошего дня. Спасибо большое."/>
        <s v="[00:27:53.06] – Клиент – Хорошо, тогда так и поступим. Тогда 13 числа сами уже скажут, что Мастер Гавасилина. Замечательный человек вам подскажет."/>
        <s v="[00:17:39.875] – Клиент – Да, 16-го числа я с вами свободна., [00:18:06.326] – Клиент – Хорошо, спасибо большое, Кристина., [00:18:14.880] – Продавец – До свидания.."/>
        <s v="[00:08:05.997] – Клиент – если это минут 10, по большому счету в 4 я буду снова у компьютера, я их увижу, и мне достаточно комфортно будет разговаривать, если хотите., [00:10:15.307] – Продавец – Тогда в 16.10 с вами созвонюсь."/>
        <s v="[00:14:11.46] – Клиент – Вопросов нет. ... я ему скажу, что у меня школа на примете, дальше скажем, ждем экзаменов."/>
        <s v="[00:15:15.020] – Клиент – Окей, спасибо большое. Хорошего вечера., [00:15:17.700] – Продавец – До свидания."/>
        <s v="[00:28:50.120] – Клиент – Спасибо большое.; [00:28:51.780] – Продавец – Хорошо, тогда вам хорошего дня.; [00:28:56.340] – Продавец – Дня. До свидания.; [00:28:57.940] – Клиент – До свидания."/>
        <s v="[00:09:41.78] – Хорошо, тогда до пяти вечера с вами свяжусь. Если появятся вопросы, мы также их обсудим... Я с вами на связи до самого дня термина. Помогу. Спасибо. Легко. Запишите обязательно. Хорошо, тогда доброго вам дня."/>
        <s v="[00:07:06.62] – Клиент – Да, да. Можно с таким сделать хоть ход конем, конечно. Если вам будет интересно, я по поводу последнего напишу."/>
        <s v="[00:07:53.90] – Продавец – Я тогда на 17-е число останусь на связи, узнаю у коллег, где можно вообще взять документы..., [00:08:33.13] – Продавец – Ну и в целом, по любым вопросам можете писать."/>
        <s v="[00:08:48.84] – Клиент – Лучше 19-го после обеда., [00:08:50.48] – Продавец – После обеда 19-го?, [00:08:51.40] – Клиент – Да."/>
        <s v="[00:05:20.271] – Продавец – Удобно будет, например, через 2 часа принять звонок?, [00:05:23.055] – Клиент – Удобно, удобно."/>
        <s v="[00:09:37.080] – Продавец – Хорошо, тогда доброго дня вам. И уже 16 числа позвоним. Да, мы на связи до самого вашего дня трудоустройства."/>
        <s v="[00:21:55.920] – Продавец – Пока домой идешь, да? Тогда на полвторого?"/>
        <s v="[00:58:14.100] – Клиент – Договорились."/>
        <s v="[00:07:30.74] – Да, спасибо большое. Хорошо, буду знать. Спасибо, тогда мы свяжемся с вами до 18-го числа., [00:07:36.70] – Хорошо, так информацию отправляю."/>
        <s v="[00:15:58.34] – Клиент – Сегодня начну. Хорошо, что буду разговаривать с ботом. Спасибо большое."/>
        <s v="[00:23:02.620] – Продавец – 18-го числа. В 4 часа жду от вас ваш e-mail, чтобы я вам отправила информацию. И также жду письмо, которое вам прислала драйв."/>
        <s v="[00:15:48.84] – Продавец – Ой, здорово, замечательно. Тогда после обеда..."/>
        <s v="[00:05:51.01] – Клиент – Было бы хорошо, чтобы я могла понимать, я потяну это или нет."/>
        <s v="[00:17:59.942] – Клиент – Хорошо, по времени договоримся., [00:18:04.053] – Продавец – Хорошо, тогда доброго вам дня, я с вами на связи, если будут вопросы, обязательно пишите."/>
        <s v="[00:09:54.109] – Клиент – Да, это пятница как раз, 20 марта, пятница, да? [00:10:00.274] – Клиент – Ну, хорошо, тогда 20-го. [00:10:06.900] – Продавец – Да, хорошо. И если появится вопрос, то обязательно пишите."/>
        <s v="[00:14:10.18] – Продавец – ...я свяжусь с вами 18-го числа, как и говорила. Подойдет, если в 10:30 примерное время? [00:14:11.62] – Продавец – Я отправлю всю информацию вам в WhatsApp. Если что-то у вас не откроется или появятся вопросы, обязательно пишит"/>
        <s v="[00:14:19.259] – Клиент – Отлично, давайте утром, потому что я никуда не буду бежать... [00:15:03.316] – Продавец – Я тогда отправляюсь на почту. Если будут вопросы, пишите."/>
        <s v="[00:10:21.333] – Продавец – Отлично, тогда в 14 часов ставим связь. И также уже обсудим другие детали по термину., [00:14:41.106] – Продавец – Ну, хорошо, тогда выздоравливайте."/>
        <s v="[00:09:47.080] – Продавец – Угу, хорошо. Я информацию зафиксировала, 19 числа примерно в это время она с вами свяжется, либо вам напишут, договорятся и согласуют время."/>
        <s v="[00:07:41.68] – Клиент – Да, да, конечно, конечно., [00:12:02.62] – Клиент – Всё, супер, спасибо огромное."/>
        <s v="[00:01:37.65] – Клиент – Я надеюсь, что да, потому что вчера вы звонили, но я была за рулём, за рулём не беру трубку., [00:01:44.66] – Продавец – Ну да, конечно, это всё правильно. И в любом случае она постарается с вами связаться. Проведется полноценная "/>
        <s v="[00:09:33.22] – Продавец – Хорошего вам отпуска, хорошо отдохнуть., [00:09:31.42] – Клиент – Хорошо, спасибо."/>
        <s v="[00:08:15.51] – Продавец – Он свяжется с вами завтра, проведет с вами полноценную репетицию разговора..., [00:09:20.52] – Продавец – Если у вас есть какие-либо вопросы, пожалуйста, пишите в WhatsApp Штермастера..."/>
        <s v="[00:17:52.320] – Клиент – Двадцатая...после часа, давайте. [00:24:43.260] – Продавец – Ну, там, если с Максимом уже будете созваниваться. Если у вас какие-то вопросы, обязательно пишите в чат в WhatsApp, мы с вами на связи."/>
        <s v="[00:18:51.02] – Продавец – Хорошо, тогда я сделаю так. ... Екатерина уже с вами свяжется в ближайшее время."/>
        <s v="[00:05:08.920] – Продавец – Если я с вами, к примеру, свяжусь 20-го числа..., [00:05:31.100] – Клиент – Да, будет удобно..., [00:10:34.110] – Клиент – Поняла. Хорошо, спасибо большое."/>
        <s v="[00:08:08.24] – Продавец – Конечно, всегда успеете отказаться от 26-го числа, если пойдёте в бухгалтерию, если там всё будет классно. Просто дайте людям знать, чтобы они не переживали... , [00:11:23.74] – Клиент – Да, хорошо, спасибо."/>
        <s v="[00:09:00.84] – Клиент – Да, договорились., [00:09:01.90] – Продавец – Да, договорились. Вам хорошего дня и хорошего предстоящего. Спасибо,"/>
        <s v="[00:06:22.975] – Клиент – Сейчас посмотрю документы, материалы, которые вы мне пришлете. Надеюсь, действительно оно мне поможет чувствовать себя увереннее... [00:13:54.980] – Клиент – Взаимно, спасибо. До свидания."/>
        <s v="[00:18:36.409] – Продавец – Хорошо тогда, да. С вами 23-го человека. Дальше мы сделаем подготовку к интервью., [00:18:48.661] – Клиент – Спасибо. Взаимно. Все информацию вам отправляю. Доброго вам дня."/>
        <s v="[00:25:05.517] – Клиент – Понятно, спасибо. Предложений много, честно скажу, я за себя говорю, немножко теряюсь, какую школу выбрать."/>
        <s v="[00:12:17.64] – Продавец – Да, потому что иногда бывают, что каверзные вопросы нам где-то задают, ... [00:12:20.60] – Продавец – Хорошо, тогда информацию я вам тоже все отправляю. ... [00:12:31.18] – Клиент – Благодарю. Спасибо большое. [00:12:33.24] – Пр"/>
        <s v="[00:08:01.545] – Клиент – Да, будет удобно. [00:08:05.651] – Продавец – Свяжется с вами в течение дня. Она проведет с вами полноценную репетицию разговора."/>
        <s v="[00:14:55.27] – Продавец – Подскажите, если, например, с вами связаться 24-го числа..., [00:15:19.71] – Клиент – Хорошо, я зафиксировала. Если будут вопросы – ответим."/>
        <s v="[00:12:20.114] – Клиент – Спасибо большое, я напишу в чат.[00:12:23.197] – Продавец – Добро.[00:12:23.979] – Клиент – Хорошего дня. До свидания."/>
        <s v="[00:02:21.83] – Продавец – Нет, конечно, я вам позвоню. Вам удобно будет принять звонок 23-го числа?"/>
        <s v="[00:00:05.900] – Продавец – Я буду с вами на связи до самого дня термина...."/>
        <s v="[00:19:52.92] – Продавец – И 23-24 числа с вами свяжется ведущий специалист по подготовке к термину., [00:21:08.58] – Продавец – Если возникнут вопросы, пишите тоже на WhatsApp. Обязательно отвечу., [00:21:19.32] – Продавец – Спасибо огромное! Взаимно. Хо"/>
        <s v="[00:09:03.80] – Продавец – Сегодня полтретьего., [00:09:11.82] – Клиент – Полтретьего? Да, конечно, пожалуйста."/>
        <s v="[00:07:41.120] – Продавец – Да, 13:45, если точнее. Предварительно так., [00:07:34.680] – Клиент – Хорошо, договорились. Предварительно пятница в 13:30, правильно?"/>
        <s v="[00:14:32.72] – Продавец – Хорошо, тогда я с вами сижу 31-го во вторник. Также в это же время будет удобно? [00:14:47.24] – Клиент – Угу."/>
        <s v="[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 если возникнут вопросы – пишите в WhatsApp. По письму тоже напишите, что им"/>
        <s v="[00:20:27.78] – Продавец – ...С вами я свяжусь первого числа, после двух часов., [00:22:41.30] – Клиент – Спасибо большое."/>
        <s v="[00:10:09.00] – Клиент – Хорошо, хорошо, я поняла. [00:10:11.20] – Продавец – Хорошо, тогда на связи. Всё, спасибо. До свидания."/>
        <s v="[00:04:00.220] – Продавец – Я бы хотела, чтобы с вами до 2-го числа связалась уже моя коллега."/>
        <s v="[00:09:38.202] – Клиент – ...если можно, как бы, то связаться, то уже, наверное, на следующей неделе, потому что сейчас выходные, да, праздники, и то, с чем мама приехала."/>
        <s v="[00:23:28.90] – Продавец – Можно., [00:25:07.00] – Продавец – Договорились, если появятся вопросы до термина, пишите, я помогу. Всю информацию дублирую на почту."/>
        <s v="[00:05:12.54] – Продавец – ...Тогда ориентировочно в 11:15, в 11:30 она с вами свяжется. [00:32:07.86] – Продавец – ...если какие-либо вопросы появятся, обязательно пишите..."/>
        <m/>
      </sharedItems>
    </cacheField>
    <cacheField name="27. Краткое резюме звонка" numFmtId="0">
      <sharedItems containsBlank="1">
        <s v="Резюме"/>
        <m/>
      </sharedItems>
    </cacheField>
    <cacheField name="27. Краткое резюме звонка – Reason" numFmtId="0">
      <sharedItems containsBlank="1">
        <s v="А) Содержание звонка: Звонок был посвящен подготовке клиента к предстоящему термину в Job Center. Были затронуты темы: подтверждение даты термина, обсуждение возможных вопросов бератера, важность понимания логики ответов, предложение бота-тренажера для пр"/>
        <s v="А) Темы звонка: приветствие, поздравление с термином, обсуждение текущей ситуации (экзамены, переезд, смена статуса), детали финансирования, обсуждение возможных сложностей, объяснение формата встречи с берайтером, отправка памятки, обсуждение курса и эта"/>
        <s v="А) Продавец поприветствовала, представилась и поздравила, что назначен термин. Объяснила суть и формат термина с дирайтером, расписала тип вопросов, успокоила по поводу требований, акцентировала мотивацию. Предложила памятку и тренажёр, подробно рассказал"/>
        <s v="А) Темы: представление, выявление тревоги клиента, обсуждение страха не получить финансирование, объяснение формата встречи с бератером, типовые вопросы, рассылка памятки и тренажера, узнавании дополнительной информации о курсе, обозначение следующего шаг"/>
        <s v="А) Содержание: Продавец поприветствовал Клиента, представился, объяснил цель первого контакта, подробно рассказал о предстоящей встрече с бератером, типовых вопросах, снял возможные волнения, представил и пообещал отправку материалов (памятка, тренажер), "/>
        <s v="А) Содержание: Звонок посвящён поздравлению клиента с назначением термина, объяснению встреч с бератером, типовых вопросов, снятию волнения, презентации вспомогательных материалов (памятка, тренажёр), обмену опытом о Jobcenter и договорённости о следующем"/>
        <s v="А) Содержание: звонок полностью посвящён подготовке к термину с бератером; обсуждались цели встречи, возможные вопросы, опасения клиента, документы и процесс (памятка, тренажёр, мотивация, действия после термина, порядок документов и отказа, сопровождение"/>
        <s v="А) Продавец представился и поздравил клиента с назначением термина, объяснил цель звонка — подготовка к собеседованию с бератером. Описал структуру встречи, типовые вопросы, отправил памятку и тренажёр для подготовки. Обсудил, что делать при отказе, и что"/>
        <s v="А) Содержание: В ходе звонка обсудили подготовку к предстоящему термину (встреча с бератором), проверили работу с обучающими материалами, книги, памятки, специфику расписания, ключевых программ, вопросы про карьерный путь, перспективы главного бухгалтера;"/>
        <s v="А) Звонок-приветствие и первичная подготовка к термину с бератером. Обсудили цели, процесс прохождения встречи, типовые вопросы, страхи и волнения, практику на курсе, отработали возражения. Было разъяснение схемы оплаты, обсуждение Jobcenter и ForArbeit, "/>
        <s v="A) Менеджер рассказал клиенту, как проходит встреча с бератером, объяснил цели и типовые вопросы, предоставил поддержку и способы подготовки, озвучил план действий при успехе и неудаче, отправил памятку и тренажёр, назначил следующий звонок. Этап оплаты и"/>
        <s v="А) Содержание: Звонок был посвящён первичной консультации клиента перед встречей с берайтером (Jobcenter/Agentur für Arbeit). Темы: назначенный термин, эмоциональное состояние клиента, формат встречи с бератером и типовые вопросы, памятка и тренажёр для п"/>
        <s v="А) Содержание: Разговор построен вокруг проверки наличия материалов, обсуждения мотивации клиента, вопросов по структуре и финансированию курса, объяснению разницы в функциях бератора и возможности получения сертификата, обсуждению сложностей трудоустройс"/>
        <s v="А) Темы: поздравление с назначением термина, объяснение роли менеджера сопровождения, подробное выяснение состояния и опасений клиента, поддержка и нормализация страха, объяснение формата и логики встречи с бератером, подробное описание памятки и тренажёр"/>
        <s v="А) Содержание: обсуждение расписания курса, продолжительности, сравнение с альтернативными провайдерами, ценность сертификата, вопросы трудоустройства. Не обсуждалась мотивация участвовать в термине, цели клиента, этап оплаты. Б) Реакция клиента: в основн"/>
        <s v="А) Звонок посвящен первичной подготовке Клиента к термину Jobcenter: Менеджер выясняет текущие сомнения Клиента (B1/работа/финансирование/уровень языка), объясняет структуру встречи с бератором, поддерживает, предлагает решение дилеммы и отправку памятки,"/>
        <s v="А) В разговоре обсудили: проверку материалов и мотивационного письма, сравнение различных писем, процесс записи на курс, подготовку к встрече с бератором, типовые вопросы и правильные ответы, аргументацию, устранение страхов отказа, пошаговые действия на "/>
        <s v="А) Разговор о подготовке к термину с бератером: обсуждения волнений, типовых вопросов, структуры встречи, роли бератера, содержания памятки, возможностей тренажёра, технических моментов (ноутбук), дальнейших шагов при успешном термине и при возможном отка"/>
        <s v="А) Содержание: обсуждались памятка, подготовка к встрече с бератером, риски отказа, детали формирования курса и расписания, вопросы клиента по организации процесса и поддержке. Б) Реакция клиента: заинтересованная, временами тревожная, позитивная на подде"/>
        <s v="А) Звонок включал: уточнение даты термина, обсуждение знакомства с материалами и формата занятий, подробное разъяснение по экзамену и содержанию курса, обсуждение стоимости и финансирования, разъяснение по блочной структуре, ответы на вопросы, действия в "/>
        <s v="А) Темы: проверка понимания клиентом назначения термина, разъяснение различий между типами Weiterbildung/Grundkompetenz, обсуждение путаницы с Jobcenter и датами встреч, сбор документов для анализа ситуации, договоренность о следующем контакте. Презентаци"/>
        <s v="А) В разговоре обсуждались подготовка к термину, содержание курса, подтверждение документов, мотивированность клиента, возможные вопросы Jobcenter, планы по обучению и дальнейшие действия. Б) Реакция клиента преимущественно позитивная, заинтересованная — "/>
        <s v="А) Продавец уточнил у клиента решение о финансировании обучения, обсудил сложности с Jobcenter, варианты финансирования курсов, возможность самостоятельной оплаты, стоимость, гибкость расписания, рабочие детали. Отправил памятку и тренажер, согласовал сле"/>
        <s v="А) Обсудили процесс подготовки к встрече с бератером, формат и цели встречи, частые вопросы, инструменты для подготовки (памятка, тренажёр), инструкции на случай отказа, следующие шаги после встречи, и процесс согласования документов. Б) Клиент был слегка"/>
        <s v="А) Содержание: Приветствие и представление, программирование разговора, уточнение состояния клиента, снятие волнения, объяснение встреч с бератером, типовых вопросов, обсуждение возможных страхов, отправка памятки и тренажёра, вопросы о курсе, трудоустрой"/>
        <s v="А) Продавец вел разъясняющую беседу: обсуждался альтернативный курс, графики обучения, цели клиента (работа бухгалтера), вопросы о школе, программах, технических деталях, перспективах трудоустройства. Было предложение памятки и тренажёра для подготовки к "/>
        <s v="А) Звонок — первичный контакт для организации подготовки к термину берайтера. Темы: формат и задачи встречи, типовые вопросы, памятка, тренажёр, поддержка, обсуждение прошлых попыток клиента. Б) Клиент был заинтересован, не сопротивлялся, реагировал нейтр"/>
        <s v="А) Темы: обсуждение назначения термина в Jobcenter, опасения клиента по смене берайтера и уровню немецкого, разъяснение формата встречи, типовых вопросов, поддержка и мотивация, анонс памятки и тренажёра, инструкции на случай одобрения или отказа, договор"/>
        <s v="А) В ходе звонка обсуждали: причину отказов при откликах на вакансии, значимость документов для бератора, структуру и блоки подготовки по курсу, длительность, график, наличие записей, стоимость курса, варианты дальнейших шагов, а также каналы для связи и "/>
        <s v="А) В разговоре были затронуты: приветствие и знакомство, уточнение тревог и состояния клиента, презентация процесса встречи с бератером, типовых вопросов, снятие основных страхов, презентация памятки, тренажёра, ответы по курсу (длительность, стоимость, т"/>
        <s v="А) В этом звонке подробно обсуждалась ситуация клиента с Jobcenter, сложности с одобрением курса, вопросы справок, жалобы на направленные вакансии не по профилю, обсуждались действия и документы для подготовки к следующему термину, иммунность к предложени"/>
        <s v="А) В звонке обсуждались: назначение и формат термина, сложность бератера, эмоции и тревоги, памятка для подготовки, логистика, поддержка, процесс после одобрения, действие на случай отказа, распечатка и подача писем, вопросы по дочери и доп. возможности.&#10;"/>
        <s v="А) Обсуждались перенос термина, стратегия получения гудшайна, подготовка ангибота и мотивационного письма, оплата курса, сроки рассмотрения документов, стартовые даты курса, специфика сертификатов. Б) Реакция Клиента заинтересованная и вовлеченная: множес"/>
        <s v="А) Обсуждалась подготовка к экзамену и предстоящему термину, анализ материалов, сценарии ответов и тренажёр, а также процесс работы с бератером и вопросы о дальнейших действиях; мотивация клиента рассматривалась в части будущей работы и готовности работат"/>
        <s v="А) Содержание: Звонок посвящён первичной подготовке клиента к встрече с бератером (термину): поздравление, поддержка, объяснение структуры встречи и вопросов, снижение волнения, презентация памятки и тренажёра, договорённость о следующем контакте, обсужде"/>
        <s v="А) Содержание: Звонок посвящён подготовке Клиента к термину в Jobcenter. Менеджер поздравил с назначением термина, презентовал цель и структуру встречи с бератером, снял тревожность, объяснил суть вопросов, предложил памятку и тренажёр для подготовки, объ"/>
        <s v="А) Содержание: Звонок посвящён подготовке клиента к встрече (термину) с бератером Jobcenter/Arbeitsagentur: обсуждена забота о волнениях клиента, причины и сложности в продвижении заявки на финансирование курса, а также нюансы взаимодействия с бератером и"/>
        <s v="А) Zвонок был посвящён организационным вопросам по подготовке клиента к термину с Jobcenter, обсуждалась структура экзаменов, возможные страхи, действия при отказе в финансировании, порядок подготовки и поддержка от компании. Б) Клиент проявлял интерес, м"/>
        <s v="А) Звонок посвящён первичной подготовке клиента Натальи к термину с бератером: проясняются возможные волнения, обсуждаются типовые вопросы на встрече, объясняется роль бератера, подробно презентуется курс бухгалтерии Sternmeister. Значительная часть време"/>
        <s v="А) Содержание: Приветствие, проверка актуальности почты, обсуждение отправки материалов, разъяснения о курсе, поддержка и снижение страхов, объяснение типовых вопросов бератера, ангебота и мотивационного письма, обсуждение перспектив и шагов после отправк"/>
        <s v="А) Звонок касался обсуждения формата будущего термина в Jobcenter, разбирались нюансы обучения в разных школах, подробно освещались вопросы языка, структуры курса, возможности трудоустройства и портфолио бухгалтера, менеджер презентовал свойства курса Ste"/>
        <s v="А) Обсуждались: детали подготовки к термину с берайтером, процесс и цели встречи, типичные вопросы, памятка и тренажёр, процесс финансирования, стратегии поведения при отказе, языковая ситуация и кейсы из опыта клиента. Презентация конкретных шагов сопров"/>
        <s v="А) Темы: приветствие, объяснение цели звонка, обсуждение процесса встречи с бератером, типовые вопросы, поддержка, памятка и тренажер, детали по опыту клиента, инструкции по коммуникации и договорённость о следующем контакте. Б) Реакция клиента: заинтерес"/>
        <s v="A) Содержание звонка: Менеджер поприветствовал, представился, обозначил цель — подготовка к встрече с бератором. Закрыл блоки: объяснил роль бератора, этапы встречи, типовые вопросы, снизил уровень тревожности, описал формат курса, анонсировал памятку и т"/>
        <s v="А) Звонок посвящён проверке статуса клиента по ранее высланным материалам и обсуждению его выбора между вариантами развития — медицинское направление или бухгалтерия. Менеджер подчёркивает плюсы официального сертификата, пенсии и социальной защищённости. "/>
        <s v="А) Содержание: Менеджер поздравил клиента с записью на термин, объяснил структуру встречи с бератером, типичные вопросы, поддержал клиента, отправил памятку и тренажёр, ответил на вопросы о финансировании и документах, договорился о следующем контакте. Б)"/>
        <s v="А) В ходе звонка обсуждались: эмоции и ожидания клиента перед термином, опыт общения с джобцентром, трудности получения обучения, процесс встречи с бератером, типичные вопросы, поддержка Sternmeister, памятка и тренажёр для подготовки, доводы и методы мот"/>
        <s v="А) В ходе звонка обсуждались организация подготовки к встречи в Jobcenter, технические вопросы по получению документов (ангебот, памятка, мотивационное письмо), согласование времени нового визита, каналы коммуникации. Мотивация, цели, детали курса и этап "/>
        <s v="А) Звонок посвящён первичному сопровождению перед термином с бератером: приветствие, разъяснение формата встречи, типичных вопросов, инструкции по подготовке (памятка, тренажёр), стратегия на случай отказа, алгоритм после удачного термина, закрепление сле"/>
        <s v="А) Звонок был посвящён подготовке клиента Натальи к термину в агентстве занятости: обсуждались вопросы эмоционального состояния, сложности с немецким языком, специфика работы Jobcenter, технические вопросы по курсу Sternmeister, процесс встречи с бератеро"/>
        <s v="А) Содержание звонка: Приветствие, выяснение ситуации и настроения клиента, обсуждение бюрократических сложностей Jobcenter и финансовых аспектов, ответы на вопросы о курсе, сертификатах, содержании и формате обучения, обсуждение справок, взаимодействие с"/>
        <s v="А) Продавец приветствует клиента, объясняет цель звонка — подготовка к термину. Обсуждаются вопросы самочувствия, опыт клиента с бератором, процедура встречи, ожидаемые вопросы, памятка и тренажёр для подготовки, сроки и даты по потокам, договариваются о "/>
        <s v="А) Разговор был посвящён первичному сопровождению клиента перед термином Jobcenter. Обсудили эмоциональное состояние, роль бератера, типовые вопросы на встрече, снятие тревоги, формат и продолжительность курса, причины по которым могут отказать, каналы по"/>
        <s v="А) Содержание: обсуждены тема подготовки к термину, объяснён формат и цель встречи с бератором и роль комиссии, разобраны страхи клиента, предложены памятка и тренажёр, объяснены типовые вопросы, комментарии по уровню языка, способы коммуникации; тема кур"/>
        <s v="А) Содержание: Продавец поздравил с назначением термина, разъяснил формат и поддержку курса, подробно ответил на страхи клиента и технические вопросы, озвучил дальнейшие действия после терминов, предоставил материалы для самостоятельной подготовки. Б) Реа"/>
        <s v="А) Обсудили переживания клиента перед обучением, сложности профессии бухгалтерии в Германии, подходы в обучении (поэтапность, программа, опыт других студентов), личный опыт Менеджера, отзывы и рекомендации друзей, а также текущую ситуацию на рынке труда. "/>
        <s v="А) Темы разговора: приветствие, объяснение подготовки к термину, отработка страхов, структура встречи с бератером, вопросы клиента по конкретике процесса и курсу, презентация памятки и тренажёра, инструкции для различных сценариев (одобрение/отказ), поясн"/>
        <s v="А) Звонок посвящён сопровождению клиента (Юлия) по процессу взаимодействия с Jobcenter: обсуждаются экзамен, оформление оплаты перевода дипломов и их оценки, документы, подготовка к встрече, порядок финансирования. Б) Клиент заинтересован, задаёт вопросы,"/>
        <s v="А) Звонок включал: приветствие и представление, программирование разговора, снятие тревожности, объяснение роли бератора, типичные вопросы на термине, обзор памятки и тренажёра, обсуждение дальнейших шагов, вопросы по трудоустройству и возрастному порогу,"/>
        <s v="А) Продавец поздравил с назначением термина, представился, уточнил волнения, поддержал эмоционально клиента, подробно объяснил структуру встречи с бератером, представил основной продукт и ответил на вопросы по программе, по форматам работы, и по содержани"/>
        <s v="А) Темы: приветствие, представление, программирование звонка, снятие волнения, объяснение формата встречи, предстоящие вопросы бератера, памятка, тренажёр, открытый канал связи, договоренность о следующем созвоне. Б) Клиент — взволнована, но отреагировала"/>
        <s v="А) Обсуждалась подготовка клиента к встрече (термину) с берайтером для получения финансирования на обучение: работа с памятками, тренажёром, снятие страхов, построение ответов, разъяснения роли берайтера. Б) Клиент проявил настороженность, страх из-за нем"/>
        <s v="А) Темы: Менеджер поздравил с назначением термина, объяснил формат встречи с бератером, снял страхи, дал подробности о типовых вопросах, памятке, тренажёре, процессе после термина, действиях при отказе; обсудил трудоустройство, подтвердил поддержку и закр"/>
        <s v="А) Звонок посвящён проверке получения материалов для подготовки к термину с бератером, обсуждению дальнейших действий, организации созвона с профильным специалистом. Презентация курса и мотивы не обсуждались. Б) Реакция Клиента — сдержанная, нейтральная, "/>
        <s v="А) Содержание: Обсуждался процесс подготовки к термину Jobcenter, цель встречи с бератором, типовые вопросы, важность мотивации и уровня языка, предоставление памятки и тренажёра, детали курса. Не касались оплаты или финального выбора курса, т.к. этап соп"/>
        <s v="А) Менеджер представилась, поздравила клиента с назначением термина, объяснила цель звонка (подготовка к встрече с бератером), сняла волнение, объяснила типичные вопросы и формат встречи, отправила памятку на e-mail, рассказала о тренажёре-боте, дала поша"/>
        <s v="А) Звонок длился почти 25 минут, обсуждались: эмоциональное состояние, мотивация клиента, детали работы/обучения, вопросы трудоустройства, процессы Jobcenter/бератеров, уровень немецкого, поддержка программ, оформление документов и анкеты, отправка памятк"/>
        <s v="А) Содержание: Продавец поприветствовал, представился, уточнил ситуацию по термину и прошлому опыту, обсудил желания по обучению и отклики, подробно объяснил встречу с бератером, типовые вопросы, подготовку к термину, направил памятку и тренажёр, договори"/>
        <s v="А) Содержание звонка: Приветствие, уточнение эмоционального состояния, объяснение формата встречи с бератером, типовых вопросов, снятие страха; клиенту объяснены процесс и типовые вопросы, отправка памятки и тренажёра, обсуждены шаги в случае отказа, дого"/>
        <s v="A) Содержание: Звонок посвящён обсуждению ситуации Клиента, который получил альтернативное предложение (аутбилдинг) с выгодными условиями и не уверен, идти ли на курс по бухгалтерии от SternMeister. Продавец выявляет детали, выясняет мотивацию и текущий с"/>
        <s v="А) В рамках звонка обсуждались вопросы возвращения клиента после отпуска, текущей работы с Jobcenter, самостоятельных усилий для поиска работы, препятствий по линии вайтабильдинга и получения нужного обучения, а также совместных действий для усиления аргу"/>
        <s v="А) Содержание звонка: Продавец поздравил с назначением термина и пояснил цель звонка — поддержка и подготовка к встрече с бератером. Подробно разобрался в состоянии и уровне языка клиента, снял тревожность, объяснил цели и формат встречи, сообщил о памятк"/>
        <s v="А) Содержание звонка: Менеджер поприветствовал Клиента, уточнил состояние, обсудил текущую ситуацию с курсам и бератером, снял тревожность перед термином и языком, объяснил формат встречи и типовые вопросы, рассказал о памятке и тренажёре, дал инструкции "/>
        <s v="А) Содержание звонка: Обсуждены цели и причины звонка, поддержка перед встречей с бератором, процедура термина, типовые вопросы и опасения клиента (язык, финансирование, возраст, выбор школы, программы SAP/Lexware), структура курсов и программ, этапы даль"/>
        <s v="А) В звонке обсуждались цели и схема встречи с бератором, прошлый отказ, уровень языка, подготовка к собеседованию (памятка, тренажёр), детали ангибота и программ, процесс после одобрения и в случае отказа, сопровождение. Б) Клиент реагировал спокойно, за"/>
        <s v="А) Темы звонка: поздравление с назначением термина, обозначение целей звонка и длительности, проверка эмоционального состояния, обзор формата встречи с бератером, объяснение вопросов и стратегии подготовки, отправка памятки, предоставление тренажёра, обсу"/>
        <s v="А) Темы: сопровождение перед термином, объяснение процесса, разбор волнительных моментов, вопросы документации к Agentur für Arbeit, содержание терминов с бератером, отправка памятки и тренажёра, договорённость о поддержке и следующем звонке. Блоки оплаты"/>
        <s v="А) В разговоре обсуждалась подготовка к термину/собеседованию, элементы немецкого языка, самооценка клиента, его переживания, формат использования чат-бота для тренировки, технические нюансы (куда и как отправить ссылку). Б) Клиент проявляла открытость, т"/>
        <s v="А) Обсудили технические детали (связь), затем подробно разобрали курс, структуру, расписание, наличие записей, домашних заданий, портфолио, партнёрские стажировки, внутренние инструменты (чатбот, памятка), этапы поступления и обучения. Б) Клиент реагирова"/>
        <s v="А) Обсуждены: цель звонка, эмоциональное состояние, сложности прошлого опыта, процесс подготовки к встрече, роль бератера, возможные трудности, отказы, подготовка документации, стоимость курса, отправка памятки, отсутствие статистики по городам, детали ку"/>
        <s v="А) Обсуждались: подготовка к термину в Jobcenter (роль берайтера, типовые вопросы, возможные сложности), эмоциональное состояние клиента, прошлый опыт и неудачи, отправка памятки и тренажёра, инструкция на случай отказа, этапы интервью, поддержка, договор"/>
        <s v="А) В ходе звонка обсуждались: подготовка к термину, аккредитация/сертификаты курса, отличия Dekra/IHK, обязательные бумаги для подачи, мотивационное письмо, сопровождение на встрече с бератором, следующий шаг — подготовка с профильным специалистом. Б) Кли"/>
        <s v="А) Продавец провёл первичный контакт с клиентом Александром по подготовке к термину в Jobcenter. Были затронуты темы: формат и вопросы на собеседовании с бератером, важность мотивации, пояснение по дальнейшим шагам (джоб-центр → агентур), инструменты для "/>
        <s v="А) Темы: приветствие, сопровождение, разъяснение термина и типичных вопросов бератера, памятка и тренажёр, пошаговый разбор подготовки и процедуры после термина, поддержка, договорённость о следующем контакте. Б) Клиент проявлял спокойный интерес, не демо"/>
        <s v="A) Звонок посвящён первичной подготовке клиента (Любовь) к встрече с бератором Jobcenter. Обсуждены вопросы оформления документов, этапы процесса от Jobcenter к Agentur für Arbeit, ключевые вопросы бератора, подготовка мотивации, сопровождение, работа с с"/>
        <s v="А) В звонке обсуждали: подготовку к термину в Jobcenter, эмоциональное состояние клиента, сложности и страхи, индивидуальные обстоятельства (дети, образование, оператор Jobcenter), формат встречи с бератором, содержание памятки, аргументацию на встрече, т"/>
        <s v="А) Звонок посвящён первичному сопровождению клиента перед термином в Jobcenter: приветствие, разъяснение цели встречи, обсуждение барьеров клиента (главный — низкий немецкий), объяснён формат встречи, приведены типовые вопросы бератора, даны инструкции по"/>
        <s v="А) Обсуждались: цель и процесс предстоящей встречи с бератором, подготовка к терминy, разъяснение формата и возможных вопросов, инструменты для подготовки (памятка и тренажёр), договорённости о личном сопровождении и репетиции ответа. Б) Клиент реагировал"/>
        <s v="А) Звонок посвящён обсуждению подготовки к встрече с бератером (термину), раскрытию сложностей клиента (работа, дети, операция) и возможным способам поддержки со стороны Sternmeister. Обсуждается только подготовка к собеседованию, дополнительное обучение,"/>
        <s v="А) Звонок касался технических и организационных вопросов подготовки к термину для Jobcenter: доступ к тренажёру (GPT-чат), распечатка и подготовка документов, обсуждение процесса пересылки и печати, эмоциональные сложности освоения новых технологий и подд"/>
        <s v="А) Содержание: Звонок посвящён подготовке к встрече в Jobcenter, снятию страхов, объяснению формата термина, типичных вопросов бератера и проработке возражений (язык, возраст, компетенции). Введена памятка и тренажёр. Обсуждены структура курса, экзамены, "/>
        <m/>
      </sharedItems>
    </cacheField>
    <cacheField name="27. Краткое резюме звонка – Quote" numFmtId="0">
      <sharedItems containsBlank="1">
        <s v=""/>
        <s v="[00:04:19.79] – Продавец – Также подскажите, пожалуйста, если, к примеру, я с вами 9-го числа свяжусь..."/>
        <s v="—"/>
        <s v="[00:00:00.031] – Продавец – Алло, алло. Добрый вечер, здравствуйте. ... [00:04:11.378] – Продавец – Хорошо, тогда 18-го числа с вами свяжусь... [00:11:38.878] – Продавец – обязательно пишите в WhatsApp. Я с вами до дня термина по всем вопросам отвечу, пом"/>
        <s v="[00:00:06.974] – Продавец – Меня зовут Кристина..., [00:07:31.213] – Клиент – Конечно, конечно, да, в пятницу, да., [00:23:10.904] – Продавец – Хорошо, тогда 13-го мы продолжим..."/>
        <s v="[00:08:52.235] – Продавец – Скажите, пожалуйста, если, к примеру, мы с вами свяжемся в пятницу 13-го часа..., [00:09:16.311] – Клиент – Удобнее всего это будет после двух."/>
        <s v="[00:06:35.560] – Клиент – 16-го, 19-го, да."/>
        <s v="[00:07:55.50] – Продавец – Отлично. В 9 утра тогда с вами свяжусь., [00:11:25.38] – Клиент – Хорошо, я поняла, спасибо., [00:11:27.86] – Продавец – Хорошо, доброго вам дня тогда. И хороших выходных."/>
        <s v="[00:00:00.03] – Продавец – Алло... поздравляю..., [00:00:24.90] – Продавец – ...как вы себя чувствуете перед встречей с термином?, [00:04:54.12] – Продавец – ...отправлю на e-mail памятку..., [00:06:59.84] – Продавец – ...депси чат-бот..., [00:09:57.88] –"/>
        <s v="[00:00:10.200] – Продавец – Я вот по какому поводу звоню... , [00:13:50.123] – Продавец – Хорошо, отлично, тогда в пять в пятницу с вами свяжусь."/>
        <s v="[00:12:29.50] – Продавец – если с вами, например, сижу 16-го числа, будет вам удобно принять?"/>
        <s v="[00:00:02.40] – Продавец – Добрый день... [00:06:08.00] – Клиент – Тимур, добрый день... [00:08:14.00] – Клиент – Хорошо, понятно, спасибо вам большое. В любом случае после термина отпишу, скажу что она сказала мне."/>
        <s v="[00:06:57.120] – Клиент – Хорошо. Завтра будет 10-е, а 12-е — это четверг. Пока у меня свободно, можно до обеда."/>
        <s v="[00:00:22.154] – Клиент – Да, будет, но этот курс нужен не мне, а нужен моему парню, так что мы ждем., [00:05:55.468] – Клиент – Да, где-то так подойдет."/>
        <s v="[00:10:15.307] – Продавец – Тогда в 16.10 с вами созвонюсь., [00:25:11.167] – Продавец – Просто удивительно, что до сих пор ничего не пришло."/>
        <s v="[00:03:57.640] – Продавец – Хорошо тогда. Также хочу обратить внимание..., [00:15:09.440] – Продавец – Я на связи, если что, пишите в личном сообщении."/>
        <s v="[00:01:26.531] – Клиент – Я возможно вам почту продублировала, потому что файл не отправился., [00:05:20.271] – Продавец – Удобно будет, например, через 2 часа принять звонок?, [00:05:23.055] – Клиент – Удобно, удобно."/>
        <s v="[00:22:00.280] – Клиент – Да, можно."/>
        <s v="[00:17:59.942] – Клиент – Хорошо, по времени договоримся."/>
        <s v="[00:00:26.08] – Клиент – Да, спасибо большое., [00:07:41.68] – Клиент – Да, да, конечно, конечно., [00:12:02.62] – Клиент – Всё, супер, спасибо огромное."/>
        <s v="[00:05:08.920], [00:10:01.220], [00:10:34.110]"/>
        <s v="[00:00:05.878] – Продавец – ...буквально 5-10 минут для того, чтобы мы с вами обсудили дальнейшие шаги. ... [00:13:54.980] – Клиент – Взаимно, спасибо. До свидания."/>
        <s v="[00:11:55.640] – Клиент – Да, конечно. На сегодня у меня все есть. Вы мне пришлете, поговорите. Все остальное от меня зависит., [00:18:48.661] – Клиент – Спасибо. Взаимно. Все информацию вам отправляю. Доброго вам дня."/>
        <s v="[00:14:55.27] – Продавец – Подскажите, если, например, с вами связаться 24-го числа..., [00:15:19.71] – Клиент – Хорошо, я зафиксировала. Если будут вопросы – ответим."/>
        <s v="[00:11:50.533] – Продавец – Сегодня у нас четверг. Вам будет удобно, если я с вами свяжусь 24-го числа и уже расскажу по дальнейшим нашим шагам?"/>
        <m/>
        <s v="[00:24:56.400] – Продавец – Мы вас на всех этапах поддерживаем, потому что с этим тяжело справляться одному. Хорошо, тогда остаёмся на связи 31 числа, вечером отправлю информацию…"/>
      </sharedItems>
    </cacheField>
    <cacheField name="28. Рекомендации Продавцу: зоны роста" numFmtId="0">
      <sharedItems containsBlank="1">
        <s v="Рекомендация"/>
        <m/>
      </sharedItems>
    </cacheField>
    <cacheField name="28. Рекомендации Продавцу: зоны роста – Reason" numFmtId="0">
      <sharedItems containsBlank="1">
        <s v="1. Фраза Продавца: &quot;Я понимаю, да, когда оно далеко&quot;.&#10;   Контекст: Клиент сказала, что все забудет к 24 марта, потому что это долго. Продавец отреагировала этой фразой.&#10;   Как следовало сказать: &quot;Я прекрасно понимаю, что так бывает. Именно поэтому у нас е"/>
        <s v="1. Не уточнено прямо эмоциональное состояние/уровень понятности после консультации. Лучше спросить: 'Анна, стало ли вам спокойнее после разговора? Всё ли теперь понятно про встречу с берайтером?' — Это снизит тревожность и повысит доверие. 2. Не озвучены "/>
        <s v="1. Не прозвучало обращение по имени клиента. Контекст: Продавец использует только формальное обращение. Следовало бы хотя бы один раз уточнить имя и обращаться лично — это бы усилило персонализацию и доверие.&#10;Ожидаемый эффект: Повышение вовлечённости и ло"/>
        <s v="1. Не назвал компанию при представлении. Фраза: 'Анастасия, добрый день, здравствуйте.' (Не указано — компания SternMeister, ни на старте, ни далее.) Важно чётко вводить бренд, чтобы у клиента не было сомнений, с кем идёт диалог. Лучший вариант: 'Анастаси"/>
        <s v="1. Не спросил прямо, удобно ли говорить в начале. – Цитата: «...будет у вас буквально 10 минут, чтобы мы обсудили...» Контекст: Менеджер сразу начал разговор, Клиент не выразил возражения. Лучше: «Скажите, пожалуйста, удобно ли вам сейчас говорить или выб"/>
        <s v="1. Не дано инструкции на случай отказа: Клиент делится опытом трудностей с мужем и тяжелым джоб-центром – важно было проговорить шаги, что делать при отказе ('Если бератер откажет, важно узнать причину и сразу связаться с нами, мы подскажем, как поступить"/>
        <s v="1. Недостаточно акцентировать сильные стороны курса конкретно для кейса клиента: можно было чаще подчёркивать персональные выгоды, связанные с инвалидностью, прошлым опытом клиента (лучшее – внутри мотивационного блока).&#10;2. Иногда не углубляет анализ отка"/>
        <s v="1. Уточнять удобство времени для разговора прямым вопросом. Цитата: &quot;будет у вас буквально 5-10 минут...&quot; — Лучше: &quot;Скажите, удобно ли вам сейчас говорить?&quot; Это поможет ещё точнее подстроиться под клиента. Ожидаемый эффект: меньшее напряжение, клиент чувс"/>
        <s v="Ошибка 1: Не определил и не сообщил цель звонка в начале. Лучше: 'Варвара, звоню из SternMeister — хочу помочь вам подготовиться к встрече с бератором, расскажу, на что обратить внимание.' Ожидаемый эффект: больше доверия, ощущение заботы.&#10;Ошибка 2: Не об"/>
        <s v="1) Ожидает: Более чётко переспросить и донести, какой вариант коммуникации — с переводчиком или без — лучше, и какие риски для согласия бератера. Фраза: 'Я уточню у консультантов' — могла быть конкретнее и увереннее. Следовало дать клиенту простой критери"/>
        <s v="1. Недостаточное обсуждение мотивации клиента — менеджер не задал уточняющих вопросов по цели и мотивации Людмилы. Лучше: «Людмила, расскажите, что для вас самое важное в этом курсе и как вы видите себя после обучения?». Ожидаемый эффект — выявление личны"/>
        <s v="1) Не был задан прямой вопрос о том, хочет ли клиент записаться на курс и когда хочет стартовать — явного призыва к оформлению и фиксации записи не прозвучало. Так следовало: &quot;Когда вам будет удобно оформить заявку на курс? Давайте подберём поток прямо се"/>
        <s v="1. Не представился и не назвал компанию. Контекст: начало звонка. Следовало: 'Здравствуйте, меня зовут Имя, компания Sternmeister, удобно ли сейчас говорить?' Эффект: повышение доверия и узнаваемости бренда. 2. Не программировал разговор и не уточнял, удо"/>
        <s v="1. Сильнее акцентировать на официальности и ценности сертификата — фраза 'В курсе для этого есть 86 часов немецкого языка узконаправленного...' нуждается в добавлении блока про сертификат, который признаётся работодателями и имеет лицензию AZAV, — так зак"/>
        <s v="1. Не было программирования разговора: Фраза 'Да, хотела вот с вами обсудить...' – Контекст: начало разговора, пропущено уточнение удобства и цели. Как следовало: 'Анна, добрый день, это Анна из SternMeister. Скажите, удобно ли сейчас поговорить? Я хотела"/>
        <s v="Ошибка 1: Пропущен вопрос о комфортности разговора&#10;Контекст: В начале звонка Менеджер не уточнила, удобно ли Клиенту говорить. Это могло бы расположить и лучше настроить Клиента.&#10;Как следовало сказать: «Сергей, удобно ли сейчас говорить? Разговор займет п"/>
        <s v="1) Не прозвучало полноценного приветствия и представления — с этого всегда нужно начинать: «Здравствуйте, меня зовут [Имя], я из компании SternMeister». Эффект: формирует доверие и профессионализм с первых секунд. 2) Не было программирования разговора («Ц"/>
        <s v="1) Не представился и не обозначил компанию в начале звонка. Контекст: стандарт звонка SternMeister требует назвать имя и компанию. Как следовало: 'Добрый день, это Кристина, компания Штернмайстер'. Эффект: формирует больший кредит доверия, клиент с самого"/>
        <s v="1. Не обозначено полное название компании: 'Кристина, онлайн школа, штаб-мастер.' Следовало строго говорить: 'Компания SternMeister, Кристина'. Эффект — повышает доверие и узнаваемость бренда. 2. Пропущено программирование разговора и уточнение, удобно ли"/>
        <s v="1. Не озвучено, удобно ли клиенту сейчас говорить.&#10;– Фраза: отсутствует&#10;– Контекст: начало звонка&#10;– Как следовало сказать: «Оксана, здравствуйте, скажите, удобно ли вам сейчас разговаривать?»&#10;– Эффект: больше уважения к времени клиента, повышение вовлечён"/>
        <s v="1. Ошибка: отсутствие программирования разговора и уточнения удобства для клиента. Следовало начать фразой: &quot;Скажите, вам сейчас удобно говорить? Наш разговор займет 5-7 минут, я помогу разобраться с ситуацией по вашим терминам.&quot; Это сняло бы барьер и доб"/>
        <s v="1. Не было программирования разговора и уточнения, удобно ли говорить. Контекст: начало разговора. Как сказать: 'Олеся, подскажите, удобно ли сейчас пару минут пообщаться по поводу подготовки к термину?' Ожидаемый эффект: увеличение лояльности, меньше раз"/>
        <s v="1. Не задан прямой вопрос о волнении/эмоциональном состоянии клиента перед предстоящей встречей.&#10;– Контекст: клиент рассказывал о жизненных трудностях, но продавец не спросил, насколько он в стрессе из-за термина.&#10;– Как следовало: &quot;Сергей, волнуетесь ли в"/>
        <s v="1. Хотя уровень работы высокого качества, менеджеру можно было более явно фиксировать процесс отправки материалов (например, уточнить: &quot;Отправила — посмотрите, если не найдете — напишите мне, я продублирую&quot;). Эффект – исключает технические потери на этом "/>
        <s v="Ошибка 1. Нет описания дальнейших шагов после успешного термина.&#10;– Суть: после обсуждения памятки и тренажера не обозначено, что будет дальше после успешного прохождения (выдача гутшайна, оформление документов и пр.)&#10;– Лучше: «После успешного прохождения "/>
        <s v="1) Фраза: отсутствие программирования разговора — Менеджер не обозначил цель звонка и не уточнил, удобно ли говорить ('Катерина, добрый вечер...'). Как следовало: 'Катерина, здравствуйте, звоню из SternMeister, займём не больше 10 минут, расскажу про подг"/>
        <s v="1. Ошибка: Не задан вопрос об эмоциональном состоянии клиента (&quot;Как вы себя чувствуете перед встречей с берайтером?&quot;) Контекст: Начало звонка, после организации контактов и обозначения цели. Как сказать: &quot;Обычно перед такой встречей многие волнуются — как"/>
        <s v="1) Недостаточно акцентировано обсуждалась конкретная мотивация клиента (какие возможности курса особенно важны для него): Следовало спросить: «Что именно для вас самое ценное в обучении — возможность работать удалённо, официальный статус, новая профессия "/>
        <s v="1. Отсутствие формального приветствия и представления:&#10;- Фраза: нет приветствия, нет обозначения себя и компании&#10;- Контекст: Начало звонка, Клиент сама начинает общение, Продавец только говорит: 'Это я в дороге'.&#10;- Как надо: 'Добрый день, вас приветствует"/>
        <s v="1) Не объяснён процесс после успешного термина: Стоило добавить: 'После успешного собеседования документы уйдут в Agentur für Arbeit, мы поможем вам с дальнейшими шагами.' — Усилило бы ощущение контроля процесса у клиента. 2) Нет инструкции на случай отка"/>
        <s v="1. Не обозначена компания и роль менеджера в начале — приветствие не содержит данных о компании и представления ('Елена, добрый день, здравствуйте.'). Контекст: старт разговора. Лучше: 'Здравствуйте, меня зовут [Имя], я представляю компанию SternMeister.."/>
        <s v="1. Не была озвучена отправка тренажёра: Клиенту, испытывающему языковой барьер, дополнительно помогло бы получение интерактивного инструмента для практики вопросов.&#10;Как следовало сказать: «Также я могу выслать Вам тренажёр, в котором можно попрактиковатьс"/>
        <s v="1. Не задал вопрос о самочувствии/волнении клиента перед важной встречей. Следовало спросить: 'Как вы себя чувствуете перед встречей, есть ли какие-то переживания?'. Эффект: создание доверительного контакта, выявление скрытых страхов. 2. Не запрограммиров"/>
        <s v="1. Не уточнил, удобно ли клиенту говорить. Контекст: начало разговора. Следовало бы: 'Людмила, здравствуйте! Вам сейчас удобно разговаривать?'. Эффект: проявление уважения к времени клиента.&#10;2. Не рассказал про памятку для подготовки и не объяснил её соде"/>
        <s v="1. Ошибка: Нет чёткого задания клиенту по памятке и тренажёру.&#10;Контекст: После информации об отправке материалов клиенту не было сказано, что желательно сделать до следующего контакта (например, пройти памятку и тренажёр).&#10;Как следовало сказать: &quot;Пожалуйс"/>
        <s v="1. Прозрачное обозначение сопровождения после термина: Не прозвучал прямой комментарий о том, что после термина Менеджер обязательно свяжется и поможет со следующими шагами. Лучше: «После вашего термина обязательно свяжусь и помогу с переходом к следующем"/>
        <s v="1) Не озвучен отдельный тренажёр для самостоятельной отработки (или дополнительной подготовки): «...тренажёр не был предложен, хотя памятка отправляется». Следовало бы: “Помимо памятки я могу отправить полезный интерактивный тренажёр для самостоятельной т"/>
        <s v="1) Не было программирования звонка и уточнения удобства для клиента. Следует включить стандартную фразу: 'Скажите, удобно ли вам сейчас говорить?' Это снимет напряжение и придаст разговору структуру.&#10;2) Не объяснена роль и задачи бератора и формат встречи"/>
        <s v="1. Фраза: «Меня зовут Кристина Емельяновна» (не назвала компанию) – Контекст: первое представление, клиент не узнаёт, кто звонит, возникает неуверенность – Лучше: «Меня зовут Кристина Емельяновна, компания Штернмайстер, мы с вами обсуждаем подготовку к вс"/>
        <s v="1. Не задан вопрос о волнении перед термином. Контекст: Менеджер могла бы спросить напрямую о чувствах клиента к предстоящей встрече – это позволило бы точнее подобрать поддержку. Лучше: 'Расскажите, волнуетесь ли вы перед встречей с бератером?'. Эффект –"/>
        <s v="Ошибка 1: Не обозначена четкая цель звонка и следующий контакт. Фраза продавца: '...а я уже с вами с 17-го пообщаюсь, вдруг появятся вопросы?' — Не хватает договоренности о времени и смысле следующего общения. Как следовало: 'Давайте договоримся, что 21-г"/>
        <s v="1. Не было прямого финального вопроса по уверенности клиента ('Стало ли сейчас понятнее?', 'Чувствуете ли вы себя увереннее/готовы ли к встрече?'). Следовало спросить об этом прямо — это добавило бы доверия и дало бы возможность детальнее поработать с ост"/>
        <s v="1. Не прозвучала инструкция на случай отказа в финансировании: Следовало бы добавить блок с рекомендацией действий при неудачном исходе, например: «В случае отказа — обязательно узнайте причину, запишите словами бератера и сообщите нам, мы поможем состави"/>
        <s v="1. Не отработана инструкция на случай отказа:&#10;– Ошибка: Менеджер не проговорил клиенту пошаговые действия, если бератор не одобрит курс. Это снижает уверенность клиента, который уже сталкивался с отказами.&#10;– Как лучше: &quot;Если вдруг вы получите отказ от бер"/>
        <s v="1. Не запрограммировал разговор и не уточнил, удобно ли говорить. Цитата: 'удалось ли открыть вам файлы...' — Начало без уважительного уточнения, клиент мог быть занят. Надо: 'Скажите, удобно ли Вам сейчас говорить?'. Эффект: повысит комфорт и лояльность "/>
        <s v="1) Ошибка: Нет проверки финального состояния клиента.&#10;– Фраза: Отсутствует.&#10;– Контекст: В финале менеджер не спросил, всё ли понятно, стало ли спокойнее, есть ли еще тревоги.&#10;– Как следовало сказать: 'Марина, подскажите, пожалуйста, стало ли вам спокойнее"/>
        <s v="1. Недостаточная проработка мотивации и настроя клиента: 'Я туда не боюсь, иду нормально, я знаю, что мне откажут.' Менеджер не привела успешных кейсов или примеров результативных отказов, могла бы сказать: 'Из нашей практики люди вашего возраста тоже пол"/>
        <s v="1. Не прозвучало программирование контакта ('Кристина, я вас слушаю.') — нужно закреплять цель звонка и спрашивать об удобстве ('Анна, здравствуйте! Я звоню, чтобы подготовить Вас к встрече в Jobcenter — удобно сейчас говорить?') — повысит вовлечённость, "/>
        <s v="1. Фраза/Упущение: «Главное понять логику ответов или как раз проговорить именно ключевые фразы.» Контекст: обсуждение памятки. Лучше было предложить персональную короткую подготовку («Давайте выберем 2-3 вопроса и разберём вместе, чтобы было увереннее!»)"/>
        <s v="1) Не прозвучало уточнение об удобстве говорить в самом начале, что стандарт для приветствия — Фраза: &quot;Будет у вас буквально минут 10 для того, чтобы…&quot;; Следовало: &quot;Пожалуйста, скажите, удобно ли сейчас говорить?&quot;; Ожидаемый эффект: повысить комфорт клиен"/>
        <s v="1. Не объяснил формат и роль бератера.&#10;Фраза: отсутствует.&#10;Контекст: Клиент так и не получил чёткого понимания, что и кто будет делать на термине, каков формат встречи, зачем она нужна.&#10;Как следовало: 'Бератер — это ваш консультант в Jobcenter, его задача"/>
        <s v="1. &quot;Менеджер не объяснил, что делать в случае отказа в финансировании.&quot; – Контекст: не прозвучала инструкция, что клиенту делать, если Jobcenter не одобрит курс. Следовало пояснить: &quot;Если будет отказ, обязательно выясните причину и напишите мне — мы разбе"/>
        <s v="1. Не уточнил, удобно ли сейчас говорить:&#10;Фраза/контекст: В начале разговора не прозвучал вопрос об удобстве времени ('Поздравляю вас с назначенным термином... обсудили наши дальнейшие шаги').&#10;Как следовало: «Татьяна, удобно ли вам сейчас говорить? Мы зай"/>
        <s v="1. Не хватило объяснения следующего шага после успешного термина — фраза: отсутствует пояснение, что делать после прохождения комиссии/беретера. Следовало добавить: 'После успешного прохождения термина Jobcenter процесс такой: документы передаются в Agent"/>
        <s v="1. Фраза: Нет четкой фиксации на срочности действий или выгоде вступления сейчас. Контекст: после описания этапов бератера/документов ожидалась бы пролонгация мотивации. Лучший вариант: — «Важно успеть начать обучение в указанный поток, чтобы не терять вр"/>
        <s v="1. Ошибка: Не был зафиксирован чёткий следующий шаг.&#10;Фраза: ‘С вами свяжется моя коллега, и она вас подготовит...’&#10;Контекст: После долгих обсуждений не уточнил дату, не договорился о совместном анализе материалов.&#10;Как следовало сказать: 'Я могу позвонить "/>
        <s v="1) Не указано название компании: 'Алло. Оксана, добрый день, здравствуйте еще раз.' — Контекст: начало разговора, клиент не получил уверенности в происхождении звонка, повышен риск недоверия. — Как следовало: 'Добрый день, Оксана! Вас беспокоит Кристина, "/>
        <s v="1. Фраза: 'Кристина, менеджер компании StepMaster.' – Контекст: начало разговора – Как следовало сказать: 'Кристина, менеджер компании SternMeister.' – Ожидаемый эффект: снятие путаницы у клиента, проформа надежности. 2. Не было объяснено, кто такой берат"/>
        <s v="1. Ошибка: Не проговорено о сопровождении после термина. – Фраза: отсутствует. – Контекст: клиент получает только обещание поддержки до дня термина. – Как следовало сказать: 'После термина обязательно свяжусь и помогу сориентироваться по дальнейшим шагам'"/>
        <s v="1. Не уточнил, удобно ли говорить: На старте разговора Менеджер сразу начал обсуждение, не спросил об удобстве времени. Лучше: «Людмила, подскажите, удобно ли вам сейчас говорить?» — это увеличит лояльность и снизит напряжение. 2. Не объяснил процесс посл"/>
        <s v="1. Пропущена инструкция на случай отказа. Контекст: После обсуждения возможных отказов со стороны Jobcenter и волнений клиента не было описано, что делать в случае отказа. Лучше: «Если одобрения не будет, я помогу вам узнать причину и вместе поищем путь п"/>
        <s v="1. Нет объяснения дальнейших шагов после успешного термина.&#10;Фраза: отсутствует блок о процессе после одобрения берайтером.&#10;Контекст: при работе по тревоге клиента и в конце, когда обсуждение вышло на этап пост-термина.&#10;Как следовало сказать: &quot;После успешн"/>
        <s v="1. Не использовано имя Клиента. Контекст: на протяжении всего разговора обращение по имени отсутствует. Лучше: обращайтесь по имени 1-2 раза за диалог для создания большей личной вовлечённости. Эффект: повышение доверия и лояльности.&#10;2. Не детализирована "/>
        <s v="1. Не уточнено, удобно ли говорить: 'звоню вам узнать...', — нет фразы 'Удобно ли сейчас говорить?' Следовало добавить: 'Скажите, пожалуйста, удобно ли сейчас уделить несколько минут разговору?' Ожидаемый эффект — проявление уважения к времени Клиента и п"/>
        <s v="1. Недостаточно объяснена инструкция на случай отказа: Менеджер проигнорировал вопрос возможного отказа в финансировании. Лучше добавить: «Если вдруг берайтер решит отказать в финансировании, обязательно уточните причину и спросите, что требуется для одоб"/>
        <s v="1. Не проговорено дальнейшее сопровождение после прохождения термина. Фраза: отсутствует. Контекст: не рассказано, будет ли связь с клиентом и какие шаги будут после встречи с бератером. Как следовало сказать: &quot;После термина я свяжусь с вами, помогу разоб"/>
        <s v="1. Отсутствие представления себя и компании в начале. Контекст: начало разговора; Клиент не знает, кто звонит. Надо: 'Здравствуйте, меня зовут Кристина, я представляю компанию SternMeister.' Эффект: выше доверие, меньше барьеров. 2. Нет объяснения этапов "/>
        <s v="1. Не запрограммировал разговор: «Менеджер не объяснил цель звонка и не уточнил, удобно ли Клиенту говорить.» Лучше: «Елена, звоню, чтобы подготовить вас к предстоящему термину... Скажите, удобно ли сейчас говорить?» — клиент был бы более включён и сфокус"/>
        <s v="1) Слабо прозвучал акцент на возможные вопросы клиента по памятке. Фраза: 'Пожалуйста, начните изучать памятку в спокойном темпе, не нужно ничего зубрить...' — лучше усилить вопросом: 'У вас есть вопросы по её использованию прямо сейчас?' — это могло бы в"/>
        <s v="1. Не было программирования длительности разговора и финализации ясной схемы следующего шага – «Я с вами свяжусь...» можно заменить на конкретную дату/время и канал: 'Давайте договоримся, что я наберу вас 23 числа после пробного дня — так будет легче опре"/>
        <s v="1) Продавец не уточнил эмоциональное состояние клиента перед важной встречей с бератером и не снизил возможное волнение — надо внедрять вопросы о самочувствии/ожиданиях прямо: «Расскажите, волнует ли вас предстоящий Termin? Многие переживают — это нормаль"/>
        <s v="1. Не спросил, удобно ли говорить. Цитата: 'Поздравляю вас с назначенным термином... буквально 5-10 минут...' — Контекст: сразу начал объяснять цель, не спросив, удобно ли сейчас вести разговор. Лучше: 'Марина, подскажите, удобно ли Вам сейчас говорить?' "/>
        <s v="1. Недостаточно акцентирован УТП курса SternMeister и ценность немецких курсов по сравнению с интеграционными: клиент говорил, что бератор отправляет на другие курсы, менеджер мог бы отдельно подчеркнуть преимущества и уникальные элементы бухгалтерского к"/>
        <s v="1. Ошибка: Недостаточный дожим на этапе выбора школы. Фраза: 'Вы можете сравнить с другими школами, что даём мы, что – они. У вас с этими знаниями жить и ходить на работу. Поэтому не переживайте, мы всё понимаем.' Контекст: Клиент осталась в неопределённо"/>
        <s v="1. Чётче обозначать канал отправки памятки и тренажёра — хотя по контексту понятно, что это мессенджер/чат, в явном виде не было озвучено. Следовало бы сказать: 'Я отправлю памятку и ссылку на тренажёр вам в WhatsApp, где уже общались.' Это сняло бы возмо"/>
        <s v="1. Не полностью раскрыта детализация курса (структура, УТП, преимущества формата): Стоило сказать: 'Дополнительно наш курс содержит карьерный центр, soft skills, и вы получаете официальный сертификат.' Ожидаемый эффект: усиленная мотивация и чувство персп"/>
        <s v="1. Ошибка: Отсутствие формального представления и названия компании.&#10;Фраза: 'Алло. Елена, здравствуйте еще раз. Здравствуйте. Кристина, вам удобно сейчас разговаривать?'&#10;Контекст: Начало разговора — клиенту не ясно, кто звонит.&#10;Правильнее: 'Здравствуйте, "/>
        <s v="1) Ошибка: Не объяснена роль бератера и формат встречи.&#10;Контекст — пропущено объяснение сути термина, что это за встреча, какова роль бератера.&#10;Как следовало: 'Ваш термин — это встреча с бератером Jobcenter, его задача — узнать о ваших целях и уровне моти"/>
        <s v="1. Отсутствие приветствия и представления – Продавец начал разговор без приветствия и не представился: «Да, действительно, что-то связь подвела...». Следовало: «Добрый день, меня зовут [имя], я из SternMeister. Подскажите, удобно ли говорить?» Эффект — со"/>
        <s v="1. Не был обозначен следующий контакт — Менеджер не закрепил дату/срок/условие повторного контакта. Следовало сказать: «Давайте созвонимся через 2 дня после изучения памятки, чтобы собрать вопросы и отработать ответы». Это дало бы ощущение контроля и посл"/>
        <s v="1. Не озвучивал УТП курса целенаправленно. Можно было больше рассказать о преимуществах курса SternMeister по сравнению с короткими курсами, которые клиент уже проходила ('У нас обучение 8,5 месяцев, больше практики и работы в Datev, вы получите востребов"/>
        <s v="1) Продавец не задал прямой вопрос об эмоциональном состоянии клиента (волнуетесь ли вы перед встречей/термином?). Следовало спросить: 'Оксана, подскажите, есть ли у вас волнение, переживаете ли насчёт предстоящей встречи?' — это показало бы заботу и позв"/>
        <s v="1. Упущение детализации по формату курса/сертификату. Контекст: клиент ни разу не услышал, какую именно аккредитацию имеет курс, формулировки AZAV не прозвучали. Следовало сказать: 'Курс проходит по стандарту государственной лицензии AZAV от DEKRA.' Ожида"/>
        <s v="1. Не было яркой демонстрации уникальных выгод курса SternMeister — можно было бы кратко напомнить об УТП и структурных преимуществах. 2. Следовало бы активнее использовать подтверждающую коммуникацию после согласия клиента ('Отлично, тогда до вторника — "/>
        <s v="1) В конце разговора стоило чуть подробнее обозначить преимущества завершения курса Sternmeister (акцентировать UTP/выгоду для клиента). Контекст: Клиент проявлял желание узнать про практические результаты ('Помогаете вообще с трудоустройством?') — здесь "/>
        <s v="1. Не был задан вопрос про уровень уверенности и понятности после объяснений.&#10;Контекст: после блока инструкций не уточнил, стало ли клиенту спокойнее — это могло бы повысить релаксацию и усилить доверие. Как следовало: 'Скажите, стало ли вам понятнее, что"/>
        <s v="1) Упущение работы с тревожностью клиента: после ответа на вопрос о тревоге менеджер мог бы дать более вдохновляющую установку ('Вы уже делаете многое, у многих такой страх — мы вместе пройдём этот путь'). Это повысило бы мотивацию. 2) Недостаточно конкре"/>
        <s v="1. Не проговорил явно открытый канал связи: – Не прозвучало, что Клиент может обращаться к Менеджеру с вопросами – Следовало добавить: 'Если появятся вопросы, обязательно пишите или звоните, я всегда на связи.' – Это усилило бы ощущение поддержки и повыша"/>
        <s v="1. Не представился и не обозначил компанию. Контекст: начало разговора, продавец никак не идентифицирует себя или компанию, что снижает доверие. Альтернатива: &quot;Добрый день, это [Имя], Sternmeister. Подскажите, удобно ли говорить?&quot; — это сразу задаёт тон д"/>
        <s v="1) Ошибка: не озвучил цель звонка и не представился ('Ирина, добрый день, здравствуйте.'). Контекст — начало разговора, клиент не слышит, кто и откуда звонит. Следовало: 'Ирина, меня зовут [Имя], я представляю компанию SternMeister, мы с вами работаем над"/>
        <s v="1. Отсутствие полного приветствия и представления. Фраза: «Ольга, здравствуйте еще раз». Контекст: начало разговора, Клиент не получил информации о компании и должности Менеджера. Следовало: &quot;Добрый день, меня зовут [Имя], я специалист SternMeister. Можно"/>
        <m/>
      </sharedItems>
    </cacheField>
    <cacheField name="28. Рекомендации Продавцу: зоны роста – Quote" numFmtId="0">
      <sharedItems containsBlank="1">
        <s v="[00:00:44.426] – Клиент – Ну, я тогда смотрела, когда ходила первый раз на встречу. Вот поэтому я еще пересмотрю перед тем, как идти. Ну, просто это 24 марта, я все забуду, я поэтому посмотрю., [00:01:00.660] – Продавец – Я понимаю, да, когда оно далеко. "/>
        <s v=""/>
        <s v="—"/>
        <s v="[00:00:22.520] – Продавец – ...будет у вас буквально 10 минут, чтобы мы обсудили дальнейшие шаги перед самим термином?"/>
        <s v="будет у вас буквально 5-10 минут для того, чтобы мы с вами дальнейшие шаги обсудили?"/>
        <s v="[00:03:16.816] – Клиент – Нет, но у меня обычно сопровождают переводчики.; [00:03:23.103] – Продавец – По поводу переводчика я уточню у консультантов, но лучше, конечно, самостоятельно отвечать..."/>
        <s v="[00:07:44.00] – Продавец – К примеру, с 17-го часа вам удобно будет принять звонок?, [00:05:41.38] – Клиент – ...я с сентября месяца посылаю эти резюме..."/>
        <s v="[00:04:05.660] – Продавец – Мы подготовили памятку. Я вам ее на e-mail отправлю.; [00:06:57.120] – Клиент – Хорошо. Завтра будет 10-е, а 12-е — это четверг. Пока у меня свободно, можно до обеда."/>
        <s v="[00:15:09.440] – Продавец – Я на связи, если что, пишите в личном сообщении., [00:15:06.240] – Клиент – Да, спасибо, что я поняла."/>
        <s v="[00:00:09.305] – Продавец – Кристина, я вас слушаю., [00:01:42.235] – Продавец – Да, хорошо, хорошо."/>
        <s v="[00:00:05.797] – Продавец – Будет у вас буквально минут 10 для того, чтобы мы с вами сидели в дальнейшем судьбе."/>
        <s v="[00:00:00.031] – Продавец – Алло. Оксана, добрый день, здравствуйте еще раз., [00:04:27.398] – Клиент – Посмотрите, 18-е это у нас среда, да?"/>
        <s v="[00:00:05.878] – Продавец – Поздравляю вас с назначенным термином... буквально 5-10 минут для того, чтобы мы с вами обсудили дальнейшие шаги."/>
        <s v="[00:13:56.40] – Клиент – ...это нельзя назвать Weiterbildung, особенно в непростой профессии. Я эту профессию знаю, поэтому иногда даже на русском нужно вспоминать, как сказать, не говоря уже о немецком."/>
        <m/>
        <s v="[00:16:19.340] – Клиент – Помогаете вообще с трудоустройством?, [00:10:51.540] – Продавец – Обучение проходит на русском языке, вся терминология – на немецком."/>
      </sharedItems>
    </cacheField>
    <cacheField name="29. Рекомендации Продавцу: лучшие практики" numFmtId="0">
      <sharedItems containsBlank="1">
        <s v="Рекомендация"/>
        <m/>
      </sharedItems>
    </cacheField>
    <cacheField name="29. Рекомендации Продавцу: лучшие практики – Reason" numFmtId="0">
      <sharedItems containsBlank="1">
        <s v="1. Фраза Продавца: &quot;Я вам его тогда отправлю на e-mail. Он работает достаточно... Включить? ... И можете прям по памятке почитать в спокойном для себя темпе. ... И как раз можно потренировать произношение по памятке и аудирование за счет бота. Это вам пом"/>
        <s v="1. Поддержка и похвала клиента — 'И то, что вы добились уже сейчас хороших результатов, это только ваша заслуга...' — укрепляет доверие и позитивное отношение, массовая техника. 2. Персонализированный подход с учётом индивидуальных сложностей клиента (сем"/>
        <s v="1. Поддержка и нормализация (массовая техника). Фраза: «Это хороший настрой», «Главное говорить четко, пусть даже простыми фразами». Сняло лишнее волнение, дало чувство уверенности.&#10;Почему это сработало: уменьшает тревожность, поддерживает позитивную атмо"/>
        <s v="1. Массовая техника — Снятие тревоги через нормализацию: 'То, что цена вопроса волнует, я вас поняла. Это абсолютно нормально. Практически все наши студенты переживали перед первым термином.' — Снижает тревогу клиента, передаёт опыт других. — 2. Массовая "/>
        <s v="1. Поддержка уверенности и открытие перспектив («Я уверена, что так и будет»). – Контекст: В начале разговора Клиент высказал надежду, Менеджер моментально поддержала. Эффект: Снимает тревожность, создаёт тёплый, доверительный тон. Техника: Эмпатичная под"/>
        <s v="1. Акцент на простоту и поддержку: 'Главное говорить уверенно, четко и пусть даже где-то простые фразы.' – Сработало на снижение тревожности, массовая техника.&#10;2. Подробное структурное объяснение памятки: Пролонгация ценности инструмента подготовки до тер"/>
        <s v="1. Снятие тревожности через нормализацию: &quot;Беспокоиться – это нормально, практически все наши студенты переживают...&quot; После этого клиент более открыто делится мыслями – техника массовая, нормализация эмоций.&#10;2. Презентация памятки как готового решения: &quot;Я"/>
        <s v="1. Снятие тревоги и нормализация страхов (массовая техника). Фраза: &quot;Ничего страшного, это абсолютно нормально. Почти все наши ближайшие студенты переживают перед термином по поводу обучения, но я хочу вас успокоить...&quot; Контекст: после признания клиента в"/>
        <s v="1. Вежливое обращение и человеческое отношение — 'Прошу прощения', 'Я вас поняла', тёплое завершение. Сработало потому, что укрепляет расположение клиента (массовая техника).&#10;2. Фокус на карьерной перспективе: разъяснение различий по программам, перспекти"/>
        <s v="1) Снятие тревоги через нормализацию: 'Главное говорить уверенно и четко, и пусть даже где-то простыми фразами.' Это снижает страх оцениваемости и делает подготовку более достижимой.&#10;2) Примеры ситуаций и ловушек от бератера: 'В памятке есть раздел «Фразы"/>
        <s v="1. Ясное структурирование: «В нем собраны 19 самых частых вопросов от бирайтера с готовыми вариантами ответов...» — простое и подробное объяснение сложных вещей, массовая техника. &#10;2. Поддержка и нормализация эмоций: «диргайтер это не экзаменатор, он не с"/>
        <s v="1) Снятие тревожности и нормализация страха (массовая техника): &quot;Абсолютно нормально переживать. Практически все наши студенты переживали перед первым термином...&quot; Не только снижает тревожность, но и создаёт ощущение поддержки и комьюнити. Использована те"/>
        <s v="1. Активное слушание: 'Я понимаю, что у вас есть мотивация, что вы сами хотите, что вам это нужно.' – Перефразирование мотивации клиента, признание её ситуации. Сработало за счет эмпатии и поддержки (массовая техника: активное слушание). 2. Уверенность в "/>
        <s v="1. Поддержка и нормализация тревоги: 'Хочу вам сказать, что переживать это нормально. Практически все наши студенты переживали перед первым термином по поводу обучения...' — работает на снижение барьерности, применяема массово. СПИН, эмпатия.&#10;2. Подробная"/>
        <s v="1. Уместное активное слушание: Менеджер реагировал на реплики 'я поняла', 'ага', 'хорошо' – после озвучивания боли по расписанию. Это поддерживает диалог — массовая техника.&#10;2. Пояснение по сертификату: Менеджер разъяснил, что ИХК не требуется для большин"/>
        <s v="1. Акцент на жизненной мотивации и поддержке&#10;Фраза: «Здесь у вас отличная позиция, хотя бы только потому, что у нас всего одна жизнь, и нужно ее прожить так, как мы хотим.»&#10;Контекст: После того, как Клиент озвучил внутренние опасения и сомнения.&#10;Почему ср"/>
        <s v="1) Эффективное активное слушание, отзеркаливание и поддержка клиента (массовая техника): «Тогда так и поступим», «Я вас поняла», «Я обязательно прочитаю…». Это помогло снизить уровень стресса, показать включённость и поддерживать контакт. 2) Подробная арг"/>
        <s v="1) Поддержка и нормализация тревоги: 'Волноваться это абсолютно нормально. Все наши студенты переживают...' — работа с возражением, техника эмпатии. Массовая техника. 2) Очень подробное объяснение структуры и содержания памятки, перечисление всех разделов"/>
        <s v="1. Поддержка клиента и нормализация сложностей ('вы, Наталья, не переживайте...'). Контекст: когда клиент рассказывал о негативном опыте с бератером. Это оставляет клиента в ощущении заботы (массовая техника: эмоциональное вовлечение).&#10;2. Чёткие инструкци"/>
        <s v="1. Снижение тревожности перед экзаменом.&#10;– Фраза: «Экзамен будет по тем материалам, которые вы проходите на обучении. Ничего сверхнового и сверх, знаете, откуда-то придуманного не будет...»&#10;– Контекст: клиент переживает за экзамен&#10;– Почему это сработало: "/>
        <s v="1. &quot;Я вас поняла. Елена, тогда, возможно, знаете, как можно попробовать позвонить в Jobcenter...&quot; — активное слушание, рефрейм проблемы клиента, показ вовлечённости (массовая техника). 2. Разъяснение различий между термином в Jobcenter и Agentur für Arbei"/>
        <s v="1. Активное слушание и поддержка, массовая техника: 'Я вас поняла', 'Я тоже думаю, что всё пойдёт хорошо'. Внимание к переживаниям клиента, нормализация чувств, поддержка. Работает на доверие и снижение тревоги. 2. Предложение открытого канала связи и отк"/>
        <s v="1. Эмпатия и поддержка клиента на бытовом уровне (Массовая техника): &quot;Мы вас прекрасно понимаем. У нас все студенты через это прошли.&quot;&#10;– Клиент оживился, чувствовал участие и тепло, что увеличивает степень доверия и лояльности к бренду.&#10;2. Открытость по к"/>
        <s v="1. Фраза: «Я буду с вами на связи до самого дня термина…» – Контекст: старт разговора, снимает тревогу. Почему сработало: проактивная поддержка, техника – «продажа сопровождения», массовая техника. 2. Подробное объяснение памятки и её пользы: перевод, фра"/>
        <s v="1. Программирование разговора: &quot;Подскажите, будет у вас буквально 5-10 минут, чтобы обсудить дальнейшие шаги?&quot; — сразу создаёт рамки диалога и снижает напряжение (массовая техника, стандарт работы в B2C).&#10;2. Поддержка и нормализация: &quot;Отличный настрой, эт"/>
        <s v="1) Фраза: тщательная детализация памятки и тренажёра ('Это документ, который мы разработали...') — Контекст: когда перешли к подготовке к термину, раскрыли, как материал поможет. Почему сработало: показывает продуманность и экспертность. Техника: акцент н"/>
        <s v="1. Подробная и наглядная демонстрация полезности памятки/тренажёра. Фраза: &quot;Я вам отправлю памятку, где собраны все основные вопросы с ответами на немецком... и наш JPT-чат-бот для практики.&quot; Контекст: Клиент реагирует положительно и признаёт, что это &quot;зд"/>
        <s v="1) Продавец снял тревожность клиента, акцентируя, что берайтеру важна ваша мотивация и нет экзамена — работает как нормализация (массовая техника). 2) Четко расписывал сценарии разных ситуаций (при успехе — что делать, при отказе — как действовать): техни"/>
        <s v="1. Акцент на индивидуальной поддержке и постоянной связи:&#10;- Фраза: '...вы можете написать как в WhatsApp, так и на e-mail, я с вами свяжусь...'&#10;- Контекст: Клиент спрашивает про канал связи, Продавец сразу даёт возможность обращаться напрямую.&#10;- Почему эт"/>
        <s v="1) Снятие тревожности через нормализацию: 'Переживать по поводу языка – это нормально, практически все наши студенты переживают перед первым термином.' — Работает как массовая техника, снимает напряжение и стимулирует доверие. 2) Детализация памятки и тре"/>
        <s v="1. Индивидуальный подход и активное слушание: Продавец внимательно слушал, учитывал детали опыта и мотивов клиента ('Да, я примерно понимаю, про что вы говорите.'; 'То есть, да, чтобы он понимал, что вот вы нашли выход для себя.'). Это облегчало диалог и "/>
        <s v="1. Снижение тревоги через нормализацию переживаний (массовая техника): «Мы к таким встречам наших студентов готовим достаточно часто... Бывает сложный драйвер, действительно. У нас большой опыт, да, и мы вас проведем через 10 минут. То есть вы будете не о"/>
        <s v="1. Отзеркаливание и согласие с выбором тактики клиента: 'На самом деле эта стратегия действительно очень хорошая, она сейчас помогает показать бирайтеру...'. Контекст — клиент рассказывает о стратегии переноса термина. Эффект: подтверждение экспертности и"/>
        <s v="1. Поддержка и нормализация переживаний: 'Я тоже думаю, потому что вы готовились достаточно активно к экзамену. Поэтому я уверена, что сдали бы.' Контекст: после ответа клиента о неуверенности. Это снижает тревожность. Массовая техника - эмпатия и эмоцион"/>
        <s v="1. Техника поддержки и нормализации сложностей: 'Ну, когда все одновременно, конечно, тяжело... Я вас прекрасно понимаю.' Контекст: Клиент жалуется на сложную ситуацию. Это снизило тревогу, усилило доверие. Причина успеха: эмпатия, эмоциональное присоедин"/>
        <s v="1. Эффективное снятие тревожности и поддержка: Фраза: «Берайтер — это не экзаменатор, он не ставит оценки..., главное — ваша мотивация и осознанный выбор» (SPIN/нормализация) — снимает страх и создаёт безопасное пространство. 2. Детальное объяснение инстр"/>
        <s v="1) Эмпатия, нормализация переживаний: «...переживать это нормально. Большинство наших учеников, кто идет на термины по обучению, по получению классификации, тоже волнуются...». Это массовая техника — задаёт эмоционально безопасную среду. 2) Детальное пояс"/>
        <s v="1) Активное слушание и поддержка — 'Я вас прекрасно понимаю.' Это снимает напряжение (массовая техника).&#10;2) Эмоциональное сопровождение и нормализация страха: 'Не переживайте, здесь немножко другая специфика, никто не будет заваливать.' — помогает клиенту"/>
        <s v="1. Фраза: «Волнение — это на самом деле нормально... Вы будете не одна. Мы проведем вас через весь этот процесс.» – Контекст: клиент озвучила опасения по немецкому и новому бератеру – Эффект: уменьшение тревожности, создание психологической безопасности –"/>
        <s v="1. Снижение тревожности через нормализацию: Продавец отметила, что все клиенты волнуются и это нормально: '[00:18:44.227] – Продавец – ...волноваться – это нормально.' Контекст: после опасений клиента о шансах одобрения финансирования. Эффект: массовая те"/>
        <s v="1. Фраза: 'В бухгалтерии в том и большой плюс, что там мы разговариваем в основном только на бухгалтерском языке...' – Контекст: обсуждение языковых страхов – Сработало, потому что перефокусировало клиента с бытового немецкого на узкоспециализированный, с"/>
        <s v="1. Поддержка и нормализация: 'Это тоже немаловажный человеческий фактор. Я за вас очень рада.' — эмпатичная подстройка, снятие напряжения (техника: эмоциональное зеркалирование, массовая техника).&#10;2. Структурное объяснение сложных процессов (прямым тексто"/>
        <s v="1. Активное слушание и персонализация — &quot;Да, у вас хороший настрой&quot;, &quot;Вы уже работали бухгалтером&quot;, &quot;Четверо детей, вы всё успеваете&quot;, — это работало за счет практики эмпатии, массовая техника. 2. Приведение конкретных примеров трудностей и их преодоления"/>
        <s v="1. Активное слушание, эмпатия: &quot;Я вас поняла. Ну, давайте кратко в любом случае расскажу, как проходит встреча с бератором...&quot; — Продавец отзеркаливал интонацию клиента, внимательно слушал и реагировал живо. Это создает доверие и снижает тревожность (масс"/>
        <s v="1. Эмпатия и адаптация — 'Если устроитесь на работу, то замечательно, особенно если это вам нравится. ... Тем более, что СНГ-специалисты в этой сфере очень популярны.' Контекст: Клиент в сомнениях, менеджер поддержала и показала уважение к любому выбору. "/>
        <s v="1) Снижение волнения через нормализацию переживаний.&#10;– Фраза: 'Даже если у вас немецкий не на уровне носителя, это нормально. Главное говорить четко, уверенно, пусть даже где-то просто не сразу.'&#10;– Контекст: Клиент опасается за уровень языка, менеджер сни"/>
        <s v="1. Детальное объяснение памятки и ценности подготовки: Менеджер выделила структуру памятки и объяснила, как она поможет — это снижает барьер страха и делает процесс предсказуемым. Массовая техника (storytelling, фокус на выгодах).&#10;2. Акцент на реальной по"/>
        <s v="1. Гибкое сопровождение клиента: Менеджер согласился дублировать материалы через разные каналы ('Я сейчас попрошу своих коллег связаться, либо я сама...') — это индивидуальная техника — повышает комфорт клиента. 2. Вовлечённость и оперативная реакция ('Се"/>
        <s v="1. Фраза: «Я буду с вами до самого дня термина, моя задача — помочь вам подготовиться...» Контекст: запуск звонка, даёт ощущение заботы и сопровождения. Это работает через технику &quot;поддерживающий сторителлинг&quot; и создаёт лояльность (массовая техника). 2. Ф"/>
        <s v="1) Эмпатичная реакция на волнение клиента — &quot;Наша любимая прихдойчь&quot;; контекст — клиент волнуется из-за языка, продавец поддерживает, снижает напряжение; это нормально, сторителлинг, массовая техника.&#10;2) Детальное информирование о цели встреч с бератером "/>
        <s v="1. Активное слушание, поддержка и валидизация проблем клиента.&#10;Фраза: 'Да, вы действительно боретесь, у вас есть большие шансы на одобрение, уровень немецкого соответствует, опыт колоссальный.'&#10;Контекст: После рассказа клиента о сложностях и стрессах с Jo"/>
        <s v="1. &quot;Бирятер не экзаменатор&quot; — Контекст: клиент озвучил неуверенность, менеджер снизил тревожность объяснением цели встречи. Почему сработало: демистификация процесса, техника — нормализация страха, массовая техника.&#10;2. &quot;Постоянная поддержка и открытый кан"/>
        <s v="1. Активное слушание и эмпатия.&#10;Фраза: «Я вас понимаю. Волноваться это абсолютно нормально. Мы пройдем вас через весь этот путь.»&#10;Контекст: Клиент рассказывала о волнении, Продавец поддержал, помогая снизить тревожность.&#10;Техника: Эмпатическое отражение (м"/>
        <s v="1. Тёплый старт и программирование диалога — 'Ольга, добрый день, Меня зовут Кристина, онлайн-школа Штернмастер...' — сработало, клиент сразу обозначил готовность говорить. Массовая техника: личное приветствие+программирование.&#10;2. Активная поддержка страх"/>
        <s v="1. Снижение тревоги через нормализацию — «Очень много зависит от преподавателя. Преподаватель у нас очень сильный, с огромным опытом…» (после открытого страха клиента). — Сработало за счет доверия и эмоциональной эмпатии. Массовая техника — “storytelling”"/>
        <s v="1. Активное слушание и подкрепление уверенности: Менеджер выслушивал возражения и многократно вербализировал поддержку клиенту ('Я уверена, что у вас всё получится').&#10;Контекст: После серий сомнений со стороны клиента Менеджер подчеркивает веру в успех, пр"/>
        <s v="1. Снятие волнения, нормализация страхов: 'В целом, волноваться это абсолютно нормально. Все наши студенты переживали перед первым термином. Но хочу вас успокоить.' — контекст: клиент чувствовал тревогу, менеджер снимает барьер («storytelling», массовая т"/>
        <s v="1. Доброе, личное приветствие с именем клиента – вызывает расположение (массовая техника). 2. Активное слушание — перефразирование мыслей клиента и отклик на детали ('Тем более у вас уровень позволяет.') — создает ощущение диалога (массовая техника). 3. Д"/>
        <s v="1. Практика: Нормализация тревожности – «Практически все наши студенты переживали перед первым термином, но я хочу вас успокоить сразу. Мы готовим к таким встречам каждый день…» – Это помогло снять стресс у клиента и перевести разговор в конструктив. Техн"/>
        <s v="1. Персонализированное внимание к эмоциям клиента: &quot;Расскажите, пожалуйста, Людмила, как вы себя чувствуете?&quot; — психологический контакт, снижает тревожность, массовая техника. 2. Гибкое отзеркаливание страхов: «Я понимаю, ваше дополнение, особенно по пово"/>
        <s v="1. Поддержка и нормализация переживаний клиента. Фраза: «Я понимаю, что у нас большинство наших студентов будущих тоже переживает по этому поводу, но хочу вас успокоить.» Контекст: После озвученного клиентом страха отказа. Почему сработало: снижает тревож"/>
        <s v="1. Индивидуализация работы — предложение личного сопровождения сильного эксперта.&#10;Фраза: &quot;Я бы хотела передать заботливые уроки своей коллеге... Она ведущая специалист по подготовке к терминам, начала с огромным опытом работать в джоб-центре, знает всю то"/>
        <s v="1. Снятие тревожности/нормализация страхов. Фраза: &quot;...я хочу вас успокоить, ...мы готовим такие встречи у наших студентов каждый день... вы будете не одна...&quot;. Почему сработало: снижает внутреннее напряжение, транслирует уверенность, показывает опыт комп"/>
        <s v="1. Персонализация обращения ('Людмила, доброе утро, здравствуйте.') – сразу задан позитивный тон и проявлен интерес к Клиенту. Техника: простое персонализированное приветствие, массовая техника.&#10;2. Активное реагирование на вопросы по файлам ('Ага, вижу, ч"/>
        <s v="1. Снижение тревоги через нормализацию: Фраза «бирайтер – это не генератор, он не будет ставить вам оценки за немецкий, он хочет видеть именно вашу мотивацию и осознанный выбор… Главное говорить верно, четко и пусть даже простыми фразами.» Сработало за сч"/>
        <s v="1. Нормализация переживаний ('Снятие тревожности'). Фраза: &quot;Не стоит волноваться... все наши коллеги переживают... мы готовим с таким термином каждый день...&quot;. Контекст: после описания опыта работы и предыдущих неудач со стороны клиента. Это снижает стрес"/>
        <s v="1. Глубокое эмпатичное слушание — регулярное отражение мыслей и эмоций клиента: 'Я вас прекрасно понимаю, мы все через это прошли.' Это снизило барьер и вызвало доверие (массовая техника, техника активного слушания). 2. Детализация подготовки — чёткое и п"/>
        <s v="1. Поддержка и вежливое обращение к имени: Массовая техника, поддерживающая доверие, пример: «Елена, прошу прощения...» — Клиент мягче воспринимает рекомендации. 2. Ясное и развернутое объяснение формата и целей встречи с бератером: «...я вам в целом расс"/>
        <s v="1. Снятие волнения при помощи нормализации ('Это хороший настрой. Тем не менее...') — клиенту стало спокойнее: техника эмоциональной поддержки (массовая техника); 2. Детализированное объяснение содержания памятки и тренажёра — клиенту стало понятнее, техн"/>
        <s v="1. Мягкая поддержка и снятие тревоги: 'Не переживайте, в любом случае у вас был термин...', сработало для снижения напряжённости и создания атмосферы доверия (массовая техника). 2. Отзеркаливание переживаний Клиента и рационализация: 'А вы сами как хотите"/>
        <s v="1) Активное слушание и эмпатия — на протяжении разговора Продавец поддерживал клиента, подчеркивал разумность его действий, создавая атмосферу доверия: «Вы абсолютно все верно делаете».&#10; — Важно для удержания мотивации (массовая техника).&#10;2) Индивидуальны"/>
        <s v="1. Нормализация тревожности ('На самом деле переживать перед встречей с бирайтером – это абсолютно нормально') — контекст: на озвученное клиентом волнение, Продавец нивелировал страх, масс-маркет техника 'нормализации'. 2. Четкое структурирование дальнейш"/>
        <s v="1. Техника эмоционального присоединения и нормализации: «Я понимаю прекрасно. У меня тоже был языковой барьер...». Контекст: после озвучивания клиентом страха разговорного немецкого. Сработало, потому что клиент увидел: менеджер &quot;свой&quot;, страх разделён и п"/>
        <s v="1. Активное слушание и эмпатия. Фраза: 'То же самое, абсолютно вас понимаю...' Контекст: клиент озвучил сложности с отсутствием практики немецкого, менеджер отразил сопереживание. Почему сработало: снижает тревогу, создает доверие. Техника: отзеркаливание"/>
        <s v="1. Быстрое и позитивное программирование разговора: Продавец уточнил длительность и цель разговора, сразу обозначил, что помощь будет дальнейшая ('Я с вами буду на протяжении всего времени до самого дня термина...'). Это снимает тревожность и демонстрируе"/>
        <s v="1. Теплое структурное приветствие и программирование ('Галина, добрый вечер... будет у вас минут 10?') — задаёт доброжелательный тон, формирует доверие, методика: массовая техника.&#10;2. Нормализация возможных страхов ('даже если пока ваш немецкий на уровне "/>
        <s v="1. Снятие тревожности и нормализация страха.&#10;Фраза: 'По этому поводу переживания абсолютно нормальные. Практически все наши студенты переживали...'&#10;Контекст: На момент, когда клиент говорил о страхах термина.&#10;Почему сработало: Успокоил, не дал клиенту зам"/>
        <s v="1) Теплая поддержка клиента: 'Не переживайте, моя бабушка тоже сталкивалась с менталитетом, и было сложно.'&#10;Контекст: При волнении клиента по поводу одежды/собеседований.&#10;Почему это сработало: Личный пример, сторителлинг, нормализация неудач.&#10;Техника: Sto"/>
        <s v="1. Детальное раскрытие содержания курса — Продавец давал разъяснения с примерами по каждому вопросу клиента, подробно рассказывал о расписании, портфолио, партнёрах. Эффект — снижение неопределённости и повышение доверия. Техника: ориентированное на клиен"/>
        <s v="1. Нормализация и поддержка: «Практически наши студенты также переживали... мы проведем вас через весь этот процесс.» Это снимает напряжение (техника story-telling/поддержка), массовая техника.&#10;2. Перефразирование и активное слушание: «B1, именно по уровн"/>
        <s v="1. Активное слушание – Менеджер внимательно реагировал на каждую длинную реплику клиента, подхватывал контекст и резюмировал ('Поняла. В целом это абсолютно нормально', 'Вы будете не одна'). Почему сработало: Клиент чувствовал себя услышанным – техника: к"/>
        <s v="1) Глубокое разъяснение отличий сертификатов и аккредитаций: когда клиент спросил о различиях сертификатов Dekra/IHK/школа, продавец подробно разъяснил с примерами. (Техника: Storytelling/градация, массовая техника) — это сняло путаницу и дало уверенность"/>
        <s v="1. Поддержка и нормализация страхов (массовая техника): 'Хочу вас успокоить, мы готовим к таким встречам каждый день'. Эффект: снижение тревожности.&#10;2. Перечисление этапов процесса и использование детализации (массовая техника): 'Если термин пройдет успеш"/>
        <s v="1. Акцент на поддержке и снижении волнения: 'Моя задача помочь вам подготовиться, ответить на все вопросы и сделать так, чтобы вы пришли на встречу... уверенно' — техника нормализации переживаний, массовая техника. 2. Подробное объяснение типовых вопросов"/>
        <s v="1) Снижение тревожности клиента ('В любом случае, переживать по поводу термина данного эксперимента это абсолютно нормально...') — контекст: клиент сомневался и волновался. Работает как массовая техника — нормализация чувств, снижение стресса.&#10;2) Отзеркал"/>
        <s v="1. Техника нормализации и поддержки страхов&#10;Фраза: 'Это абсолютно нормально', 'мы готовим к таким терминам каждый день.'&#10;Контекст: клиент волновался. Почему сработало: даёт ощущение, что его опыт типичен, снимает тревожность. Техника: storytelling, рефрей"/>
        <s v="1) Нормализация переживаний — 'В целом переживать по этому поводу абсолютно нормально. ... Мы готовим к таким встречам каждый день.' (снимает острое волнение, массовая техника); 2) Чёткое и структурированное объяснение, что будет происходить на встрече с "/>
        <s v="1. Доброжелательное и персонализированное приветствие. – 'Добрый день, Алла, здравствуйте.' – С первых секунд контакт и создание доверия – Массовая техника – работает на вовлечение клиента. 2. Проактивное разъяснение формата термина, типовых вопросов. – '"/>
        <s v="1. Внимательно слушал клиента и предлагал помощь, не перебивал. Фраза: «Я хочу с ними связаться для того, чтобы они вас полностью проконсультировали…» Контекст: когда клиент обозначил тревоги по поводу встречи с бератером. Техника: эмпатическое слушание, "/>
        <s v="1) Эмпатия и нормализация переживаний ('всем нужно время, кому-то чуть больше, кому-то чуть меньше') — сказано после рассказа клиентки о страхе новой техники; эффективно, потому что снимает чувство вины, массовая техника: эмпатичное отзеркаливание. 2) Мот"/>
        <s v="1. Снижение страхов и нормализация эмоций. Фраза: «Бератор не экзаменатор, оценку за немецкий язык не ставит, главное — мотивация». Контекст: клиент высказывает тревогу по языку и возрасту, Продавец подробно разъясняет требования. Почему сработало: сняло "/>
        <m/>
      </sharedItems>
    </cacheField>
    <cacheField name="29. Рекомендации Продавцу: лучшие практики – Quote" numFmtId="0">
      <sharedItems containsBlank="1">
        <s v="[00:01:50.240] – Продавец – Я вам его тогда отправлю на e-mail. Он работает достаточно... Включить?, [00:02:04.260] – Продавец – И можете прям по памятке почитать в спокойном для себя темпе. Время у нас много, не нужно ничего зубрить, главное понять логик"/>
        <s v=""/>
        <s v="—"/>
        <s v="[00:00:22.520] – Продавец – Я уверена, что так и будет..., [00:02:49.169] – Продавец – Здесь важно понимать, что Бирайтер это не экзаменатор, он не ставит вам оценок за немецкий язык, он хочет именно увидеть вашу мотивацию и осознанный выбор..., [00:02:49"/>
        <s v="[00:01:13.686] – Продавец – Ничего страшного, это абсолютно нормально..., [00:03:43.615] – Продавец – В нем собраны 19 самых частых вопросов..., [00:23:00.067] – Продавец – Познакомьтесь с материалами, которые я отправила, у вас действительно все шансы на"/>
        <s v="[00:01:46.343] – Продавец – И главное говорить уверенно и четко, и пусть даже где-то простыми фразами.; [00:03:23.103] – Продавец – Также в памятке есть раздел «Фразы спасателя». ... Еще один важный раздел, как раз-таки — это типичная ловушка бирайтера.; "/>
        <s v="[00:01:08.30] – Продавец – Абсолютно нормально переживать... , [00:06:46.60] – Продавец – ...вы их тоже бирайтеру предоставьте..., [00:11:12.32] – Продавец – ...пишите в WhatsApp чат Штернмастера. Я с вами на связи до самого дня термина."/>
        <s v="[00:04:05.660] – Продавец – Мы подготовили памятку. Я вам ее на e-mail отправлю.; [00:03:38.680] – Продавец – И важно понимать, что берайтер – это не экзаменатор, он не ставит оценки.; [00:07:00.620] – Продавец – ...как вы себя чувствуете после нашего раз"/>
        <s v="[00:01:18.460] – Продавец – Это тоже немаловажный человеческий фактор. Я за вас очень рада., [00:01:18.460] – Продавец – Берайтер — это ваш консультант. Его задача — убедиться..., [00:05:48.340] – Продавец – Если план не одобрит по какой-то причине финанс"/>
        <s v="[00:05:15.805] – Продавец – И поговорю с твоей коллегой, как нужно сделать., [00:06:48.382] – Продавец – Может быть, не открылся, потому что я его, да, ну, я как бы тоже с ней..."/>
        <s v="[00:01:02.420] – Продавец – Наша любимая прихдойчь."/>
        <s v="[00:01:16.221] – Продавец – ...хочу вас успокоить..., [00:01:27.081] – Продавец – ...Вы будете не одна. Мы приведем вас через весь этот полностью процесс., [00:11:55.000] – Продавец – Я отправлю вам еще запись в чат-бот, это наш e-bot..."/>
        <s v="[00:01:15.225] – Продавец – На самом деле переживать перед встречей с бирайтером – это абсолютно нормально. ... [00:03:33.695] – Продавец – ...я прямо сейчас отправлю вам на e-mail нашу специальную памятку... [00:12:37.594] – Продавец – Ну, что касается я"/>
        <s v="[00:07:08.141] – Продавец – Я понимаю прекрасно. У меня тоже был языковой барьер..., [00:08:45.940] – Продавец – ...я прямо сейчас отправлю вам памятку на e-mail. Она называется Памятка подготовка к термину..., [00:18:36.409] – Продавец – Хорошо тогда, да"/>
        <s v="[00:01:48.48] – Продавец – Поняла. В целом это абсолютно нормально..., [00:06:38.96] – Продавец – Также в файле есть раздел «Спасатели»..., [00:21:08.58] – Продавец – Если возникнут вопросы, пишите тоже на WhatsApp. Обязательно отвечу."/>
        <m/>
        <s v="[00:01:33.920] – Продавец – В любом случае, переживать по поводу термина данного эксперимента это абсолютно нормально..., [00:12:29.180] – Продавец – Поняла вас, у вас есть мотивационное письмо..., [00:17:36.820] – Продавец – Если оператор не одобрит фина"/>
      </sharedItems>
    </cacheField>
    <cacheField name="30. Портрет клиента" numFmtId="0">
      <sharedItems containsBlank="1">
        <s v="Рекомендация"/>
        <m/>
      </sharedItems>
    </cacheField>
    <cacheField name="30. Портрет клиента – Reason" numFmtId="0">
      <sharedItems containsBlank="1">
        <s v="А) Психологический и демографический портрет Клиента: Клиент - Виктория, спокойная, не склонная к панике, как она сама говорит &quot;всегда спокойная, готова к любым результатам&quot;. [00:04:06.980] Проявляет небольшое беспокойство по поводу запоминания информации"/>
        <s v="А) Психологический и демографический портрет: Женщина, имя Анна, переехала в Германию, недавно вышла замуж, опыт работы воспитателем и предпринимателем, ответственный и тревожный стиль принятия решений, склонна к сомнениям (страх отказа, недостаточная под"/>
        <s v="А) Клиент спокоен, конструктивен, открыт, инициативу проявляет в пределах диалога («может на e-mail», «после обеда»). Волнений или страхов не декларирует, готов учиться. Пол, возраст и имя в явном виде не сообщались. Поведенчески – готов к взаимодействию,"/>
        <s v="А) Психологический и демографический портрет: Клиент — женщина, Анастасия, настроена рационально, но тревожна, склонна к самоанализу и сомнениям. Имеет опыт высшего образования (экономика), дополнительно учится (ЦАИН/ЦАИС), рассуждает о знакомых и альтерн"/>
        <s v="А) Психологический и демографический портрет: Возраст выше среднего (есть взрослый сын), тип «новичок с опытом», уверенность высокая (не волнуется), доверяет профессионалам, позитивный, с юмором, не конфликтен. Проявил инициативу — уточняет даты, детали п"/>
        <s v="A) Психологический и демографический портрет: Юлия — рассудительная, немного тревожная, с опытом в системе Jobcenter (оперирует терминологией, знает, как проходят процессы), склонна доверять опыту близких (мужа), осторожна, но не пессимистична. Поведение "/>
        <s v="А) Клиентка Людмила, зрелого возраста, ориентирована на получение понятных, структурированных инструкций, умеренно уверена, склонна к сомнениям относительно успешности процесса из-за медицинских ограничений и языка. Требует поддержки и ясности во всех шаг"/>
        <s v="А) Клиент — женщина, Анжелика, вероятно 40+ лет (по упоминанию младших коллег и опасениям по возрасту), иммигрант, уровень немецкого: B1-B2. Темперамент — волнительный, но инициативный, ответственная (записывает информацию, самостоятельно печатает докумен"/>
        <s v="А) Психологический/демографический портрет: Имя — Варвара. Клиент спокойна, аккуратна, рациональна, заранее изучила материалы, задаёт структурированные вопросы, не поддаётся волнению ('Нет, у меня нет волнений, опасений. Я всегда уверенно чувствую.'). Про"/>
        <s v="А) Психологический и демографический портрет: Женщина, Светлана, проявляет рациональность, осторожно-аналитичный стиль, склонность к уточнениям, высокая самооценка (читает много тонких моментов). Склонна к саморефлексии, не боится задавать дополнительные "/>
        <s v="A) Клиент (Людмила) проявляет спокойствие и готовность к сотрудничеству, не демонстрирует явных страхов или неуверенности. Решения принимает рационально, внимательно слушает, проявляет инициативу (уточняет важные моменты по процессу). B) Её цель — успешно"/>
        <s v="А) Демографический и психологический портрет: Женщина, вероятно 35–55 лет, зовут Ольга. Внимательна, склонна к самоанализу, активна и мотивирована, но тревожна из-за языкового барьера и длительных попыток выйти на работу. У неё высшее образование и опыт р"/>
        <s v="А) Психологический портрет: Женщина, по имени Анна, проживает в Германии в статусе получателя соцподдержки, вероятно, с высшим образованием, опыт работы, перфекционист, стремится к самостоятельности, рациональна, сконцентрирована на фактах и планах, делит"/>
        <s v="А) Психологический и демографический портрет: Инна. Женщина, возможно, в возрасте старше 30 лет, с ребёнком школьного возраста, проживает в небольшом немецком поселке, социальное жильё, отсутствие автомобиля и прав. Проявляет тревожность, но готова к диал"/>
        <s v="А) Клиент: Женщина, Анна. Темперамент рассудительный, оценивает риски, не склонна к быстрым решениям. Проявляет инициативу в поиске альтернатив; уверенность средняя, склонна к рефлексии. Была настойчива: 'Мне не надо от нуля бухгалтерию учить.' Проявляла "/>
        <s v="А) Психологический и демографический портрет Клиента: Сергей, около 40 лет, мужчина, переселенец из Украины, находится в Германии, мотивирован работать, из диалога следует уровень немецкого А2; рационален, проявляет инициативу, склонен к сомнениям и самор"/>
        <s v="А) Темперамент — осторожный, тревожный, анализирующий, стремится к подготовленности («мне надо подготовиться, чтобы я увереннее себя чувствовала»), проявляет инициативу, детально уточняет детали, открыт на контакт, но имеет страх отказа и неуверен в легко"/>
        <s v="А) Психологический портрет — Виктория, тревожная, аккуратная, ориентирована на детали, проявляет инициативу, задаёт уточняющие вопросы. Темперамент — скорее рациональный, но есть страхи перед неизвестным и новым. Демографические данные: судя по голосу и о"/>
        <s v="А) Клиент — Наталья. Темперамент: вдумчивый, тревожный, обострённое чувство справедливости, требует поддержки и чёткости. Инициативна (рассказ о самостоятельной переписке в агентство), проявляет страх ошибок системы, склонна спрашивать детали. Б) Цели: по"/>
        <s v="А) Женщина, по имени Оксана. Проявляет инициативу, склонна к рациональному анализу, испытывает осторожность и сомнения по поводу финансирования и уровня языка. Готова задавать прямые вопросы, проверяет нюансы организации процесса, проявляет интерес, но в "/>
        <s v="А) Клиент: женщина, имя Елена, аналитический склад, опыт в бухгалтерии, решительна, уверена в своей профессиональной специализации, обладает критическим мышлением по отношению к процессам Jobcenter, проявляет инициативу в коммуникации (&quot;я им написала по п"/>
        <s v="А) Психологический и демографический портрет: Клиент — семья: мама Олеся и сын Тимур. Темперамент: рациональный, инициативный, мотивированный на развитие и интеграцию в Германии. Мамa проявляет заботу и активность, уточняет детали. Тимур рассудителен, в ц"/>
        <s v="А) Клиент Сергей, вероятно 30–45 лет, мужчина, типичный мигрант в Германии (уже 2–3 года), ориентирован на долгосрочную адаптацию, аналитичен, проявляет высокую инициативу, открыто обсуждает сложности, несколько тревожен, хочет прозрачности (&quot;Я только на "/>
        <s v="А) Клиент: Иванна. Темперамент — тревожно-аналитичный, инициативная, не боится озвучивать страхи, искренне делится сомнениями, проявляет готовность следовать инструкциям. Часто сомневается в себе, особенно в языковых вопросах: «Мой директор постоянно мне "/>
        <s v="A) Клиент: Женщина, имя Оля. Темперамент спокойный, рассудительный, без особых страхов. Не проявляет излишних сомнений, готова задавать вопросы, ориентирована на результат (цели и детали говорит прямо). Уверенность средняя: не испытывает страха, но хочет "/>
        <s v="А) Клиент Катерина — взрослая, рациональная, сдержанная, склонная к анализу деталей, не склонна к всплескам эмоций, стратегична — готова выбирать из нескольких предложений. Не боится общаться, задаёт вопросы, но открыто не обсуждает свои страхи и не проси"/>
        <s v="А) Клиент — женщина, вероятно молодого или среднего возраста, действует в интересах своего парня (по всей видимости, Даниила). Темперамент сдержанный, решения принимает обдуманно, без спешки. Проявляет инициативу: сразу уточнила, что курс нужен не ей, но "/>
        <s v="А) Психологический портрет: Женщина, зовут Светлана, уровень уверенности средний, образовательный уровень высокий (адвокат с опытом), проявляет открытость, но есть фрустрация от системы в Германии, осторожна в принятии решений. Инициатива есть ('я буду см"/>
        <s v="А) Психологический и демографический портрет: &#10;- Клиент — женщина, имя Антония Ивановна. Проявляет вдумчивость и инициативу, сдержанна, вежлива, склонна подробно вникать в суть ('меня интересует программа обучения', 'у вас, как я понимаю, все вместе', 'ну"/>
        <s v="А) Демографический и психологический портрет: Женщина, имя Марина, живёт в Германии (Берлин), возраст средний или старше, общается доброжелательно, осознанно, инициативна (много уточнений), тревожна из-за уровня языка и материальных вопросов, любит готови"/>
        <s v="А) Психологический и демографический портрет: Клиент — женщина, зовут Елена. Темперамент рассудительный, аналитический, периодически тревожный, склонна к подробному объяснению своих шагов, любит структурировать события. Проявляет инициативу (делает справк"/>
        <s v="А) Ольга. Женщина, переехавшая в Германию (Украина), аккуратно разбирается в процессах Jobcenter, тревожна, но рациональна, ищет безопасность и стабильность (безопасность для детей тоже важна). Проявляет интерес, задаёт вопросы, но многословна и склонна к"/>
        <s v="А) Психологический и демографический портрет: Марина, внимательна к деталям, предпочитает структурированность, склонна к уточнениям, может испытывать неуверенность в новых процессах, обладает мотивацией к обучению и дальнейшей работе. Проявляла интерес, н"/>
        <s v="А) Демографика/психология: Женщина, имя Людмила. Темперамент спокойный, ответственный, немного тревожный (выраженное желание правильно подготовиться). Стиль – рассудительный, уточняет детали, открыта к поддержке, активна в вопросах ('Почему сменился берат"/>
        <s v="А) Психологический и демографический портрет: Клиентка Наталья, по стилю зрелая женщина из Украины, проживающая в Германии с семьёй. Демонстрирует высокий уровень самостоятельности, оптимизма, но иногда испытывает усталость и давление бытовых сложностей. "/>
        <s v="А) Психологический и демографический портрет: Наталья, предположительно средний возраст, ранее работала инженером; спокойная, конструктивная, не проявляет излишнего волнения («Нет, волнения нет»), инициативна, действия планируются заранее; склонна к размы"/>
        <s v="А) Психодемографика: Клиент — Алена, взрослая женщина с опытом самостоятельной подготовки и высоким уровнем самостоятельности. Темперамент — рациональный, основательный, склонна к анализу, но испытывает ситуативное волнение. Стиль — инициативный, честно о"/>
        <s v="А) Клиент: женщина, Лилия. По темпераменту: рефлексирующий, склонный к самоанализу, часто делится сомнениями, неуверенностью (пример: опасения за защиту проектов; страх отказа). Внимательна к деталям, любит прояснять процесс и возможные исходы (явно задае"/>
        <s v="А) Демографический и психологический портрет: Женщина, зовут Наталья, имеет высшее техническое образование, мигрировала из Украины. Темперамент — рациональный, но тревожно-мотивированный: проявляет инициативу к смене направления, самостоятельно ищет решен"/>
        <s v="А) Психологический и демографический портрет: Женщина, имя Ингер, старше 60 лет (упомянут возраст 61 год), живёт в Германии давно, опытный пользователь ПК (25 лет), настойчива, требовательна к коммуникации, критически настроена, инициативна, не боится озв"/>
        <s v="А) Женщина, опыт работы бухгалтером, высокая рефлексия и самоанализ, сомневающийся тип, рациональное принятие решений, внимательна к деталям, анализирует предложения и сравнивает школы, открыто обозначает свои страхи и переживания (например, по поводу язы"/>
        <s v="А) Клиент — женщина (предположительно Ольга), зрелого возраста, с опытом профессионального образования (курсы, языковые курсы), рассудительна, склонна анализировать процесс; эмоционально стабильна (самоопределяет отсутствие волнения); задаёт много уточняю"/>
        <s v="А) Темперамент: уверенна, самостоятельна, анализирует процесс, делится своими впечатлениями и опытом. Инициативна (сама ищет информацию, записывает отклики, освоила знания по рынку труда Германии). Имя — Екатерина. Б) Цели: стабильная интеграция на рынке "/>
        <s v="A) Демографический и психологический портрет: &#10;Имя — Ивана. Женщина средних или старших лет (контекст: упоминает внуков, занятость с детьми после 17:00). Темперамент спокойный, терпеливый, открыто делится затруднениями. Стиль принятия решений – рациональн"/>
        <s v="А) Психологический и демографический портрет: Имя Катерина, проживает в Германии, происхождение — Украина. Хорошая образованность (экономическое и медицинское образование), рациональна, решения принимает после тщательного обдумывания, склонна к параллельн"/>
        <s v="А) Портрет: Клиентка Марина, зрелого возраста, с опытом работы и образованием в сфере бухгалтерии. Темперамент спокойный, но есть внутреннее беспокойство за документы и финансирование обучения. Инициативна — сама ищет документы, задает вопросы о шансах фи"/>
        <s v="А) Клиентка — Светлана, женщина старше 45 лет, прагматичный и спокойный темперамент, предпочитает реализм, не питает особых иллюзий относительно системы, но действует активно. Проявляет инициативу — сама искала возможности, несколько раз пыталась получить"/>
        <s v="А) Психологический и демографический портрет: Анна Кицу, инициативна, тревожна по организационным вопросам, склонна детализировать, хочет уверенности (&quot;я думала, что еще время есть&quot;, &quot;я их могу обеспечивать&quot;). Заботливая мать, ответственная, но не всегда "/>
        <s v="А) Психологический и демографический портрет: Имя — Наталья. Темперамент спокойный, решения принимает рационально, проявляет лёгкую инициативу (уточнения по времени). Не выказывает страхов, к переменам относится без тревоги, ответы краткие, лаконичные, го"/>
        <s v="А) Психологический и демографический портрет: Клиент — Наталья, вероятно, женщина среднего/старшего возраста с опытом работы бухгалтером, проживает в небольшом населённом пункте в Германии. Темперамент — тревожный, настороженный. Интонация часто самокрити"/>
        <s v="А) Психологический и демографический портрет:&#10;- Женщина, зовут Оксана, проживает в Германии 2,5 года, возраст 45+, много лет главный бухгалтер в Украине. Темперамент активный, компетентный, обеcпокоена бюрократией, проявляет инициативу, задаёт много вопро"/>
        <s v="А) Клиент: Виктория. Темперамент рациональный, спокойный, визуальный тип восприятия (сама сказала: &quot;Визуальная, да, у меня память&quot;), склонен к анализу, не склонен открыто проявлять беспокойство, но уточняет детали и проверяет логику процесса. Иногда прояв"/>
        <s v="А) Психологический и демографический портрет: Клиент — женщина среднего или старшего возраста, по имени Татьяна (упоминалось в обращении). Темперамент: эмоционально открыта, склонна к тревожности, ищет подтверждение и поддержки от консультанта. Принимает "/>
        <s v="А) Женщина, возраст 55 лет, имя Ольга, недавно в Германии (менее 2 лет), бывший бухгалтер, эмоциональная, с выраженной потребностью в поддержке, берёт инициативу — подробно рассказывает предысторию, испытывает частые страхи и стресс из-за неопределённости"/>
        <s v="А) Женщина, возраст 53 года, имя Лариса. По стилю — рациональный тип с высоким уровнем тревожности: часто уточняет детали, переживает о будущих рисках, проявляет инициативу при подготовке документов. Активно задаёт вопросы, нередко уходит в подробности. Р"/>
        <s v="А) Психологический и демографический портрет: Имя — Людмила. Женщина, высокой степени самостоятельности, склонна к критичности, рефлексии, аналитике. Предпочитает разбираться лично, не доверяет слепо отзывам. Темперамент — настороженный, фрустрированный. "/>
        <s v="А) Психологический портрет: Женщина по имени Оксана, умеренно тревожный темперамент, склонна к саморефлексии и подробному выяснению деталей. Часто выражает сомнения, нуждается в поддержке и пошаговых инструкциях. Не до конца уверена в себе ('а вдруг я не "/>
        <s v="А) Клиент: Юлия; темперамент спокойный, склонна анализировать шаги, проявляет легкую тревожность (судя по вопросам о результате экзамена и политике), инициативна, самостоятельно готовится, практикует с GPT, задает вопросы и уточняет детали; восприимчива к"/>
        <s v="А) Психологический и демографический портрет: Женщина, по имени Эльвира, проявляет осторожность, склонна к сомнению, ищет поддержку и подробные объяснения. Проявляет волнение перед новыми этапами (термин, язык), не боится задавать вопросы, реагирует уважи"/>
        <s v="А) Клиент — Людмила, женщина, русскоязычная, проживает в Германии, ранее работала бухгалтером, высокая тревожность, много сомнений, склонность к самокритике, временами проявляет интерес к обучению и профессиональному развитию. Очень сильно рефлектирует, и"/>
        <s v="А) Клиент: Женщина, имя — Юлия (Юля), ориентировочно 30-40 лет, живёт в Германии, обучается и воспитывает ребёнка (дочь четыре года), активна, проявляет инициативу (перевод дипломов, взаимодействие с Jobcenter/Agentur für Arbeit), испытывает тревогу из-за"/>
        <s v="А) Клиент: Женщина, по имени Светлана, в возрасте наиболее вероятно 30-45; темперамент осторожный, рациональный, склонный к анализу и самокритике (повышенное чувство ответственности — переживает, что не выучит ответы наизусть, опасается сложных вопросов)."/>
        <s v="А) Психологический, демографический портрет: Женщина (судя по контексту), возраст вероятно 30-50 лет (по опыту и стилю общения), проживает в Германии (упоминается работа кукохильцем, обращения в берайтер и Jobcenter). Темперамент: рационально-эмоциональны"/>
        <s v="А) Психологический и демографический портрет: Клиент — Людмила, демонстрирует спокойствие, деловой стиль, осмотрительность (не берет трубку за рулём, контролирует получение информации). В поведении проявляет сдержанность, инициативу (указывает на проблему"/>
        <s v="А) Психологический и демографический портрет: Клиент — женщина, Татьяна, взрослый возраст (20 лет опыта, работала по специальности в Германии, уверена, структурирована), высокая информационная грамотность, строгий и аналитический подход к процессу, проявл"/>
        <s v="А) Психологический и демографический портрет: Женщина, имя Екатерина, проживает в Германии, опыт работы &quot;около полугода&quot;, уверенность средняя, проявляет осторожность, но не страх, готова слушать и выполнять рекомендации, без сильных эмоциональных реакций."/>
        <s v="А) Татьяна, активная женщина с бухгалтерским и административным опытом, в Германии уже не первый год. Темперамент — рассудительный, склонен к саморефлексии и анализу рисков (ожидание отказа, переживания по стрессу). Вопросы строит обстоятельно, нетороплив"/>
        <s v="А) Психологический и демографический портрет: Женщина, имя Елена, осознанная, инициативная, уверенная в себе («я очень уверена в себе, у меня есть что сказать», «у меня еще 12 лет до пенсии», «я хочу себя обеспечивать»). Максимально подробно излагает свою"/>
        <s v="А) Клиент — женщина, имя Оксана. Темперамент спокойный, в общении конструктивна, задает вопросы по процессу, проявляет самостоятельность и заранее готовится к встрече. Легко вступает в контакт, но внутренне ориентирована на результат и безопасность ('един"/>
        <s v="А) Клиент — мама-одиночка ('для мамы, которая сама воспитывает ребенка'), вдумчивая, взвешивает варианты, выражает сомнения, любит стабильность, интерес к софту и работе с цифрами, но также важна гибкость и поддержка семьи/ребёнка, проявляет инициативу в "/>
        <s v="А) Психологический и демографический портрет: Клиент — Елена, инициативный, рациональный, проявляющий самостоятельность и настойчивость, склонен к деталям и аргументации (собирает отказы, ведет Excel). Темперамент спокойный, но с элементами тревожности по"/>
        <s v="А) Психологический и демографический портрет: Женщина, Марина, грамотная, взвешенно подходит к важным решениям, открыта к изучению нового, тревожится при незнакомых процессах, склонна заранее готовиться («чувствую неловкость прийти с сертификатом, а говор"/>
        <s v="А) Психологический и демографический портрет: Имя клиента — Оксана. Демографически — вероятно, женщина среднего возраста, ранее проходила немецкие курсы, уровень B2. Стиль принятия решений: вдумчивый, с уклоном в осторожность и самокритику, тяготеет к лог"/>
        <s v="А) Психологический и демографический портрет: Елена, около 45 лет, проживает в Германии, ориентирована на стабильность, взвешенно принимает решения. Темперамент сдержанный, проявляет интерес и тревогу, много анализирует, выражает благодарность и чувство в"/>
        <s v="А) Имя: Инна. Поведение спокойное, рациональное, неконфликтное, но внимательное. Проявляет инициативу, когда нужно уточнить важные детали (уровень языка, где что указано в ангиботе, тайминг следующего звонка). Эмоциональные реакции нейтральные либо благод"/>
        <s v="А) Психологический и демографический портрет: Галина; по духу — спокойная, рациональная, инициативная (сама была у бератера, знает процесс), склонна к последовательности и минимизации риска. Не проявляет тревожности, лишь ретроспективно отмечала опасения "/>
        <s v="А) Женщина, зовут Кристина. Темперамент — рефлексирующий, рассудительный, но с внутренней неуверенностью; стремится к самопрограммированию на успех (проговаривает план несколько раз). Имеет опыт работы, пыталась подтверждать дипломы, с историей неудачи по"/>
        <s v="А) Психологический и демографический портрет: Женщина, проявляет тревожность и неуверенность, но прагматична и мотивирована ('я просмотрела уже два дня, и буду продолжать дальше', 'мне не хватает языка', 'я мотивирована сильно'). Склонна размышлять вслух,"/>
        <s v="А) Психологический и демографический портрет: Клиент — взрослая женщина с опытом работы в банке/продажах/колл-центре, рассудительная, активно задаёт вопросы, проявляет инициативу, разбирается в обучении. Темперамент уравновешенный; проявила интерес к дета"/>
        <s v="А) Психологический и демографический портрет: Женщина, Наталья, предположительно из Украины, высокий уровень тревожности, аналитический склад (бухгалтер), проактивная (много обращается, ищет решения), склонна к самоанализу и выражению эмоций, стремится к "/>
        <s v="A) Психологический и демографический портрет: Женщина, имя Анжелика, профессиональный бухгалтер из Украины с большим опытом, владеет немецким на уровне В1, знает профессию досконально, самокритична, дисциплинирована, ориентирована на результат, испытывает"/>
        <s v="А) Клиент — женщина, имя Оксана, проявляет аккуратность, любит прояснять детали (вопросы о сертификатах, бумагах), стиль принятия решений — логико-фактологический; испытывает лёгкое напряжение из-за требовательного бератора, но не выражает страхов явно. И"/>
        <s v="А) Психологический и демографический портрет: Александр, взрослый мужчина, достаточно рационален, аккуратно просчитывает риски, демонстрирует склонность к самоанализу и настороженность, выражает опасения на основе прошлого опыта. Склонен к инициативе: 'Да"/>
        <s v="А) Психодемографический портрет: Клиент Александр, взрослый, с бухгалтерским образованием и опытом, рационален, спокоен, принимает решения взвешенно. Не проявляет тревожности, задаёт уточняющие вопросы, не склонен к конфликту. Активен, но не доминирует в "/>
        <s v="А)​ Имя клиента — Любовь. Женщина, ориентировочно средний возраст (судя по стилю общения и запросам). По психологическому портрету — осторожная, вдумчивая, склонна к самоанализу, проявляет инициативу (многократно задаёт вопросы, просит о помощи), но склон"/>
        <s v="А) Психологический и демографический портрет:&#10;Имя — Инна или Зинаида (менеджер обращался по разному; вероятно, Инна). Женщина, трое детей, проживает в Германии (Бавария). Проявляет высокую тревожность, неконфликтная, открыто делится страхами, ищет поддерж"/>
        <s v="А) Демографический и психологический портрет: Женщина, имя — Светлана. Осторожный, тревожный тип; проявляет страхи по поводу языка, неуверенность перед неизвестностью, редко проявляет инициативу, но открыта к диалогу, педантичная ('я хожу, нашла бесплатны"/>
        <s v="А) Демографический портрет: Женщина, имя Алла. Темперамент — спокойный, рациональный; стиль принятия решений — взвешенный, без лишних эмоций. Проявляет реализм: 'или дадут, или не дадут. Что переживать?' Не склонна к панике. Б) Цели: Получить одобрение на"/>
        <s v="А) Демографически — женщина, имя Финаида. Проявляет сдержанность, рациональность, склонна к анализу ситуации, принимает решения осторожно, учитывая множество факторов (дети, здоровье, график, убеждённость в необходимости курса). Инициативна («Мне лучше се"/>
        <s v="А) Женщина, Ирина, 55 лет, украинка; высокий уровень самостоятельности, но эмоционална, склонна к самокритике ('мой сын говорит, мама, ты древняя', 'иногда плачу от стресса'), умеет справляться с трудностями, инициирует вопросы, просит о помощи. Стиль — в"/>
        <s v="А) Психологический и демографический портрет: Женщина, имя Ольга. Возраст 58 лет. Темперамент: рационально-аналитический, с выраженной тревожностью, критично оценивает бюрократию, открыта к коммуникации. Проявляла инициативу (много вопросов, уточнений), н"/>
        <m/>
      </sharedItems>
    </cacheField>
    <cacheField name="30. Портрет клиента – Quote" numFmtId="0">
      <sharedItems containsBlank="1">
        <s v="[00:04:06.980] – Клиент – Нет, я спокойная всегда, я готова к любым результатам, поэтому я не могу., [00:08:34.520] – Клиент – Нет, мне главное, чтобы сертификат котировался в Германии."/>
        <s v=""/>
        <s v="[00:03:49.89] – Клиент – Ну, я думаю, должна помочь, но в любом случае будем стараться, подготовимся, потому что мы сами заинтересованы... , [00:04:12.21] – Продавец – Ну, я тут согласна, уже хочется выйти, да, что-то новое для себя открыть в этой жизни, "/>
        <s v="[00:00:32.26] – Клиент – Опасения есть одно, что просто не оплатят., [00:01:37.89] – Клиент – Просто как бы у меня есть уже высшее экономическое образование, поэтому я не уверена, что мне его будут подплачивать еще раз здесь., [00:06:55.53] – Клиент – Есл"/>
        <s v="[00:01:21.076] – Клиент – Абсолютно нет. [00:05:52.526] – Продавец – То, что у вас энергии много, это факт, что вы готовы работать... [00:10:02.292] – Клиент – Понятно, что я же здесь пополнить бюджет, конечно же. Я шучу. В принципе, конечно, хочется выйт"/>
        <s v="[00:00:20.045] – Клиент – Да, да, да, я уже приготовила тетрадочку, фручечку, я вас еще буду записывать., [00:11:48.746] – Клиент – Я только единственное, что волнуюсь, потому что у нас тут тоже девчонка, но она младше меня на два года..., [00:16:01.096] "/>
        <s v="[00:05:21.615] – Клиент – Думаю, поможет, но не сильно, потому что мой уровень немецкого не очень хороший.; [00:06:01.565] – Клиент – Я готова работать и бесплатно для того, чтобы обучиться."/>
        <s v="[00:01:05.82] – Клиент – Просто чисто из-за немецкого языка., [00:05:41.38] – Клиент – ...я с сентября месяца посылаю эти резюме..., [00:06:26.78] – Продавец – ...у вас высшее образование, работала этой эйровской должностью у меня была."/>
        <s v="[00:00:02.64] – Продавец – Оксана, добрый вечер, здравствуйте., [00:06:06.22] – Клиент – А есть, чтобы меньше денег платить, какой-то другой курс подешевле, что если мне откажут...?, [00:10:23.84] – Клиент – Но они же не хотят, чтобы мы работали по специа"/>
        <s v="[00:00:54.200] – Клиент – Ну, у меня уровень языка в реальности... Я не говорю хорошо на немецком языке. Мой директор постоянно мне об этом говорит, и это меня обижает."/>
        <s v="[00:00:22.154] – Клиент – Да, будет, но этот курс нужен не мне, а нужен моему парню, так что мы ждем., [00:00:37.991] – Клиент – Вы пишите на WhatsApp..., [00:01:47.677] – Клиент – Да, IT курсы, русская школа, но у меня никакого IT образования нет, поэтом"/>
        <s v="[00:00:02.440] – Клиент – Марина, добрый. Здравствуйте., [00:01:04.540] – Клиент – Просто достаточного владения языком нет., [00:08:49.280] – Клиент – В общем, вариантов у меня масса в голове, поэтому и страшно."/>
        <s v="[00:02:00.64] – Клиент – Ну, потому что я делаю все идеально, а защищать не умею., [00:06:52.44] – Продавец – Не переживайте, такое бывает..."/>
        <s v="[00:00:13.989] – Клиент – Я уж, честно говоря, начинаю сомневаться в том, что вы существуете., [00:17:09.951] – Клиент – ...у меня большой минус, у меня возрастной ценз, я не пойду."/>
        <s v="[00:00:40.680] – Клиент – Волнение нет., [00:05:15.660] – Клиент – ...как бы мне обосновать стоимость..., [00:08:00.840] – Клиент – ...Кстати, у меня похожая ситуация. У меня пришёл результат по языку."/>
        <s v="[00:06:17.16] – Клиент – ...у меня есть опыт работы, ведения фирмой, бухгалтерией, бизнесом в общем, поэтому они не сопротивляются."/>
        <s v="[00:03:21.663] – Клиент – Двое детей., [00:03:30.734] – Клиент – Работа на низкооплачиваемой работе. Меня не устраивает, потому я хочу обучаться."/>
        <s v="[00:01:06.440] – Клиент – Была база хорошая..."/>
        <s v="[00:00:34.654] – Клиент – ну, немножко есть, потому что она мне написала... думаю, хотя бы она мне не отказала., [00:05:01.153] – Клиент – ...я не знаю, как ей правильно. Вдруг я что-то не так там отвечу, вдруг ей что-то не понравится., [00:07:52.704] – К"/>
        <s v="[00:00:55.58] – Клиент – ...больше по поводу языка, потому что, ну, как бы, у меня прям А2, но не сильно устойчивый..., [00:07:50.68] – Клиент – ...я буду писать апелляцию, ...значит, я буду подавать в социальный суд. Вдруг! Я проконсультировалась..., [00"/>
        <s v="[00:01:14.84] – Клиент – Я говорю, реально, на уборки не могу. Ну, как минимум, я уже работала и, ну, не очень соблазняет, за копейки подозрает школы, всякое такое, то на опыт уже не есть, так сказать."/>
        <s v="[00:01:32.96] – Клиент – Поэтому я понимаю, что сейчас мне все равно нужно что-то делать. Понимаете, да?, [00:02:12.62] – Клиент – По всем параметрам, которые написаны, подходишь. По всем. Ну, они даже разговаривать не хотят."/>
        <s v="[00:00:36.816] – Клиент – Есть. У меня дело в том, что я год назад закончила курс Б2... но за год я вообще не практиковала немецкий, я очень много забыла."/>
        <s v="[00:06:50.350] – Клиент – ...но не совсем у меня хороший разговор. Страху, как говорится, спонтанного диалога..., [00:04:03.520] – Клиент – Я хочу сказать, что убеждать его очень бесполезно..., [00:12:08.836] – Клиент – ...он любитель поучать. Чисто перех"/>
        <s v="[00:02:59.00] – Клиент – Ну, конечно, есть волнение, дадут ли мне..., [00:03:55.89] – Клиент – Мне очень хочется улучшить свой немецкий язык., [00:03:43.94] – Клиент – Для того, чтобы мне это было интересно, для того, чтобы я получила квалифицированную ра"/>
        <s v="[00:09:19.626] – Клиент – У меня есть мотивация. Я мотивирована сильно."/>
        <s v="[00:00:46.68] – Клиент – ...скорее всего, да, будет сопротивление..., [00:05:54.92] – Клиент – Это..., [00:08:57.16] – Клиент – ...это моя главная мотивация — хочу познакомиться с еще одной программой, поэтому, конечно, буду всё максимально делать., [00:1"/>
        <m/>
        <s v="[00:05:51.200] – Клиент – ...Почему по мне он никому не сказал, меня слегка подзабыли., [00:03:12.120] – Клиент – ...B2 в Германии немного другой, чем B1, другая структура и намного сложнее., [00:16:19.340] – Клиент – Помогаете вообще с трудоустройством?"/>
        <s v="[00:00:33.600] – Клиент – Да нет, или дадут, или не дадут. Что переживать?, [00:03:13.360] – Клиент – P1 на руках, B2 я прослушала, но не сдала."/>
        <s v="[00:00:03.14] – Продавец – Ирина, добрый день, здравствуйте., [00:15:11.18] – Клиент – В прошлом году получила профессию блогера, в дальнейшем это нужно будет для бизнеса, который хочу открыть. Сейчас изучаю профессию бухгалтера, это тоже нужно."/>
        <s v="[00:13:25.90] – Клиент – Да, у меня возраст тоже имеет значение... [00:23:55.24] – Клиент – ...это универсальная бухгалтерская система по всей Германии... [00:12:33.24] – Клиент – ...будут рассказывать мне, что мне нужно B2, у меня B2 нет."/>
      </sharedItems>
    </cacheField>
    <cacheField name="31. Сбой или прерывание разговора" numFmtId="0">
      <sharedItems containsString="0" containsBlank="1" containsNumber="1" containsInteger="1">
        <n v="1.0"/>
        <n v="0.0"/>
        <m/>
      </sharedItems>
    </cacheField>
    <cacheField name="31. Сбой или прерывание разговора – Reason" numFmtId="0">
      <sharedItems containsBlank="1">
        <s v="Разговор был полноценным, завершился логично, участники попрощались."/>
        <s v="Разговор завершился естественно, участники попрощались, диалог был полноразмерным, технических сбоев не было."/>
        <s v="Разговор завершился логично и полно, участники попрощались, диалог дошёл до естественного завершения без технических сбоев."/>
        <s v="Разговор завершён логично: участники попрощались, менеджер пожелал хорошего дня, клиент поблагодарил, пауза/сбоя не было."/>
        <s v="Разговор завершён логично: участники попрощались и подтвердили следующий шаг, технических сбоев или резких обрывов не было."/>
        <s v="Разговор был полноценным, участники попрощались, никаких технических сбоев или резких обрывов не было. Диалог завершен фразами прощания."/>
        <s v="Разговор завершился логично и полноценно: участники попрощались, диалог дошёл до конца, технических сбоев не было."/>
        <s v="Разговор был полноценным, завершен договоренностью, явного прерывания или сбоев не было. Участники не попрощались явно, но остановились на логичной фазе — передача к другому специалисту и следующее взаимодействие."/>
        <s v="Разговор завершился полностью: участники попрощались, обменялись добрыми пожеланиями, выключились на позитивной ноте. Не было технических сбоев или резкого завершения — всё логично и структурировано."/>
        <s v="Разговор дошёл до естественного окончания: участники многократно прощались, финализировали следующий контакт и закрыли звонок доброжелательной фразой. Технических сбоев не было."/>
        <s v="Разговор завершился логично, стороны попрощались, были финальные фразы, сбои связи не повлияли на итог, пауза связи была короткой и не стала причиной разрыва или досрочного завершения."/>
        <s v="Разговор был полноценным, завершился логично: обе стороны попрощались, финальные фразы прозвучали, никаких резких обрывов, технических проблем или незаконченных пауз не было."/>
        <s v="Разговор завершился логично и с прощанием ('Хорошо, и вам тоже, всем хорошего..'), обоюдно проговорены планы, участники дошли до логического конца обсуждения."/>
        <s v="Разговор завершён логично и полностью: были прощальные фразы, финализация контакта, речи о технических сбоях не фиксировалось."/>
        <s v="Разговор завершился логично: участники попрощались, прозвучали финальные фразы ('Всего доброго. До свидания' [00:11:03.543]), технических сбоев не было."/>
        <s v="Разговор завершился логично, обе стороны попрощались, достигли понимания по дальнейшим шагам, финальное завершение полностью прозвучало."/>
        <s v="Разговор завершился логично, обе стороны попрощались: «Спасибо большое. Я готовлюсь...», «Спасибо.», «Хорошего вам дня. До свидания.» Технических сбоев не было."/>
        <s v="Разговор завершился логично: участники попрощались, зафиксировали следующий этап, не было технических сбоев."/>
        <s v="Разговор был полноценным и завершился взаимным прощанием и пожеланиями хорошего дня. Сбои, технические прерывания не фиксируются."/>
        <s v="Разговор был завершён логично: участники обменялись финальными фразами, пожелали друг другу доброго вечера, прощались, не было технических сбоев."/>
        <s v="Разговор завершился логично — участники попрощались, диалог не был прерван, четкое завершение общения: &quot;Все, хорошо, тогда доброго дня. До свидания.&quot;"/>
        <s v="Разговор завершился полноценно, участники попрощались, финальные фразы прозвучали, сбоя или обрыва нет."/>
        <s v="Разговор завершён логично: все участники попрощались, был установлен финальный контакт, диалог мягко завершён без сбоев или пауз."/>
        <s v="Разговор завершился неестественно, без финальных прощальных фраз и без поздравительного заключения, был технический сбой на фразе Продавца (обращение: «Иванна?..»). Не прозвучало финального слова от клиента."/>
        <s v="Разговор завершился логичными финальными словами с обеих сторон («До свидания»), сбоя или неестественного прерывания не было."/>
        <s v="Разговор дошёл до логического завершения: участники попрощались, диалог окончен последними фразами &quot;до свидания&quot;; технических сбоев или обрывов не было."/>
        <s v="Диалог завершился полноценно, участники попрощались, прощальные фразы от обоих сторон — звонок завершён органично."/>
        <s v="Разговор завершился логично, стороны попрощались, не было обрыва или технических проблем."/>
        <s v="Разговор был полноценным, завершён финальными фразами благодарности и поддержкой, все стороны попрощались и диалог закончился логично."/>
        <s v="Разговор закончился техническим сбоем или обрывом ('Вот вам и связь. Алло, алло.'), финальных прощальных фраз нет — явно чувствуется, что диалог не завершился естественно."/>
        <s v="Разговор завершился логично, участники попрощались, звучат финальные фразы, диалог не прерывался технически и дошёл до естественного окончания."/>
        <s v="Разговор завершился полностью логично и финальными прощаниями обеих сторон."/>
        <s v="Разговор закончился внезапно после слов клиента 'Алло, не слышно. Алло, я вас не слышу..', без финальных фраз и прощания. Диалог выглядел незаконченным и прервался технически."/>
        <s v="Разговор завершён корректно, оба участника попрощались, диалог был логичным и структурированным, технических сбоев не обнаружено."/>
        <s v="Разговор завершился естественно, участники попрощались, обсуждение дошло до логичного конца без технических сбоев или резких обрывов."/>
        <s v="Разговор завершился логично, участники попрощались, финальная фраза прозвучала, сбоя или резкого обрыва не было."/>
        <s v="Разговор завершён естественно, прозвучали прощальные фразы, никаких технических сбоев или обрывов не было."/>
        <s v="Разговор завершился логично, вежливо, стороны попрощались (&quot;Спасибо большое. Очень приятно было пообщаться. Будем рады отвечать за наших учеников. До свидания.&quot;). Технических сбоев или резкого окончания не было."/>
        <s v="Разговор завершился полноценно: участники попрощались, прозвучали финальные фразы, отсутствие технических сбоев. Диалог шел до логического завершения."/>
        <s v="Разговор завершён логично: участники попрощались, диалог не прерывался технически, финальные фразы прозвучали своевременно. Всё соответствовало сценарию, несмотря на то, что решение не было финализировано. Закрытие было корректное."/>
        <s v="Диалог завершился взаимными прощаниями, без технических сбоев, разговор шел логично до конца."/>
        <s v="Разговор завершился логично, обе стороны попрощались ('Окей, спасибо большое. Хорошего вечера.', 'До свидания.'), сбоя или резкого обрыва не зафиксировано."/>
        <s v="Разговор был полноценным, завершился прощальными фразами обеих сторон и не содержал технических сбоев."/>
        <s v="Диалог завершился вежливо и логично: участники попрощались, не было резких обрывов, сбоя или технических проблем."/>
        <s v="Разговор завершился логично, с финальными фразами и прощанием обеих сторон."/>
        <s v="Разговор завершился логично: участники попрощались, обменялись финальными фразами. Признаков технических сбоев, резких обрывов не было."/>
        <s v="Разговор завершился логично, участники попрощались, финальные фразы и все коммуникации соответствуют завершенному диалогу. Не было технических сбоев и резких обрывов."/>
        <s v="Разговор завершился логично: договорились о следующем контакте, обменялись финальными действиями и не было резких обрывов. Общение шло до естественного завершения."/>
        <s v="Разговор завершился логично, обе стороны обменялись прощанием и подтвердили следующий шаг. Не было технических или коммуникативных сбоев."/>
        <s v="Разговор прошёл до логического завершения, участники обменялись завершающими репликами, попрощались — звонок не был прерван неожиданно."/>
        <s v="Разговор завершился логично, взаимно попрощались. Были финальные фразы: 'Я поняла. Окей, до свидания, спасибо.' и предыдущий обмен: 'Мы на связи.'"/>
        <s v="Разговор завершился логично, стороны попрощались, финальные фразы прозвучали, сбоя не было."/>
        <s v="Разговор завершился логично — обе стороны обменялись прощаниями, попрощались и финализировали текущий шаг."/>
        <s v="Разговор был полноценным и логично завершён: участники попрощались и подвели итоги, не было технических сбоев."/>
        <s v="Разговор завершился естественно: стороны попрощались и пожелали друг другу хорошего дня, не было технических сбоев."/>
        <s v="Разговор был прерван внезапно на фразе Клиента: ‘Да что ж такое?...’. Прощания, резюмирования или логического окончания не было, слышны признаки сбоя связи или внезапного окончания. Не завершено финальной фразой."/>
        <s v="Разговор завершился логично, без резких обрывов. Присутствуют финальные фразы и пожелания; участники попрощались друг с другом."/>
        <s v="Разговор завершился логично: были финальные прощальные фразы, обе стороны попрощались. Технических сбоев не наблюдалось."/>
        <s v="Разговор завершился логично, участники попрощались, были финальные вежливые реплики, технических сбоев и обрывов не наблюдается."/>
        <s v="Разговор завершился логично: участники попрощались, подвели итог, договорились о следующем шаге, Клиент выразил благодарность — всё завершилось ожидаемо, без технических сбоев."/>
        <s v="Разговор был полноценным, завершился логично взаимными прощаниями и пожеланиями выздоровления. Диалог дошёл до естественной финальной точки."/>
        <s v="Разговор закончился логичным финалом, участники попрощались, договорились о следующем контакте, не было технических сбоев или обрывов, диалог завершился естественно."/>
        <s v="Разговор завершился логично: участники обменялись финальными фразами, поблагодарили друг друга, попрощались («Всё, супер, спасибо огромное», «До свидания»). Сбоев, пауз или незавершенных тем нет."/>
        <s v="Разговор был прерван на середине фразы Клиента, без прощания и финального блока, что говорит о техническом или иному неестественному завершению — не хватает финализирующей части диалога."/>
        <s v="Разговор завершился логично, все участники попрощались, диалог был завершён естественно, с финальными фразами. Не было технических сбоев."/>
        <s v="Разговор завершился логично, были финальные прощальные фразы с обеих сторон, технических сбоев и резких прерываний не было."/>
        <s v="Разговор был логически завершён, участники попрощались, была понятная структура, не было технических сбоев."/>
        <s v="Разговор завершился корректно и логично, участники попрощались, финальные фразы от обоих (Продавец и Клиент), никаких технических сбоев или резких обрывов не было."/>
        <s v="Разговор логично завершён: участники попрощались, финальные фразы сказаны обеими сторонами, диалог не оборвался неожиданно."/>
        <s v="Разговор завершился логично, обе стороны попрощались, диалог прошёл до конца без технических сбоев."/>
        <s v="Разговор завершился логично: участники попрощались друг с другом, обменялись благодарностями и хорошими пожеланиями. Технических сбоев или обрывов связи не было."/>
        <s v="Разговор завершился логично: участники обменялись прощальными репликами, поблагодарили друг друга, диалог завершён без технических сбоев."/>
        <s v="Разговор завершился логически: участники попрощались (и довольно тепло), обменялись пожеланиями, разговор был полноценно завершён. Нарушений логики беседы или технических сбоев не выявлено."/>
        <s v="Разговор был полноценным и завершён логично: участники попрощались, диалог завершился финальными фразами, не было технических сбоев."/>
        <s v="Разговор завершился логично: участники обменялись финальными фразами, попрощались. Технических сбоев и обрывов не было."/>
        <s v="Разговор был завершен логично: участники попрощались, финальные фразы прозвучали, технических сбоев не было."/>
        <s v="Разговор завершился финальными фразами, оба участника попрощались. Технических сбоев или резких обрывов не было. Разговор был логически завершён."/>
        <s v="Разговор завершился логично: участники попрощались, поблагодарили друг друга, финальная фраза: 'Хорошего дня. До свидания.' Не было технических сбоев."/>
        <s v="Разговор завершился логично и плавно, как только все вопросы клиента были исчерпаны, участники попрощались и не возникло ощущения прерывания. Финальной фразой стало: «Хорошо, тогда напишите, когда хотите. Очень хорошо. Вот всё. Да, Кристина?»"/>
        <s v="Разговор завершился техническим сбоем ('Прошу прощения, так очень сложно слышать.' [00:14:55.740] – Продавец), нет финального прощания и финального закрепления шагов."/>
        <s v="Разговор завершён логично, обе стороны попрощались, все действия согласованы, сбоев не было."/>
        <s v="Разговор был логичным, завершился финальным согласованием времени следующего контакта, участники попрощались, сбоев/прерываний не было."/>
        <s v="Разговор завершился техническим сбоем, логического завершения не было. Финальные минутные фразы были с перебиванием и переспрашиванием: 'Алло...' - 'Алло, вы меня слышите?', 'Что такое?' Разговор прервался без прощания."/>
        <s v="Звонок завершился техническим прерыванием: 'вас плохо слышно. Давайте я сейчас прямо перезвоню, хорошо?' — финального прощания не было, так как Продавец обещал вновь перезвонить из-за проблемы со связью."/>
        <s v="Разговор был полноценным: участники попрощались, диалог завершился на естественной позитивной ноте: 'Тогда доброго вечера, приятно было познакомиться. До свидания.' Не было технических сбоёв или неожиданных обрывов."/>
        <s v="Разговор завершился логично: стороны попрощались, обменялись финальными фразами, обсуждение было завершено плавно и с благодарностью."/>
        <s v="Разговор завершен логично: участники попрощались, не было технических сбоев, финальная часть содержит прощальные фразы и подведение итогов."/>
        <s v="Разговор прервался на этапе разъяснения процесса участия коллеги ('если вдруг возникнет вопрос у бератора ... на которое вы можете затрудняться ответить...'). Не было финальной фразы, прощания и логического завершения."/>
        <s v="Разговор завершился логично: участники обменялись финальными прощальными фразами и добрыми пожеланиями, никаких технических сбоев или неожиданных обрывов не было."/>
        <s v="Разговор завершился логично, обе стороны попрощались, итоговая фраза менеджера — пожелание хорошего дня и светлой Пасхи, клиентка поблагодарила и простилась. Диалог был плавный, технических сбоев не было."/>
        <s v="Разговор был полноценно завершён, стороны попрощались, были финальные фразы, прощание, диалог дошёл до естественного завершения."/>
        <m/>
      </sharedItems>
    </cacheField>
    <cacheField name="31. Сбой или прерывание разговора – Quote" numFmtId="0">
      <sharedItems containsBlank="1">
        <s v="[00:09:20.020] – Продавец – До свидания., [00:09:21.040] – Клиент – До свидания.."/>
        <s v="[00:14:13.961] – Продавец – Ну, хорошо, вам удачного, доброго дня., [00:14:18.894] – Клиент – До свидания."/>
        <s v="[00:08:21.82] – Клиент – Хорошо, да, спасибо., [00:08:23.56] – Продавец – До свидания."/>
        <s v="[00:11:40.58] – Продавец – Доброго дня вам., [00:11:41.94] – Клиент – Да, спасибо., [00:11:45.16] – Клиент – До свидания."/>
        <s v="[00:12:00.751] – Продавец – Спасибо, спасибо большое. До свидания."/>
        <s v="[00:08:16.10] – Продавец – До свидания."/>
        <s v="[00:20:24.62] – Продавец – Хорошо, все хорошо, до свидания., [00:20:28.88] – Клиент – До свидания."/>
        <s v="[00:23:42.708] – Клиент – Хорошо..."/>
        <s v="[00:12:52.180] – Продавец – Хорошо, тогда доброго вам дня, до свидания."/>
        <s v="[00:25:00.434] – Продавец – Хорошо, тогда мы на связи. Доброго дня вам, всего хорошего."/>
        <s v="[00:07:11.760] – Продавец – свидания."/>
        <s v="[00:11:27.86] – Продавец – Хорошо, доброго вам дня тогда. И хороших выходных., [00:11:32.24] – Клиент – Спасибо и вам, до свидания., [00:11:34.58] – Продавец – Да, до свидания."/>
        <s v="[00:19:19.10] – Клиент – Хорошо, и вам тоже, всем хорошего.."/>
        <s v="[00:14:16.80] – Продавец – Все хорошо, тогда вам хорошего дня. Всего доброго. До свидания."/>
        <s v="[00:11:03.543] – Клиент – До свидания"/>
        <s v="[00:19:03.50] – Продавец – Доброго дня вам."/>
        <s v="[00:19:59.98] – Клиент – Хорошего вам дня."/>
        <s v="[00:14:10.638] – Продавец – Всего хорошего за информацию. Спасибо. До свидания., [00:14:14.240] – Клиент – Спасибо. С наступающим праздником вас.."/>
        <s v="[00:07:48.458] – Клиент – Спасибо, до свидания, хорошего дня вам."/>
        <s v="[00:13:20.96] – Продавец – Всё отлично тогда. Вам доброго вечера., [00:13:24.14] – Клиент – Доброго вечера. Хорошо, до свидания., [00:13:26.58] – Продавец – До свидания., [00:13:27.68] – Клиент – До свидания."/>
        <s v="[00:09:01.300] – Продавец – Все, хорошо, тогда доброго дня. До свидания."/>
        <s v="[00:08:49.00] – Продавец – Да, хорошо, спасибо вам, да, спасибо, с прошедшим праздником вас. [00:08:53.00] – Продавец – Спасибо большое, до свидания."/>
        <s v="[00:14:38.020] – Клиент – Спасибо вам также. Хорошего дня.; [00:14:41.320] – Продавец – Спасибо большое. До свидания.; [00:14:42.480] – Клиент – До свидания."/>
        <s v="[00:10:31.166] – Продавец – Прошу прощения. Иванна?; [00:10:36.734] – Продавец – Иванна?."/>
        <s v="[00:12:52.16] – Клиент – До свидания. До свидания."/>
        <s v="[00:13:00.10] – Клиент – До свидания."/>
        <s v="[00:08:27.851] – Продавец – До свидания., [00:08:28.913] – Клиент – До свидания."/>
        <s v="[00:16:07.76] – Продавец – Да, до встречи. Спасибо, вам всего доброго."/>
        <s v="[00:14:34.190] – Клиент – Спасибо большое за поддержку.."/>
        <s v="[00:15:09.340] – Клиент – Марина., [00:15:11.060] – Клиент – Да, да, я слышу. Вот вам и связь. Алло, алло. Алло, алло.."/>
        <s v="[00:17:15.06] – Клиент – Спасибо большое. До..., [00:17:17.38] – Продавец – Свидания, спасибо большое., [00:17:20.34] – Клиент – До свидания. Спасибо большое. До..., [00:17:23.18] – Продавец – Свидания."/>
        <s v="[00:30:34.229] – Продавец – Что-то он вам сейчас обязательно решит. [00:30:36.654] – Клиент – Хорошо, тогда до доброго дня. [00:30:41.291] – Клиент – Спасибо большое."/>
        <s v="[00:09:41.620] – Клиент – Алло, не слышно. Алло, я вас не слышу.."/>
        <s v="[00:07:32.30] – Продавец – Да, спасибо большое, спасибо огромное. Хорошо, тогда до свидания. До свидания, хорошего дня. Спасибо большое, вам тоже. [00:07:41.50] – Клиент – Да, до свидания."/>
        <s v="[00:15:11.615] – Клиент – Спасибо., [00:15:12.576] – Продавец – Я тоже. Доброго утра вам. До свидания., [00:15:15.124] – Клиент – Спасибо. До свидания."/>
        <s v="[00:08:22.46] – Клиент – Хорошо., [00:08:23.92] – Продавец – До свидания., [00:08:26.28] – Клиент – Спасибо, до свидания."/>
        <s v="[00:16:39.28] – Клиент – Хорошего дня. Спасибо большое., [00:16:41.80] – Продавец – До свидания."/>
        <s v="[00:32:11.28] – Клиент – Хорошо, спасибо большое. Большое приятно было пообщаться., [00:32:14.66] – Продавец – Будем рады отвечать за наших учеников. До свидания."/>
        <s v="[00:18:06.326] – Клиент – Хорошо, спасибо большое, Кристина., [00:18:12.035] – Клиент – До свидания. Всего хорошего вам тоже., [00:18:14.880] – Продавец – До свидания.."/>
        <s v="[00:28:16.300] – Продавец – До свидания., [00:28:17.344] – Клиент – До свидания. Пока."/>
        <s v="[00:15:54.66] – Продавец – Добрый день. Все хорошо. Спасибо. До свидания., [00:15:58.66] – Клиент – До свидания."/>
        <s v="[00:15:15.020] – Клиент – Окей, спасибо большое. Хорошего вечера., [00:15:17.700] – Продавец – До свидания., [00:15:19.120] – Клиент – До свидания."/>
        <s v="[00:28:54.500] – Клиент – Спасибо. Вам тоже хорошего.; [00:28:56.340] – Продавец – Дня. До свидания.; [00:28:57.940] – Клиент – До свидания.; [00:29:00.900] – Продавец – До свидания."/>
        <s v="[00:10:03.68] – Клиент – Спасибо и вам.."/>
        <s v="[00:08:00.52] – Клиент – Спасибо вам большое. [00:08:02.10] – Продавец – Хорошо, тогда. До свидания."/>
        <s v="[00:08:37.91] – Продавец – Ну, хорошо, тогда доброго дня., [00:08:39.48] – Продавец – До свидания., [00:08:42.04] – Клиент – До свидания."/>
        <s v="[00:18:12.68] – Продавец – До свидания. До выходных вам."/>
        <s v="[00:07:27.416] – Продавец – Если не идете на почту, я жду от вас. , [00:07:29.980] – Продавец – Все, хорошо, тогда договорились."/>
        <s v="[00:09:55.538] – Клиент – До свидания.."/>
        <s v="[00:38:07.800] – Продавец – Я с вами до дня термина."/>
        <s v="[00:58:25.500] – Клиент – Я поняла. Окей, до свидания, спасибо."/>
        <s v="[00:07:39.70] – Клиент – Спасибо большое, до свидания."/>
        <s v="[00:16:19.78] – Клиент – Хорошо, жду памятку. До свидания, хорошего дня., [00:16:24.28] – Продавец – До свидания, всё, отправляю вам.."/>
        <s v="[00:24:44.760] – Продавец – Лежать. Я позду, да, хочет обязательно. [00:24:48.640] – Клиент – Извините, до свидания, спасибо огромное. [00:24:51.080] – Продавец – Хороших выходных. [00:24:52.400] – Клиент – Пока-пока..."/>
        <s v="[00:23:44.96] – Продавец – За поддержку. Вам тоже, да, до свидания."/>
        <s v="[00:16:07.96] – Продавец – Алло."/>
        <s v="[00:18:10.251] – Продавец – Доброго вам дня, будем с вами на связи. До свидания."/>
        <s v="[00:10:32.456] – Продавец – До свидания. [00:10:33.040] – Клиент – До свидания."/>
        <s v="[00:14:28.22] – Продавец – Спасибо огромное, спасибо за поддержку. Хорошо, доброго дня. [00:14:37.28] – Клиент – Вам тоже взаимно, хорошего дня. [00:14:39.82] – Продавец – Спасибо, до свидания."/>
        <s v="[00:15:07.581] – Клиент – Спасибо большое. [00:15:08.923] – Клиент – До свидания. [00:15:10.304] – Продавец – До свидания. [00:15:10.865] – Продавец – Доброго вам дня."/>
        <s v="[00:14:43.190] – Продавец – Спасибо., [00:14:46.293] – Клиент – До свидания."/>
        <s v="[00:10:05.950] – Продавец – До свидания.."/>
        <s v="[00:12:12.66] – Продавец – Добро вам дня. До свидания., [00:12:16.03] – Клиент – До свидания."/>
        <s v="[00:02:25.74] – Клиент – Да, сейчас 17:00.."/>
        <s v="[00:09:33.22] – Продавец – Хорошего вам отпуска, хорошо отдохнуть., [00:09:35.72] – Клиент – Спасибо, до свидания., [00:09:37.94] – Продавец – До свидания."/>
        <s v="[00:09:30.60] – Продавец – Спасибо, Екатерина, доброго вам дня, до свидания., [00:09:33.33] – Клиент – Хорошего дня, до свидания., [00:09:36.48] – Продавец – До свидания."/>
        <s v="[00:25:03.740] – Продавец – Ну хорошо, да, доброго дня. Всего... [00:25:05.660] – Клиент – Хорошего, доброго дня, да.."/>
        <s v="[00:19:23.26] – Клиент – Доброго дня, до свидания.."/>
        <s v="[00:10:40.800] – Клиент – До свидания., [00:10:41.999] – Продавец – До свидания.."/>
        <s v="[00:11:26.54] – Продавец – Хорошо, тогда доброго дня. Спасибо., [00:11:29.66] – Клиент – Спасибо вам."/>
        <s v="[00:09:07.34] – Клиент – спасибо, и вам хороших выходных. Auf Wiedersehen."/>
        <s v="[00:13:54.980] – Клиент – Взаимно, спасибо. До свидания. [00:13:56.900] – Продавец – До свидания."/>
        <s v="[00:18:46.258] – Продавец – И, пожалуйста, берегите себя., [00:18:48.661] – Клиент – Спасибо. Взаимно. Все информацию вам отправляю. Доброго вам дня., [00:18:56.244] – Клиент – До свидания.."/>
        <s v="[00:28:27.120] – Клиент – Взаимно, до свидания., [00:28:28.732] – Клиент – До свидания."/>
        <s v="[00:12:31.18] – Клиент – Благодарю. Спасибо большое. [00:12:33.24] – Продавец – Всего доброго."/>
        <s v="[00:09:42.181] – Продавец – Информацию направляю. [00:09:43.485] – Продавец – До свидания."/>
        <s v="[00:19:27.40] – Продавец – До свидания., [00:19:27.66] – Клиент – До свидания."/>
        <s v="[00:12:20.114] – Клиент – Спасибо большое, я напишу в чат.[00:12:23.197] – Продавец – Добро.[00:12:23.979] – Клиент – Хорошего дня. До свидания."/>
        <s v="[00:15:28.38] – Клиент – Хорошо, тогда напишите, когда хотите. Очень хорошо. Вот всё. Да, Кристина?"/>
        <s v="[00:14:55.740] – Продавец – Прошу прощения, так очень сложно слышать., [00:15:01.500] – Клиент – Да, вроде бы., [00:15:02.860] – Продавец – Алло, интернет пропал, видимо..."/>
        <s v="[00:21:19.32] – Продавец – Спасибо огромное! Взаимно. Хорошо, всего доброго. Спасибо большое. До свидания., [00:21:14.34] – Клиент – Окей."/>
        <s v="[00:09:19.18] – Клиент – Понятно, спасибо вам большое. До свидания."/>
        <s v="[00:15:13.300] – Клиент – Да, я вас слышу., [00:15:18.980] – Продавец – Алло., [00:15:30.100] – Клиент – Алло., [00:15:31.220] – Продавец – Александр?, [00:15:35.560] – Клиент – Алло, вы меня слышите?, [00:15:36.680] – Продавец – Что такое?, [00:15:37.222"/>
        <s v="[00:15:00.59] – Продавец – Хорошо, тогда... Да? Прошу прощения, вас плохо слышно. Давайте я сейчас прямо перезвоню, хорошо?."/>
        <s v="[00:27:19.080] – Продавец – Тогда доброго вечера, приятно было познакомиться. До свидания."/>
        <s v="[00:22:41.30] – Клиент – Спасибо большое., [00:22:43.92] – Продавец – До свидания."/>
        <s v="[00:10:11.20] – Продавец – Хорошо, тогда на связи. Всё, спасибо. До свидания. [00:10:14.80] – Клиент – До свидания. [00:10:16.60] – Продавец – Хорошо, до свидания."/>
        <s v="[00:04:00.220] – Продавец – Она будет с вами на связи прямо во время самого термина. Если вдруг возникнет вопрос у бератора по поводу обучения, сертификатов, может быть, еще что-то, на которое вы можете затрудняться ответить, она может связаться с нашей к"/>
        <s v="[00:10:20.919] – Продавец – Хорошо, я вам желаю хороших выходных и, конечно же, попасться. Хорошо тогда, доброго дня вам. Да, до свидания.&#10;[00:10:25.865] – Клиент – Да, взаимно.&#10;[00:10:32.631] – Клиент – Да, до свидания..."/>
        <s v="[00:25:19.84] – Продавец – Всего хорошего дня и светлой Пасхи., [00:25:23.24] – Клиент – Спасибо большое, взаимно., [00:25:25.44] – Продавец – Спасибо большое. До свидания."/>
        <s v="[00:34:05.12] – Продавец – Всего хорошего. До свидания. [00:34:08.64] – Продавец – До свидания. [00:34:09.73] – Клиент – До свидания."/>
        <m/>
      </sharedItems>
    </cacheField>
    <cacheField name="32. Полезный звонок" numFmtId="0">
      <sharedItems containsString="0" containsBlank="1" containsNumber="1" containsInteger="1">
        <n v="1.0"/>
        <n v="0.0"/>
        <m/>
      </sharedItems>
    </cacheField>
    <cacheField name="32. Полезный звонок – Reason" numFmtId="0">
      <sharedItems containsBlank="1">
        <s v="Звонок относится к этапу первого контакта сопровождения. Признаки первого контакта включают: поздравление с назначенным термином, объяснение цели звонка как первичной подготовки, разговор о том, как проходит встреча с бератером, обещание отправить тренаже"/>
        <s v="Это первый контакт сопровождения — менеджер поздравила с термином, обозначила себя как куратора до дня встречи, впервые подробно рассказала о формате термина, отправила памятку и договорилась о подготовке. Нет тематики промежуточной или финального контакт"/>
        <s v="Разговор полностью соответствует первому контакту: менеджер поздравляет с назначением термина, объясняет цель контакта и структуру термина, впервые отправляет памятку и тренажёр, фиксирует следующий шаг для подготовки. Признаки второго или финального конт"/>
        <s v="Звонок — первый контакт сопровождения: впервые рассказывается, как проходит встреча с бератером, озвучивается цель как подготовка к термину, отправляются памятка и тренажёр, согласовывается повторный контакт перед термином, нет признаков промежуточного/фи"/>
        <s v="Это звонок первого контакта: Менеджер поздравил с назначенным термином, объяснил свою роль как постоянного сопровождающего до дня термина, описал первый процесс подготовки, впервые сообщил о памятке, тренажёре и договорился о дальнейшей подготовке и следу"/>
        <s v="Звонок — первый контакт сопровождения: есть поздравление с термином, обещана поддержка до дня встречи, первичное объяснение процесса, впервые анонсируется памятка и тренажёр, согласуется следующий контакт. Характерные признаки первого контакта налицо."/>
        <s v="Звонок явно относится к этапу первого контакта сопровождения: прозвучали поздравления с назначением термина, менеджер объяснил формат встречи с бератером, впервые подробно описал памятку, а также договорился о следующем контакте. Обсуждается основная цель"/>
        <s v="Это первый контакт сопровождения. Менеджер поздравил с назначением термина; объяснил, что его задача — вести клиента до встречи; подробно рассказал о формате термина; впервые по сути направил памятку и тренажер для подготовки; договорились о следующем кон"/>
        <s v="По содержанию это не первый, а уже промежуточный контакт: Менеджер уточняет, что материалы уже были отправлены и изучены, памятка была получена и рассмотрена, вопросы по форматам и расписанию обсуждаются детально; обсуждены дальнейшие шаги с Jobcenter и A"/>
        <s v="Звонок — классический пример первого контакта сопровождения: менеджер поздравляет с назначением термина; объясняет, что будет на связи до самой встречи; впервые рассказывает про формат и ключевые вопросы термина; отправляет памятку и тренажёр; договаривае"/>
        <s v="Звонок — типичный пример первого контакта. Менеджер поздравила с назначением термина, пояснила формат подготовки, отправила памятку впервые, сообщила о сопровождении и договорилась о следующем шаге. Чётко был раскрыт пакет услуг сопровождения до дня терми"/>
        <s v="Звонок является первым контактом сопровождения: Менеджер поздравляет с первым термином, объясняет свою роль &quot;буду с вами на связи до самого дня термина&quot;, впервые разъясняет формат встречи с берайтером, детали вопросов и впервые предлагает памятку/тренажёр"/>
        <s v="Звонок по содержанию относится к промежуточному контакту: клиент уже ознакомлен с материалами, обсуждаются детали посещения Jobcenter/Bürgergeld и предстоящих визитов к бераторам, существенная часть разговора посвящена разбору дальнейших шагов, а не начал"/>
        <s v="Звонок относится к первому контакту: Менеджер поздравляет с назначением термина, объясняет свою роль, впервые отправляет памятку и чат-бота, обсуждает процесс первичной подготовки, договаривается о дальнейшем шаге. Все признаки первого контакта присутству"/>
        <s v="Звонок не был первым контактом сопровождения. Менеджер не поздравлял с термниом, не объяснял его цель или формат, не отправлял памятку и не договаривался о подготовке — обсуждался только продукт, график и индивидуально-временные аспекты. Признаков первого"/>
        <s v="Это звонок первого контакта сопровождения: Менеджер объясняет, что будет сопровождать до дня термина, рассказывает суть, впервые описывает формат встречи, предлагает памятку и договаривается о следующем звонке. Клиент получает информацию о предстоящем тер"/>
        <s v="Звонок относится к промежуточному этапу сопровождения: менеджер уже обсуждает детали подготовки, сравнивает мотивационные письма, у клиента уже назначен термин и идут вопросы о доп. встречах с экспертом. Признаки первого контакта отсутствуют: приветствия,"/>
        <s v="Звонок был первичным контактом по подготовке к термину: Менеджер поздравил с назначением, объяснил, что будет сопровождать до даты термина, впервые рассказал о встрече с бератером, отправляет памятку и договаривается о следующем контакте. Все признаки эта"/>
        <s v="Контакт относится к этапу первого звонка сопровождения: Менеджер поздравляет с открытием памятки, впервые объясняет логику встречи с бератером, даёт советы по подготовке, обещает дальнейшие контакты и первый раз упоминает дополнительные шаги. Признаки вто"/>
        <s v="Звонок соответствует скорее промежуточному этапу сопровождения, а не первому контакту. Менеджер не впервые рассказывает о курсе или процессе, нет поздравления с назначением термина, а обсуждаются детали подготовки, вопросы по содержанию курса, расписанию,"/>
        <s v="По содержанию это явно первый контакт сопровождения: Менеджер поздравляет с назначенным термином, впервые обсуждает формат и назначение встреч, выясняет вопросы по материалам. Нет финального прогрева или разбора итогов — есть попытка начать подготовку кли"/>
        <s v="Этот звонок относится к промежуточному контакту: Менеджер проверяет, ознакомился ли Клиент с памяткой и материалами, обсуждает детали подготовки и возможность следующего контакта за несколько дней до термина. Признаков первого контакта нет: памятка уже от"/>
        <s v="Звонок относится к промежуточному контакту. Менеджер не поздравлял с назначением первого термина, не презентовал памятку впервые, а уточнял выполнение ранее полученных рекомендаций, предлагал подготовку к следующей встрече. Были обсуждения: &quot;Я вам отправл"/>
        <s v="Звонок — однозначно этап первого контакта сопровождения: Менеджер поздравляет с термином, объясняет, что будет на связи до дня термина, рассказывает о памятке и тренажёре, впервые описывает процесс встречи с бератером, договаривается о повторном контакте "/>
        <s v="Это первый контакт сопровождения: менеджер поздравляет с назначенным термином, объясняет цели звонка, рассказывает как проходит встреча, впервые презентует памятку и тренажёр, договаривается о следующем контакте для более плотной подготовки. Все признаки "/>
        <s v="Звонок соответствует этапу первого контакта: впервые обсуждается подготовка к термину, объясняются типичные вопросы бератера, отправляется памятка, обсуждается тренажёр, нет проверки старых домашних заданий и не разбираются накопившиеся вопросы. Планирует"/>
        <s v="Звонок соответствует первому контакту: Менеджер поздравляет с назначением термина, объясняет цель звонка — подготовка к встрече, подробно рассказывает про встречу с берайтером, отправляет памятку впервые, договаривается о следующем контакте. Все признаки "/>
        <s v="Это первый контакт сопровождения — Менеджер поздравляет клиента с назначением термина, впервые объясняет цель звонка, рассказывает, как проходит встреча с бератером, впервые отправляет памятку и тренажёр, фиксирует следующий контакт. Все признаки первично"/>
        <s v="Это звонок первого контакта: обсуждалась мотивация, клиентке объяснялся смысл откликов, варианты программ и структура обучения, договаривались о следующем шаге, менеджер обещал выслать памятку и тренажёра для подготовки.&#10;Цитаты: '[00:01:03.329] – Продавец"/>
        <s v="Звонок соответствует первому контакту: менеджер поздравляет с назначенным сервисом, говорит, что будет сопровождать до термина, подробно объясняет цель звонка и впервые отправляет памятку и тренажёр, согласует следующий контакт."/>
        <s v="Это не первый контакт, а промежуточный: в ходе разговора обсуждаются повторы попыток на термин, клиент уже знаком с процессом, получает дополнительные инструкции по повторному прохождению, менеджер не рассказывает впервые о формате встречи с бератером, па"/>
        <s v="Звонок относится к первому контакту: поздравление с назначением термина, первое объяснение процесса, рассказ о памятке, договоренность о следующем контакте — все признаки первичного контакта сопровождения. Не было заранее обсуждено ни знакомство с памятко"/>
        <s v="Данный звонок можно отнести к промежуточному этапу сопровождения, а не к первому контакту — Менеджер не поздравлял с назначением первого термина и не отправлял памятку впервые, диалог строился вокруг испрошения статуса перенесенного термина, уточнения док"/>
        <s v="Звонок не является первым контактом. Ориентируясь на содержание, речь идёт о промежуточном контакте: клиент уже знаком с материалами, сдаёт экзамен, обсуждает детали будущей встречи и тренажёры. Признаки первого контакта—разъяснение, что будет памятка, ос"/>
        <s v="Звонок соответствует первому контакту: Менеджер поздравил клиента с назначением термина, первым делом объяснил формат встречи с бератером, подробно рассказал о памятке и тренажёре, закрепил подготовительный контакт до самой даты термина. Все признаки перв"/>
        <s v="Это первый контакт по сопровождению: поздравление с назначением термина, обещание быть на связи до дня термина, первичная подготовка, отправка памятки и тренажёра, договорённость о созвоне для дополнительной подготовки. Именно такие признаки характерны дл"/>
        <s v="Звонок соответствует этапу первого контакта сопровождения: Менеджер поздравил с назначенным термином, объяснил цель — подготовка к термину и первый раз обещал отправить памятку, проговорил открытый контакт и дальнейшее сопровождение. Все признаки первого "/>
        <s v="Звонок относится к промежуточному этапу сопровождения: клиент уже получил памятку, знает примерную дату термина, задаёт вопросы про структуру экзамена, обсуждает детали, оператор договаривается о следующем звонке и передаёт к другому специалисту для дальн"/>
        <s v="Звонок соответствует этапу первого контакта. Признаки: впервые дается цель созвона — подготовка к встрече и знакомство с менеджером («Я буду с вами на протяжении всего дня, до самого дня термина... подготовить вас к встрече с бирайтером»), впервые отправл"/>
        <s v="Звонок однозначно относится к первому контакту подготовки: менеджер объясняет, как проходит встреча, что важно для бератера, впервые отправляет памятку и тренажёр, договаривается о следующем шаге. Все типовые признаки первого этапа сопровождения на месте."/>
        <s v="Звонок соответствует первому сопровождению: менеджер поздравляет с назначением термина, предлагает памятку, впервые разбирает особенности формата школы и ключевые опасения клиента, обсуждает подготовку к термину, предлагает поддержку до встречи."/>
        <s v="Это первый контакт сопровождения: поздравление с термином, объяснение структуры встречи с бератером, впервые отправляются памятка и тренажёр, достигается договорённость о следующем звонке, а также присутствует разъяснение всего процесса как вводное. Призн"/>
        <s v="Разговор — первичный контакт сопровождения: продавец поздравляет с назначением термина, объясняет свою роль, впервые рассказывает о формате встречи с бератером, обещает памятку и тренажёр, договаривается о следующем контакте. Всё соответствует признакам п"/>
        <s v="Явно первый контакт сопровождения: Менеджер поздравлял с тем, что назначен термин и объяснял, что будет на связи до дня термина, впервые рассказывал про встречу с бератором, анонсировал отправку памятки, тренажёра, договаривался о последующем звонке. Все "/>
        <s v="Звонок относится к промежуточному этапу сопровождения: менеджер уточняет, ознакомился ли клиент с файлами, как обстоят дела с принятием решения, обсуждает дальнейшие шаги в Jobcenter, а не впервые рассказывает о подготовке к термину или отправляет памятку"/>
        <s v="Звонок относится к этапу первого контакта сопровождения: менеджер поздравляет с новым термином, объясняет цели и формат подготовки, впервые отправляет памятку и тренажер, обозначает свою роль сопровождения вплоть до термина и договаривается о следующем ко"/>
        <s v="Звонок — это первый контакт сопровождения: Менеджер поздравила с назначением термина, объяснила, что будет сопровождать до дня термина, впервые отправляет памятку и тренажёр, договаривается о дальнейшем сопровождении и новом звонке после ознакомления с ма"/>
        <s v="Это не первый контакт, а скорее промежуточный: менеджер не поздравляет с назначением термина, не объясняет впервые встречу с бератером, не отправляет впервые памятку, а занимается повторной отправкой файлов, уточняет организационные моменты и договаривает"/>
        <s v="Звонок относится к первому контакту — Менеджер поздравляет с назначением термина, говорит, что будет сопровождать до встречи, впервые объясняет формат бератера, впервые отправляет памятку и тренажёр, договаривается о следующем звонке для обсуждения вопрос"/>
        <s v="Разговор чётко соответствует этапу первого контакта сопровождения: Менеджер поздравляет с назначенным термином, фиксирует, что будет на связи до даты термина, впервые рассказывает о встрече с бератером, впервые отправляет памятку и договаривается о следую"/>
        <s v="Звонок соответствует первому контакту в сопровождении: менеджер поздравил с назначением термина, объяснил свою роль — сопровождать до термина, подготовить и поддержать; предлагает вспомогательные материалы для термина, договаривается о дальнейших шагах.&#10;-"/>
        <s v="Звонок явно соответствует первому контакту сопровождения: продавец поздравляет с назначением термина, объясняет, как будет проходить встреча, впервые говорит о памятке, обещает быть на связи до даты термина, договаривается о следующем контакте. Все ключев"/>
        <s v="Звонок относится к первому контакту сопровождения: менеджер поздравляет с назначением термина, объясняет формат встречи с бератером, впервые отправляет памятку и тренажёр, говорит о целях этапа. Планируется следующая встреча для дальнейшей поддержки и раз"/>
        <s v="Звонок соответствует этапу первого контакта сопровождения: менеджер впервые объясняет формат встречи, поздравляет с назначением термина, подробно обсуждает подготовку и впервые обещает отправить памятку и тренажёр; договаривается о следующей встрече."/>
        <s v="Данный звонок — полноценный первый контакт. Менеджер поздравил с назначением термина, объяснил свою функцию сопровождения до дня термина, впервые рассказал о встрече с бератером, впервые направил памятку &quot;Подготовка к термину&quot; и тренажёр, зафиксировал пла"/>
        <s v="Это не первый контакт-приветствие и не классическая первичная подготовка к термину. Менеджер обсуждал страхи клиента перед обучением и профессией, отправлял пробные материалы, но не рассказывал ни о встрече с бератером, ни про содержание памятки или трена"/>
        <s v="Это первый контакт менеджера сопровождения по подготовке к термину: обсуждается подготовка к первому визиту к бератеру, объясняется, как пройти встречу, высылается памятка, тренажер, идет программа знакомства с процессом подготовки. Есть объяснение, что м"/>
        <s v="Данный звонок не является первым контактом. Звонок — промежуточный: разбираются детали подготовки к встрече с бератером, задаются уже уточняющие вопросы, документов клиент уже распечатал, экзамен уже пройден, обсуждается сопровождение по оценке диплома, д"/>
        <s v="Звонок соответствует этапу первого контакта: Менеджер поздравляет с назначенным термином, объясняет цель и структуру встречи, рассказывает, как готовиться, впервые отправляет памятку и тренажёр, согласовывает первый созвон для дальнейшей поддержки. Первич"/>
        <s v="Звонок соответствует первому контакту: Менеджер поздравил с назначением термина, пообещал поддержку до дня термина, подробно объяснил формат встречи с бератером и впервые предложил памятку и тренировочные инструменты. Обозначен следующий этап — звонок для"/>
        <s v="Звонок однозначно относится к первому контакту: прозвучали поздравления с назначенным термином, менеджер объяснил свою роль и цель звонка, рассказал, как проходит встреча с бератером, впервые отправил памятку и договорился о следующем звонке для подготовк"/>
        <s v="Звонок относится ко второму (промежуточному) контакту: менеджер уточнял, получил ли клиент памятки, обсуждал детали подготовки, проанализировал прочитанное, согласовывал следующий шаг (созвон с Екатериной). По структуре — это не первый, а промежуточный зв"/>
        <s v="Это первый контакт сопровождения: Менеджер поздравляет с назначением термина, впервые подробно объясняет формат встречи, отправляет памятку и тренажёр, сразу договаривается о дальнейшем контакте. Все признаки первого контакта присутствуют."/>
        <s v="Звонок не соответствует первому контакту. В ходе разговора обсуждается получение ранее отправленных материалов, проверка открытия файлов и подготовка к термину, а также назначается звонок с ведущим специалистом для дальнейшей репетиции. Менеджер не впервы"/>
        <s v="Звонок полностью соответствует первому контакту по сопровождению: менеджер поздравил с назначением термина, объяснил цель звонка как подготовку к термину, подробно рассказал о встрече с бератером, впервые упомянул памятку и тренажёр и договорился о следую"/>
        <s v="Это был первый контакт сопровождения: Менеджер поздравляет с назначением термина, говорит, что будет на связи до праздника, впервые объясняет формат встречи с бератером и отправляет памятку. Нет признаков вторичного/финального контакта."/>
        <s v="Звонок относится именно к этапу первого контакта сопровождения. Менеджер впервые объясняет цель и форматы, обещает памятку и тренажёр, обсуждает страхи и подготовку к самому термину, озвучивает, что будет на связи до самого дня термина, и договаривается о"/>
        <s v="Звонок относится именно к первому контакту сопровождения: Менеджер поздравляет с термином, объясняет цель как подготовку к встрече, впервые подробно рассказывает о встрече с бератером и типовых вопросах, впервые предлагает памятку и тренажёр для подготовк"/>
        <s v="Звонок относится к первому контакту сопровождения: менеджер поздравляет с назначением термина, впервые рассказывает о формате встречи, отправляет памятку и тренажёр, договаривается о следующем контакте. В транскрипте есть все признаки первого контакта: об"/>
        <s v="Звонок не относится к этапу первого контакта, а является промежуточным: Менеджер обсуждает уже отправленные материалы, фиксированный термин и варианты развития событий. Признаков первого контакта — первоначального представления, рассказа о курсе — не выяв"/>
        <s v="Это звонок не о первом контакте, а ближе к промежуточному этапу сопровождения клиента — обсуждается не первичное назначение термина или объяснение структуры Jobcenter, а детали получения Termin в профильном отделе, действия с Jobcenter и внутренняя страте"/>
        <s v="Звонок полностью соответствует первому контакту сопровождения: Менеджер поздравляет с назначением термина, объясняет свою роль, впервые подробно рассказывает о встрече с бератором, впервые отправляет памятку и тренажёр, договаривается о следующем созвоне."/>
        <s v="Этот звонок — типовой первый контакт: менеджер поздравляет с назначенным термином, объясняет, что будет сопровождать клиента до самого дня встречи, рассказывает о формате и цели звонка, впервые отправляет памятку и тренажёр, договаривается о следующем кон"/>
        <s v="Звонок соответствует первому контакту сопровождения: Менеджер поздравляет с назначенным термином, говорит, что останется на связи до дня термина, впервые подробно рассказывает о процессе встречи и отправляет памятку и тренажёр, договаривается о следующем "/>
        <s v="Звонок — типичный первый контакт сопровождения: Менеджер поздравил с назначенным термином, объяснил, что будет рядом до самой встречи, рассказал о процессе, впервые презентовал памятку и тренажёр для подготовки, согласовал следующий контакт. Все признаки "/>
        <s v="Звонок явно относится к первому контакту сопровождения: прозвучали поздравления с назначенным термином, объяснена цель — подготовка к термину, впервые детально разобрано, что такое встреча с бератером, впервые обещана памятка и тренажёр, согласован дальне"/>
        <s v="Звонок — первый контакт сопровождения: Менеджер впервые рассказывает про термин, объясняет формат встречи, впервые отправляет памятку и тренажёр, поздравляет с назначением термина ('буду с вами до встречи с Екатериной, до 1 апреля', 'моя задача подготовит"/>
        <s v="Звонок относится к промежуточному контакту. Менеджер не поздравляет с назначением термина, не впервые объясняет формат встречи, а обсуждает материалы, которые клиент уже получил и изучает два дня, отправляет тренажер, обсуждает подготовку. Первый контакт "/>
        <s v="Звонок не был именно первым контактом-сопровождением. Признаков вступительного звонка нет: не было поздравления с назначением термина, не озвучена цель как подготовка к термину. Менеджер обсуждает детали курса, записи, портфолио, технику, но отсутствует в"/>
        <s v="Звонок явно относится к первому контакту: Менеджер поздравляет с назначенным термином, объясняет, что будет сопровождать до дня термина, рассказывает о процессе встречи, впервые отправляет памятку."/>
        <s v="Это именно первый контакт по подготовке к термину: Менеджер поздравляет с назначенным термином, впервые объясняет процесс встречи, роль берайтера, первый раз озвучивает про памятку и про тренажер. Договариваются о дальнейших шагах и следующем контакте. Вс"/>
        <s v="Звонок относится к финальному контакту, а не к первому: менеджер уточняет, что термин уже скоро ('он уже 26 числа есть, верно?'), клиент уточняет по деталям оформления бумаг, согласовывается репетиция с ведущим специалистом. Первичные памятки и вопросы уж"/>
        <s v="Звонок — первый контакт по подготовке к термину: менеджер поздравляет с назначением, впервые сообщает о памятке и бот-тренажёре, впервые разъясняет процесс встречи с оператором, запрашивает, когда будет удобно следующий контакт для подготовки, фиксирует ц"/>
        <s v="Звонок полностью соответствует этапу первого контакта сопровождения: менеджер поздравил с назначением термина, объяснил свою роль до даты термина, подробно рассказал о предстоящем процессе и отправляемых материалах, озвучил план следующего контакта."/>
        <s v="Звонок однозначно соответствует этапу первого контакта: Менеджер поздравляет с назначенным термином, говорит, что будет на связи до самого дня термина, впервые объясняет, как проходит встреча с бератером, впервые отправляет памятку и тренажёр, договаривае"/>
        <s v="Звонок — первый контакт по сопровождению: звучит поздравление с назначением термина, менеджер объясняет цель звонка как подготовку к встрече, впервые даёт памятку и чат-бот для подготовки, согласует дальнейшее сопровождение и следующий контакт. Не было пр"/>
        <s v="Звонок — первый контакт сопровождения: менеджер поздравил с назначенным термином, объяснял процесс подготовки к встрече с бератором, впервые поэтапно рассказал о типичных вопросах, структуре встречи и памятке, впервые озвучил канал для отправки материалов"/>
        <s v="Звонок соответствует первому контакту: Менеджер поздравляет с термином ('Поздравляю вас с назначенным термином'), объясняет, что будет сопровождать клиента до самого дня встречи; впервые рассказывает про процесс встречи с бератором, впервые отправляет пам"/>
        <s v="По сути, звонок не является первым контактом: менеджер ссылается на вчерашний разговор, обсуждает уже изученную памятку и детали подготовки, говорит о предстоящих шагах после визита к бератеру. Это скорее промежуточный контакт сопровождения, а не стартова"/>
        <s v="Это не первый, а промежуточный контакт. В разговоре обсуждаются вопросы после предварительного ознакомления с памяткой и тренажёром, клиент уже получает подробности процесса, спрашивает детали по подготовке документов ('я очень многое посмотрела, все откр"/>
        <s v="Звонок — этап первого контакта сопровождения: Менеджер поздравляет с назначением термина, говорит, что будет на связи до дня термина, впервые объясняет, как проходит встреча с бератером, отправляет памятку и тренажёр, договаривается о следующем звонке для"/>
        <m/>
      </sharedItems>
    </cacheField>
    <cacheField name="32. Полезный звонок – Quote" numFmtId="0">
      <sharedItems containsBlank="1">
        <s v="[00:00:15.160] – Клиент – Да, сегодня удалось на 24 марта., [00:00:19.512] – Продавец – Я вас поздравляю. Подскажите, пожалуйста, есть ли у вас буквально 5-10 минут для того, чтобы мы дальнейшие шаги, например, обсудили, подготовку к термину?, [00:01:13.2"/>
        <s v="[00:00:09.021] – Продавец – Поздравляю вас с назначенным термином., [00:00:47.034] – Продавец – И я буду с вами на связи до самого дня термина., [00:06:11.014] – Продавец – Я вам отправлю на всякий случай памятку, подготовку к терминам., [00:10:08.057] – "/>
        <s v="[00:00:10.05] – Продавец – Мне хотелось бы поздравить вас с назначенным термином., [00:00:23.37] – Продавец – Я буду с вами на связи до самого дня термина, и моя задача помочь вам подготовиться..., [00:01:54.13] – Продавец – Первый этап – это самостоятель"/>
        <s v="[00:00:08.51] – Продавец – ...обсудили дальнейшие шаги перед термином, [00:04:38.89] – Продавец – ...отправлю вам в WhatsApp нашу специальную памятку «Подготовка к термину», [00:06:02.29] – Продавец – ...могу с вами связаться 13 числа, ... и также обсудит"/>
        <s v="[00:00:00.031] – Продавец – ...Поздравляю вас с назначенным термином, это большой уже шаг вперед. ...Я буду с вами на протяжении всего времени до самого дня термина. ...Скажите, пожалуйста, будет у вас буквально 10 минут, чтобы мы обсудили дальнейшие шаги"/>
        <s v="[00:00:05.62] – Продавец – Меня зовут Кристина, я менеджер сопровождения компании..., [00:00:17.82] – Продавец – Я буду с вами на связи до самого дня термина..., [00:01:04.06] – Продавец – Тогда кратко расскажу, как обычно проходит встреча с бирайтером им"/>
        <s v="[00:00:17.86] – Продавец – Отлично. Еще раз поздравлю вас с назначенным термином. Я буду с вами на связи до самого дня термина. Моя задача помочь вам подготовиться..."/>
        <s v="[00:00:10.179] – Продавец – Поздравляю вас с назначенным термином, это большой шаг вперед., [00:00:29.261] – Продавец – Я буду с вами на связи до самого дня термина, и моя задача помочь вам подготовиться..., [00:03:31.509] – Продавец – Я прямо сейчас отпр"/>
        <s v="[00:00:35.397] – Клиент – Да, удалось ознакомиться, я все материалы отправила, те, которые прилагались для Jobcenter, я все отправила дураторам."/>
        <s v="[00:00:05.974] – Продавец – Поздравляю вас с назначенным термином...; [00:08:52.235] – Продавец – Скажите, пожалуйста, если, к примеру, мы с вами свяжемся в пятницу 13-го часа, обсудим, как у вас идет подготовка...; [00:02:36.684] – Продавец – ...я вам на"/>
        <s v="[00:00:11.297] – Продавец – Поздравляю вас с назначением термина..., [00:00:31.925] – Продавец – Я буду на протяжении всего времени с вами до дня термина, и моя задача помочь вам подготовиться..., [00:02:05.228] – Продавец – ...я вам отправлю информацию н"/>
        <s v="[00:00:06.00] – Продавец – Поздравляю вас с назначенным термином. Это уже серьезный шаг вперед..., [00:00:21.70] – Продавец – Я буду с вами на связи до самого дня термина..., [00:02:49.13] – Продавец – ...я хочу вам отправить нашу памятку на почту..."/>
        <s v="[00:00:24.40] – Продавец – ...Нашли ли вы на почте материалы?, [00:03:21.96] – Продавец – ...Агентство Арбайта, там сейчас стоимость финансирования...'"/>
        <s v="[00:00:00.03] – Продавец – ...Поздравляю вас с назначенным термином, это уже большой шаг вперед., [00:00:24.90] – Продавец – Я буду с вами на протяжении всего времени до дня термина. Моя задача вам помочь подготовиться..., [00:04:54.12] – Продавец – ...от"/>
        <s v=""/>
        <s v="[00:00:07.03] – Продавец – На протяжении всего времени до дня термина я буду с вами на связи. Моя задача полностью подготовить вас, ответить на все вопросы..."/>
        <s v="[00:02:21.37] – Продавец – Да, я хотела, секундочку, подождите секундочку. Я хотела вам сказать, я не знаю, как это получилось, но я перепутала числа, не 12, а 17."/>
        <s v="[00:00:10.200] – Продавец – ...Я буду вас сопровождать на самом времени до даты термина..., [00:09:29.360] – Продавец – ...после нашего разговора стало ли вам более понятно, чего ждать на термине...?, [00:13:50.123] – Продавец – Хорошо, отлично, тогда в п"/>
        <s v="[00:00:00.031] – Продавец – ...сейчас памятка открылась, видно, да, вижу, что получилось открытие?"/>
        <s v="[00:00:06.88] – Продавец – ...Ранее с вами общались по поводу термина..., [00:05:47.78] – Продавец – ...с вами еще свяжется Екатерина, моя коллега, которая ранее с вами общалась, и также перед термином еще раз с вами пообщается."/>
        <s v="[00:00:07.040] – Продавец – Поздравляю вас с назначенным термином., [00:06:09.840] – Продавец – Я вам, если будет удобно, завтра, например, позвоню и более подробно поговорим по этому поводу."/>
        <s v="[00:00:15.20] – Клиент – Да, да, спасибо огромное. Сын просмотрел, распечатал даже и подготовил, чтобы не пойти на этот термин. [00:05:44.50] – Продавец – ...вам позвонить 12 числа, узнать, может быть, у Тимура появятся какие-то вопросы..."/>
        <s v="[00:08:13.127] – Продавец – Я вам отправляла информацию по памятке на термин. Вы ее изучали?; [00:05:23.269] – Продавец – Давайте ориентироваться так. У вас сейчас есть термин. Он у вас есть на...;"/>
        <s v="[00:00:04.840] – Продавец – Поздравляю вас с назначенным термином, это уже серьезный шаг вперед."/>
        <s v="[00:00:00.03] – Продавец – Поздравляю вас с назначенным термином, это серьёзный шаг вперёд..., [00:01:09.96] – Продавец – Бирайтер – это ваш консультант в джоб-центре..., [00:02:35.04] – Продавец – ...отправлю вам на e-mail нашу специальную памятку..., [0"/>
        <s v="[00:08:11.00] – Продавец – Я могу отправить памятку... [00:09:31.00] – Продавец – Еще могу вам выслать наш же чат-бот. Это тренажер и бот, который задает вопросы от имени бирайтера. Сможете по памятке ему как раз таки поотвечать, потренироваться перед вст"/>
        <s v="[00:00:11.747] – Продавец – Подскажите, пожалуйста, поздравляю вас с назначенным термином., [00:01:09.977] – Продавец – Также вам представлюсь, меня зовут Кристина, я менеджер отдела сопровождения компании., [00:03:55.323] – Продавец – Я вам отправлю инфо"/>
        <s v="[00:00:00.03] – Продавец – Поздравляю вас с назначенным термином., [00:03:22.13] – Продавец – Кратко расскажу вам, как обычно проходят встречи с бирайтером..., [00:04:40.97] – Продавец – Я сейчас отправлю вам нашу памятку по подготовке к термину на e-mail"/>
        <s v="[00:00:06.820] – Продавец – Поздравляю вас с назначенным сервисом..., [00:00:06.820] – Продавец – ...буду на протяжении всего времени с вами до дня термина..., [00:03:38.260] – Продавец – ...я прямо сейчас отправлю вам на e-mail памятку нашу специальную, "/>
        <s v="[00:00:16.86] – Продавец – Да, все верно. А с вами Екатерина разговаривала. И мне тоже сказалось, что вы пойдете потом на повторный термин 19-го числа, верно?, [00:00:27.98] – Продавец – Подскажите, пожалуйста, ну в целом подготовка у вас, материалы читал"/>
        <s v="[00:00:04.031] – Продавец – поздравляю вас с назначенным термином... [00:00:20.757] – Продавец – Я буду с вами на связи до самого дня термина... [00:06:52.871] – Продавец – Я вам отправлю на e-mail нашу специальную памятку... [00:14:07.442] – Продавец – Я"/>
        <s v="[00:00:09.880] – Продавец – Ранее с Екатериной общались, верно?, [00:01:01.000] – Продавец – На самом деле эта стратегия действительно очень хорошая, она сейчас помогает показать бирайтеру..."/>
        <s v="[00:00:16.97] – Клиент – Ага, экзамен хорошо проходил... [00:01:05.30] – Клиент – Да, готовилась по вашим материалам... [00:02:05.32] – Продавец – ...с вами еще свяжется мой коллега... примерно 11-го числа."/>
        <s v="[00:00:09.144] – Продавец – Поздравляю вас с новостным термином., [00:00:21.321] – Продавец – ... моя задача помочь вам подготовиться к нему, ответить на все вопросы ..., [00:04:02.664] – Продавец – Я вам отправлю на почту памятку..., [00:05:11.932] – Про"/>
        <s v="[00:00:15.72] – Продавец – Я буду с вами на связи до самого дня термина..., [00:03:05.00] – Продавец – ...отправлю вам... памятку..., [00:04:20.38] – Продавец – Хорошо, после часа с вами свяжусь тогда."/>
        <s v="[00:00:06.18] – Продавец – ...я буду с вами на связи до самого дня термина, и моя задача помочь вам ответить на все вопросы и сделать так, чтобы вы пришли на встречу с бирайтером спокойно и уверенно."/>
        <s v="[00:03:35.9] – Продавец – ...вы мне вопросы все прислали. Возможные вопросы, ответы просто. Ну я уже, ну уже это как я уже получила бумажное вчера. И уже сегодня сяду и буду, и план составлю, и буду тренировать речь, репетировать., [00:24:45.84] – Продаве"/>
        <s v="[00:00:17.244] – Продавец – Я буду с вами на протяжении всего дня, до самого дня термина, и моя задача подготовить вас к встрече с бирайтером, чтобы вы встретились уверенно, спокойно., [00:03:19.595] – Продавец – ...я вам на почту могу отправить сегодня у"/>
        <s v="[00:19:59.655] – Продавец – В ней собрано 19 самых частых вопросов бирайтера с готовыми вариантами ответов на немецком языке. Также в памятке есть фразы-спасатели, типичные ловушки от бирайтера..., [00:20:41.321] – Продавец – Также я дополнительно хотела "/>
        <s v="[00:00:02.06] – Продавец – ...я менеджер сопровождения компании Stern Master. Поздравляю вас с назначенным термином... , [00:09:46.24] – Продавец – ...Мне бы хотелось вам отправить информацию по подготовке к термину. ... памятка, ... вопросы с ответами на"/>
        <s v="[00:00:15.083] – Продавец – В первую очередь поздравляю вас с назначенным термином..., [00:02:23.220] – Продавец – Уже сегодня я прямо сейчас отправлю вам на e-mail нашу специальную памятку..., [00:03:14.300] – Продавец – если мы с вами свяжемся... для об"/>
        <s v="[00:00:01.880] – Продавец – ...поздравляю вас с назначенным термином...; [00:00:22.800] – Продавец – Я буду с вами на связи до самого дня термина. Моя задача — помочь вам подготовиться...; [00:07:33.460] – Продавец – ...отправлю вам памятку...; [00:15:23."/>
        <s v="[00:00:15.06] – Я буду с вами до самого дня термина. Моя задача помочь вам подготовиться, ответить на все вопросы..., [00:01:36.76] – Я вам сегодня отправлю памятку..., [00:03:44.30] – Я направлю вам еще за пять чат-бот..., [00:04:46.34] – если ставим соз"/>
        <s v="[00:00:06.82] – Менеджер компании Штермастер Кристина. Звонила, знаете, удалось ли открыть вам файлы, которые я вам отправляла, удалось ли их посмотреть?"/>
        <s v="[00:00:10.23] – Продавец – Поздравляю вас с новым термином, это уже серьезный шаг вперед., [00:00:23.45] – Продавец – Я буду с вами на связи до самого дня термина, и моя задача помочь вам подготовиться..., [00:02:13.88] – Продавец – ...я прямо сейчас вам "/>
        <s v="[00:00:06.76] – Продавец – ... Поздравляю вас с назначенным термином... Моя задача помочь вам подготовиться, ответить на все вопросы ... , [00:05:10.41] – Продавец – ...я вам отправлю готовую нашу шпаргалку. ... , [00:08:45.52] – Продавец – ...если 18-го "/>
        <s v="[00:01:11.593] – Клиент – Ни письмо мотивационное, ни предложение., [00:05:20.271] – Продавец – Удобно будет, например, через 2 часа принять звонок?"/>
        <s v="[00:00:06.522] – Продавец – Поздравляю вас с назначенным термином. Это уже серьезный шаг вперед., [00:00:20.365] – Продавец – ...моя задача помочь вам подготовиться, ... быть с вами до самого дня термина..., [00:04:05.204] – Продавец – Я вам сейчас отправ"/>
        <s v="[00:00:05.797] – Продавец – Меня зовут Кристина, я менеджер сопровождения компании Штернмастер. Поздравляю вас с назначенным термином."/>
        <s v="[00:00:15.754] – Продавец – Меня зовут Кристина, я менеджер сопровождения отдела компании SternMaster и в первую очередь поздравляю вас с назначенным сериалом. Это уже серьезный шаг вперед., [00:00:23.945] – Продавец – Я буду с вами на связи до самого дня"/>
        <s v="[00:00:06.52] – Поздравляю вас с назначенным термином. Это уже большой шаг вперед., [00:00:57.24] – ...я буду с вами на протяжении всего дня до термина. Вот был вопрос, пожалуйста, обращайтесь., [00:03:48.32] – Я вам отправлю памятку на всякий случай по т"/>
        <s v="[00:00:06.08] – Продавец – Поздравляю вас с назначенным термином..., [00:00:13.08] – Продавец – Я с вами буду на протяжении всего времени до дня термина..., [00:06:41.98] – Продавец – Я отправлю памятку..., [00:13:33.18] – Продавец – В понедельник свяжусь"/>
        <s v="[00:00:34.338] – Продавец – ...я буду с вами на протяжении до дня термина, моя задача помочь вам подготовиться... [00:12:58.880] – Продавец – ...я отправлю вам на WhatsApp и также на почту специальную нашу памятку о подготовке к термину... [00:18:31.240] "/>
        <s v="[00:00:06.14] – Продавец – ...я менеджер сопровождения компании Штернмастер. Поздравляю вас с назначенным термином... Будет у вас буквально 5-10 минут для того, чтобы мы с вами обсудили дальнейшие шаги наши перед термином?"/>
        <s v="[00:15:29.47] – Продавец – Я вам информацию отправила, подскажите, пожалуйста, у нас уже скорый термин, у вас уже 19 числа."/>
        <s v="[00:00:06.378] – Продавец – Моя задача, я буду с вами на сайте до самого дня термина, и моя задача помочь вам подготовиться, ответить на все вопросы..., [00:02:41.595] – Продавец – ...я вам отправлю памятку. Это памятка, да, разработанная специально для н"/>
        <s v="[00:00:35.890] – Продавец – Подскажите, пожалуйста, материалы, которые я отправляла, просматривали, не просматривали еще? [00:01:04.194] – Клиент – И я, в общем, повыписывала себе... эти все фразы, которые GPT мне советовал. И сейчас стараюсь это все зауч"/>
        <s v="[00:00:06.64] – Продавец – Поздравляю вас с назначенным термином, это уже серьезный шаг вперед... [00:00:24.30] – Продавец – Я буду с вами на связи до самого дня термина... [00:02:42.52] – Продавец – Давайте я вам коротко расскажу, как обычно проходят вст"/>
        <s v="[00:00:08.921] – Продавец – В первую очередь хочу вас поздравить с назначенным термином... [00:00:18.171] – Продавец – Моя задача помочь вам подготовиться... [00:11:21.738] – Продавец – Также давайте посмотрим так, чтобы вы могли начать готовиться уже сег"/>
        <s v="[00:00:09.184] – Продавец – Поздравляю вас с назначенным термином., [00:00:24.987] – Продавец – И моя задача помочь вам подготовиться, ответить на вопросы и сделать так, чтобы вы пришли на встречу с берайтером спокойно и уверенно., [00:07:21.521] – Продав"/>
        <s v="[00:00:13.220] – Продавец – Отлично. Светлана, по какому поводу, удалось ли вам найти файлы, которые я вам отправила?, [00:00:20.320] – Клиент – Да, я их все увидела. Прочитала, почитала., [00:08:49.340] – Продавец – Да, это специалист, она 19 числа с вам"/>
        <s v="[00:00:18.46] – Продавец – Я звоню вот по какому поводу. В первую очередь, я вас поздравляю с назначенным термином. Это уже большой шаг вперед., [00:00:28.70] – Продавец – ...я буду с вами на связи до самого дня термина..., [00:03:43.00] – Продавец – ...я"/>
        <s v="[00:00:09.30] – Продавец – удалось ли открыть файлы, которые я вам отправляла?, [00:01:03.16] – Продавец – ...хотела вас передать нашему ведущему специалисту, который подготовит вас к термину.'"/>
        <s v="[00:00:05.86] – Продавец – Поздравляю вас с назначенным термином..., [00:00:05.86] – Продавец – ...обсудили дальнейшие шаги перед термином..., [00:04:48.44] – Продавец – ...я прямо сейчас вам отправлю на почту нашу специальную памятку..., [00:06:11.50] – "/>
        <s v="[00:00:05.38] – Продавец – Поздравляю вас на удачный термин, мы тоже на серьезный шаг вперед., [00:00:19.96] – Продавец – Замечательно. Я буду с вами на связи до самого праздника термина. Моя задача подготовить вас, ответить на все вопросы и сделать так, "/>
        <s v="[00:00:10.780] – Продавец – ...я вам звоню. Я буду с вами на протяжении всего времени до самого термина."/>
        <s v="[00:00:20.31] – Продавец – ...поздравляю вас с назначенным термином..., [00:09:48.00] – Продавец – ...я вам отправлю прямо сегодня памятку на немецком языке для подготовки к термину., [00:12:17.24] – Продавец – Екатерина с вами сегодня-завтра свяжется?"/>
        <s v="[00:00:13.040] – Продавец – ...Я вас поздравляю с назначенным термином. ..., [00:01:49.960] – Продавец – ...я прямо сейчас вам отправлю памятку, называется «Подготовка к термину». ..., [00:05:08.920] – Продавец – Если я с вами, к примеру, свяжусь 20-го чи"/>
        <s v="[00:00:13.31] – Продавец – Да, отлично. Я вот по какому поводу звоню, узнать, получилась ли вся информация, открыть, посмотреть по материалам?, [00:01:02.04] – Продавец – Не переживайте, в любом случае у вас был термин на 25-е число по поводу обучения."/>
        <s v="[00:04:53.40] – Клиент – Слушайте, идея великолепная. Только я понимаю, что мне тогда нужно сделать Termin в этом отделе, который занимается вайтабильдингом."/>
        <s v="[00:00:05.878] – Продавец – Поздравляю вас с назначенным термином. ... [00:00:19.635] – Продавец – Я буду с вами на связи до самого дня термина... [00:03:33.695] – Продавец – ...я прямо сейчас отправлю вам на e-mail нашу специальную памятку... [00:05:40.2"/>
        <s v="[00:00:20.103] – Продавец – ...поздравляю с назначенным термином. И я буду с вами до самого дня термина. Моя задача помочь вам подготовиться..., [00:08:45.940] – Продавец – ...я прямо сейчас отправлю вам памятку на e-mail. Она называется Памятка подготовк"/>
        <s v="[00:00:14.922] – Продавец – ...я буду с вами до самого дня термином, отвечать на все вопросы, которые у вас могут возникнуть... [00:13:32.420] – Продавец – ...В памятке, которую я вам отправлю, есть 19 частых вопросов..., [00:27:32.100] – Продавец – Тогда"/>
        <s v="[00:00:19.02] – Продавец – ...поздравляю с назначенным термином. ...Я с вами буду на протяжении всего времени до самого дня термина. ...моя задача подготовить вас... [00:07:15.74] – Продавец – ...мы ещё и проведём с вами финальную беседу перед самим терми"/>
        <s v="[00:00:10.122] – Продавец – Поздравляю вас с назначенным термином. [00:00:30.128] – Продавец – Моя задача помочь вам подготовиться, ответить на все вопросы и сделать так, чтобы вы пришли на встречу с бирайтером спокойно и уверенно. [00:03:22.328] – Продав"/>
        <s v="[00:00:25.11] – Продавец – Да, я буду с вами до встречи с Екатериной, до 1 апреля, и моя задача подготовить вас к встрече с Екатериной..., [00:12:54.18] – Продавец – ...нашу памятку. Она называется «Подготовка к термину». ...[00:13:57.55] – Продавец – ..."/>
        <s v="[00:00:17.671] – Клиент – Да, я просмотрела там, ну, как на собеседование, что я должна отвечать, что-то-то-то. Да, я просмотрела уже два дня, просматриваю и буду продолжать дальше."/>
        <s v="[00:00:42.41] – Продавец – И также я, кстати, вам тоже по поводу G5 Chatbot говорила, я вам тоже еще наш исправлю G5 Chatbot., [00:02:21.83] – Продавец – Нет, конечно, я вам позвоню. Вам удобно будет принять звонок 23-го числа?"/>
        <s v="[00:00:05.900] – Продавец – Поздравляю вас с назначенным термином..., [00:00:05.900] – Продавец – Я буду с вами на связи до самого дня термина. Моя задача помочь вам подготовиться..., [00:08:53.400] – Продавец – Я отправлю вам подготовку к терминам..."/>
        <s v="[00:00:06.32] – Продавец – Меня зовут Кристина, я менеджер сопровождения компании Stern Masters. Подскажите, пожалуйста, поздравляю вас с назначенным термином в первую очередь. Это уже важный шаг вперед., [00:00:24.94] – Продавец – Отлично. В первую очере"/>
        <s v="[00:05:02.24] – Продавец – ...у вас, поскольку, да, уже термин не загорали, он уже 26 числа есть, верно?"/>
        <s v="[00:00:06.180] – Продавец – Поздравляю вас с назначенным термином, это уже большой шаг вперед...., [00:02:26.540] – Продавец – ...я вам прямо сейчас отправлю на e-mail нашу памятку...., [00:04:23.900] – Продавец – ...я дополнительно отправлю разработанный"/>
        <s v="[00:00:20.25] – Продавец – Замечательно. Александр, в первую очередь поздравляю вас с назначенным термином. ... Я буду также с вами на связи до самого дня термина. ... [00:05:25.14] – Продавец – И я вам дополнительно тогда направлю наш разработанный в ком"/>
        <s v="[00:00:06.260] – Продавец – Поздравляю вас с назначенным термином... обсудили дальнейшие шаги перед термином., [00:08:00.360] – Продавец – Сегодня я отправлю вам на e-mail нашу памятку..., [00:24:56.400] – Продавец – Мы вас на всех этапах поддерживаем, по"/>
        <s v="[00:00:27.64] – Продавец – В первую очередь хочу вас поздравить с назначенным термином. Я буду с вами на связи до самого дня термина. Моя задача помочь вам подготовиться, ответить на все вопросы и сделать так, чтобы вы пришли на встречу с бератором спокой"/>
        <s v="[00:00:02.00] – Продавец – Поздравляю вас с назначенным термином... буду с вами до самого дня термина... чтобы мы с вами обсудили дальнейшие шаги..."/>
        <s v="[00:00:14.140] – Продавец – Отлично. Поздравляю вас с назначенным термином. Я буду с вами на протяжении всего времени до самого дня термина. ..., [00:02:07.880] – Продавец – ...я прямо сейчас отправлю вам нашу специальную памятку..."/>
        <s v="[00:00:35.828] – Продавец – Хорошо, я вас поняла. Да, Финаида, вчера разговаривали именно по поводу подготовки. Знаю, что вы переживаете по поводу исполнения, вот по поводу термина. Вот вы изучили памятку, скажите, пожалуйста, вам стало ли более комфортно"/>
        <s v="[00:06:15.52] – Клиент – Я очень многое посмотрела, все открыла, пока читала, было много вопросов. Потом залезла в чат, который мне много чего объяснил."/>
        <s v="[00:00:10.16] – Продавец – ...хочу вас поздравить с назначенным термином. [00:02:08.84] – Продавец – Я вам прямо сейчас после разговора отправлю памятку нашу специальную. [00:04:22.26] – Продавец – ...я свяжусь с вами в воскресенье... [00:02:17.46] – Прод"/>
        <m/>
      </sharedItems>
    </cacheField>
    <cacheField name="Приветствие" numFmtId="0">
      <sharedItems containsBlank="1">
        <s v="Приветствие"/>
        <m/>
      </sharedItems>
    </cacheField>
    <cacheField name="Снятие первичного волнения" numFmtId="0">
      <sharedItems containsBlank="1">
        <s v="Снятие первичного волнения"/>
        <m/>
      </sharedItems>
    </cacheField>
    <cacheField name="Презентация предстоящего термина" numFmtId="0">
      <sharedItems containsBlank="1">
        <s v="Презентация предстоящего термина"/>
        <m/>
      </sharedItems>
    </cacheField>
    <cacheField name="Отправка материалов" numFmtId="0">
      <sharedItems containsBlank="1">
        <s v="Отправка материалов"/>
        <m/>
      </sharedItems>
    </cacheField>
    <cacheField name="Вопросы и возражения Клиента" numFmtId="0">
      <sharedItems containsBlank="1">
        <s v="Вопросы и возражения Клиента"/>
        <m/>
      </sharedItems>
    </cacheField>
    <cacheField name="Следующие шаги" numFmtId="0">
      <sharedItems containsBlank="1">
        <s v="Следующие шаги"/>
        <m/>
      </sharedItems>
    </cacheField>
    <cacheField name="Завершение разговора" numFmtId="0">
      <sharedItems containsBlank="1">
        <s v="Завершение разговора"/>
        <m/>
      </sharedItems>
    </cacheField>
    <cacheField name="Стандарты общения" numFmtId="0">
      <sharedItems containsBlank="1">
        <s v="Стандарты общения"/>
        <m/>
      </sharedItems>
    </cacheField>
    <cacheField name="Критические ошибки" numFmtId="0">
      <sharedItems containsBlank="1">
        <s v="Критические ошибки"/>
        <m/>
      </sharedItems>
    </cacheField>
    <cacheField name="Экспертный блок" numFmtId="0">
      <sharedItems containsBlank="1">
        <s v="Экспертный блок"/>
        <m/>
      </sharedItems>
    </cacheField>
    <cacheField name="Рекомендации" numFmtId="0">
      <sharedItems containsBlank="1">
        <s v="Рекомендации"/>
        <m/>
      </sharedItems>
    </cacheField>
    <cacheField name="Фильтры" numFmtId="0">
      <sharedItems containsBlank="1">
        <s v="Фильтры"/>
        <m/>
      </sharedItems>
    </cacheField>
    <cacheField name="total_score">
      <sharedItems containsBlank="1" containsMixedTypes="1" containsNumber="1">
        <n v="0.9230769230769231"/>
        <n v="0.8888888888888888"/>
        <n v="1.0"/>
        <n v="0.8518518518518519"/>
        <n v="0.92"/>
        <n v="0.5769230769230769"/>
        <n v="0.37037037037037035"/>
        <n v="0.7777777777777778"/>
        <n v="0.9629629629629629"/>
        <n v="0.7037037037037037"/>
        <n v="0.6666666666666666"/>
        <n v="0.5555555555555556"/>
        <n v="0.6153846153846154"/>
        <n v="0.8846153846153846"/>
        <n v="0.5384615384615384"/>
        <n v="0.48148148148148145"/>
        <n v="0.46153846153846156"/>
        <n v="0.6923076923076923"/>
        <n v="0.9615384615384616"/>
        <n v="0.8148148148148148"/>
        <n v="0.48"/>
        <n v="0.7307692307692307"/>
        <n v="0.4074074074074074"/>
        <n v="0.9259259259259259"/>
        <n v="0.5"/>
        <n v="0.4"/>
        <n v="0.96"/>
        <n v="0.8"/>
        <s v="0.7307692307692307"/>
        <s v="0.9629629629629629"/>
        <s v="0.9615384615384616"/>
        <n v="0.76"/>
        <n v="0.38461538461538464"/>
        <n v="0.6296296296296297"/>
        <m/>
      </sharedItems>
    </cacheField>
    <cacheField name="total_score_mandatory">
      <sharedItems containsBlank="1" containsMixedTypes="1" containsNumber="1">
        <n v="0.875"/>
        <n v="0.8125"/>
        <n v="1.0"/>
        <n v="0.375"/>
        <n v="0.125"/>
        <n v="0.6875"/>
        <n v="0.9375"/>
        <n v="0.5"/>
        <n v="0.3125"/>
        <n v="0.4375"/>
        <n v="0.5625"/>
        <n v="0.1875"/>
        <n v="0.25"/>
        <n v="0.75"/>
        <s v="0.625"/>
        <s v="1"/>
        <m/>
      </sharedItems>
    </cacheField>
    <cacheField name="duration_min">
      <sharedItems containsBlank="1" containsMixedTypes="1" containsNumber="1">
        <n v="9.3924"/>
        <n v="14.3604"/>
        <n v="8.4492"/>
        <n v="11.79"/>
        <n v="12.1416"/>
        <n v="8.3424"/>
        <n v="20.5344"/>
        <n v="24.9264"/>
        <n v="12.9924"/>
        <n v="25.1148"/>
        <n v="7.3152"/>
        <n v="11.6148"/>
        <n v="19.4496"/>
        <n v="14.4456"/>
        <n v="11.090399999999999"/>
        <n v="19.206"/>
        <n v="20.0952"/>
        <n v="14.265600000000001"/>
        <n v="7.9044"/>
        <n v="13.4952"/>
        <n v="9.0948"/>
        <n v="8.9892"/>
        <n v="14.762400000000001"/>
        <n v="10.791599999999999"/>
        <n v="12.9612"/>
        <n v="13.0404"/>
        <n v="8.535599999999999"/>
        <n v="16.2924"/>
        <n v="14.720400000000001"/>
        <n v="15.5388"/>
        <n v="17.454"/>
        <n v="30.7692"/>
        <n v="10.0692"/>
        <n v="7.763999999999999"/>
        <n v="15.360000000000001"/>
        <n v="8.4948"/>
        <n v="16.7592"/>
        <n v="32.321999999999996"/>
        <n v="18.274800000000003"/>
        <n v="28.3116"/>
        <n v="16.0416"/>
        <n v="15.4524"/>
        <n v="29.055600000000002"/>
        <n v="10.152"/>
        <n v="8.1444"/>
        <n v="8.8428"/>
        <n v="18.350399999999997"/>
        <n v="7.6632"/>
        <n v="10.05"/>
        <n v="38.226"/>
        <n v="58.5648"/>
        <n v="7.760400000000001"/>
        <n v="16.4556"/>
        <n v="24.9024"/>
        <n v="23.8692"/>
        <n v="16.1904"/>
        <n v="18.288"/>
        <n v="10.6152"/>
        <n v="14.8272"/>
        <n v="15.2448"/>
        <n v="14.8968"/>
        <n v="10.1544"/>
        <n v="12.314400000000001"/>
        <n v="9.9336"/>
        <n v="9.6912"/>
        <n v="9.6516"/>
        <n v="25.238400000000002"/>
        <n v="19.428"/>
        <n v="10.7388"/>
        <n v="11.598"/>
        <n v="9.270000000000001"/>
        <n v="13.9968"/>
        <n v="18.9828"/>
        <n v="28.5288"/>
        <n v="12.6096"/>
        <n v="9.8316"/>
        <n v="19.543200000000002"/>
        <n v="12.5196"/>
        <n v="15.8496"/>
        <n v="15.1248"/>
        <n v="21.5424"/>
        <s v="9.4044"/>
        <s v="15.6636"/>
        <s v="15.536399999999999"/>
        <n v="27.488400000000002"/>
        <n v="23.1144"/>
        <n v="10.3164"/>
        <n v="12.1572"/>
        <n v="10.6032"/>
        <n v="25.513199999999998"/>
        <n v="34.428"/>
        <m/>
      </sharedItems>
    </cacheField>
    <cacheField name="group_score_1">
      <sharedItems containsBlank="1" containsMixedTypes="1" containsNumber="1">
        <n v="1.0"/>
        <n v="0.5"/>
        <n v="0.0"/>
        <s v="1"/>
        <m/>
      </sharedItems>
    </cacheField>
    <cacheField name="group_score_1_mandatory">
      <sharedItems containsBlank="1" containsMixedTypes="1" containsNumber="1">
        <n v="1.0"/>
        <n v="0.5"/>
        <n v="0.0"/>
        <s v="1"/>
        <m/>
      </sharedItems>
    </cacheField>
    <cacheField name="Итоговый процент за звонок" numFmtId="9">
      <sharedItems containsString="0" containsBlank="1" containsNumber="1">
        <n v="0.9"/>
        <n v="0.85"/>
        <n v="1.0"/>
        <n v="0.5"/>
        <n v="0.3"/>
        <n v="0.75"/>
        <n v="0.95"/>
        <n v="0.6"/>
        <n v="0.45"/>
        <n v="0.55"/>
        <n v="0.65"/>
        <n v="0.35"/>
        <n v="0.4"/>
        <n v="0.8"/>
        <n v="0.7"/>
        <m/>
      </sharedItems>
    </cacheField>
    <cacheField name="Длительность (мин)&#10;" numFmtId="1">
      <sharedItems containsString="0" containsBlank="1" containsNumber="1">
        <n v="9.3924"/>
        <n v="14.3604"/>
        <n v="8.4492"/>
        <n v="11.79"/>
        <n v="12.1416"/>
        <n v="8.3424"/>
        <n v="20.5344"/>
        <n v="24.9264"/>
        <n v="12.9924"/>
        <n v="25.1148"/>
        <n v="7.3152"/>
        <n v="11.6148"/>
        <n v="19.4496"/>
        <n v="14.4456"/>
        <n v="11.090399999999999"/>
        <n v="19.206"/>
        <n v="20.0952"/>
        <n v="14.265600000000001"/>
        <n v="7.9044"/>
        <n v="13.4952"/>
        <n v="9.0948"/>
        <n v="8.9892"/>
        <n v="14.762400000000001"/>
        <n v="10.791599999999999"/>
        <n v="12.9612"/>
        <n v="13.0404"/>
        <n v="8.535599999999999"/>
        <n v="16.2924"/>
        <n v="14.720400000000001"/>
        <n v="15.5388"/>
        <n v="17.454"/>
        <n v="30.7692"/>
        <n v="10.0692"/>
        <n v="7.763999999999999"/>
        <n v="15.360000000000001"/>
        <n v="8.4948"/>
        <n v="16.7592"/>
        <n v="32.321999999999996"/>
        <n v="18.274800000000003"/>
        <n v="28.3116"/>
        <n v="16.0416"/>
        <n v="15.4524"/>
        <n v="29.055600000000002"/>
        <n v="10.152"/>
        <n v="8.1444"/>
        <n v="8.8428"/>
        <n v="18.350399999999997"/>
        <n v="7.6632"/>
        <n v="10.05"/>
        <n v="38.226"/>
        <n v="58.5648"/>
        <n v="7.760400000000001"/>
        <n v="16.4556"/>
        <n v="24.9024"/>
        <n v="23.8692"/>
        <n v="16.1904"/>
        <n v="18.288"/>
        <n v="10.6152"/>
        <n v="14.8272"/>
        <n v="15.2448"/>
        <n v="14.8968"/>
        <n v="10.1544"/>
        <n v="12.314400000000001"/>
        <n v="9.9336"/>
        <n v="9.6912"/>
        <n v="9.6516"/>
        <n v="25.238400000000002"/>
        <n v="19.428"/>
        <n v="10.7388"/>
        <n v="11.598"/>
        <n v="9.270000000000001"/>
        <n v="13.9968"/>
        <n v="18.9828"/>
        <n v="28.5288"/>
        <n v="12.6096"/>
        <n v="9.8316"/>
        <n v="19.543200000000002"/>
        <n v="12.5196"/>
        <n v="15.8496"/>
        <n v="15.1248"/>
        <n v="21.5424"/>
        <n v="9.4044"/>
        <n v="15.6636"/>
        <n v="15.536399999999999"/>
        <n v="27.488400000000002"/>
        <n v="23.1144"/>
        <n v="10.3164"/>
        <n v="12.1572"/>
        <n v="10.6032"/>
        <n v="25.513199999999998"/>
        <n v="34.428"/>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Дашборд 1 - Применимость критер" cacheId="0" dataCaption="" compact="0" compactData="0">
  <location ref="G6:AI12" firstHeaderRow="0" firstDataRow="2" firstDataCol="0" rowPageCount="2"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ll 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Tran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Week of the call" axis="axisRow" compact="0" outline="0" multipleItemSelectionAllowed="1" showAll="0" sortType="ascending">
      <items>
        <item x="5"/>
        <item x="1"/>
        <item x="0"/>
        <item x="2"/>
        <item x="3"/>
        <item x="4"/>
        <item t="default"/>
      </items>
    </pivotField>
    <pivotField name="Item S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tem Set Created 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e of Analyz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onth of Analyze" compact="0" outline="0" multipleItemSelectionAllowed="1" showAll="0">
      <items>
        <item x="0"/>
        <item x="1"/>
        <item x="2"/>
        <item t="default"/>
      </items>
    </pivotField>
    <pivotField name="Real File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количество частей" compact="0" outline="0" multipleItemSelectionAllowed="1" showAll="0">
      <items>
        <item x="0"/>
        <item x="1"/>
        <item x="2"/>
        <item t="default"/>
      </items>
    </pivotField>
    <pivotField name="Дата звонка"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Длительность"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D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елефон"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Источник" compact="0" outline="0" multipleItemSelectionAllowed="1" showAll="0">
      <items>
        <item x="0"/>
        <item x="1"/>
        <item t="default"/>
      </items>
    </pivotField>
    <pivotField name="Время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ип звонка" compact="0" outline="0" multipleItemSelectionAllowed="1" showAll="0">
      <items>
        <item x="0"/>
        <item x="1"/>
        <item x="2"/>
        <item t="default"/>
      </items>
    </pivotField>
    <pivotField name="Номер недели" compact="0" outline="0" multipleItemSelectionAllowed="1" showAll="0">
      <items>
        <item x="0"/>
        <item x="1"/>
        <item x="2"/>
        <item x="3"/>
        <item x="4"/>
        <item t="default"/>
      </items>
    </pivotField>
    <pivotField name="ID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ФИО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Тип контакта" compact="0" outline="0" multipleItemSelectionAllowed="1" showAll="0">
      <items>
        <item x="0"/>
        <item x="1"/>
        <item t="default"/>
      </items>
    </pivotField>
    <pivotField name="Дата создания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Название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Воронка сделки" compact="0" outline="0" multipleItemSelectionAllowed="1" showAll="0">
      <items>
        <item x="0"/>
        <item x="1"/>
        <item x="2"/>
        <item t="default"/>
      </items>
    </pivotField>
    <pivotField name="Этап сделки" compact="0" outline="0" multipleItemSelectionAllowed="1" showAll="0">
      <items>
        <item x="0"/>
        <item x="1"/>
        <item x="2"/>
        <item x="3"/>
        <item x="4"/>
        <item x="5"/>
        <item x="6"/>
        <item x="7"/>
        <item x="8"/>
        <item x="9"/>
        <item t="default"/>
      </items>
    </pivotField>
    <pivotField name="Ссылка на сделку"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менеджера" compact="0" outline="0" multipleItemSelectionAllowed="1" showAll="0">
      <items>
        <item x="0"/>
        <item x="1"/>
        <item x="2"/>
        <item x="3"/>
        <item t="default"/>
      </items>
    </pivotField>
    <pivotField name="ФИО менеджера" axis="axisPage" compact="0" outline="0" multipleItemSelectionAllowed="1" showAll="0">
      <items>
        <item x="0"/>
        <item x="1"/>
        <item t="default"/>
      </items>
    </pivotField>
    <pivotField name="1. Приветствие и представление менеджера" dataField="1" compact="0" outline="0" multipleItemSelectionAllowed="1" showAll="0">
      <items>
        <item x="0"/>
        <item x="1"/>
        <item x="2"/>
        <item t="default"/>
      </items>
    </pivotField>
    <pivotField name="1. Приветствие и представление менедж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 Приветствие и представление менедж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dataField="1" compact="0" outline="0" multipleItemSelectionAllowed="1" showAll="0">
      <items>
        <item x="0"/>
        <item x="1"/>
        <item x="2"/>
        <item t="default"/>
      </items>
    </pivotField>
    <pivotField name="2. Программиро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dataField="1" compact="0" outline="0" multipleItemSelectionAllowed="1" showAll="0">
      <items>
        <item x="0"/>
        <item x="1"/>
        <item x="2"/>
        <item t="default"/>
      </items>
    </pivotField>
    <pivotField name="3. Уточнение эмоционального состояния клиент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4. Снятие волнения и поддержка клиента" dataField="1" compact="0" outline="0" multipleItemSelectionAllowed="1" showAll="0">
      <items>
        <item x="0"/>
        <item x="1"/>
        <item x="2"/>
        <item t="default"/>
      </items>
    </pivotField>
    <pivotField name="4. Снятие волнения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4. Снятие волнения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5. Объяснение формата встречи с бератером" dataField="1" compact="0" outline="0" multipleItemSelectionAllowed="1" showAll="0">
      <items>
        <item x="0"/>
        <item x="1"/>
        <item x="2"/>
        <item t="default"/>
      </items>
    </pivotField>
    <pivotField name="5. Объяснение формата встречи с бератер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5. Объяснение формата встречи с бератер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6. Объяснение типичных вопросов бератера" dataField="1" compact="0" outline="0" multipleItemSelectionAllowed="1" showAll="0">
      <items>
        <item x="0"/>
        <item x="1"/>
        <item x="2"/>
        <item t="default"/>
      </items>
    </pivotField>
    <pivotField name="6. Объяснение типичных вопросов берат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6. Объяснение типичных вопросов берат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7. Снижение страха перед термином" dataField="1" compact="0" outline="0" multipleItemSelectionAllowed="1" showAll="0">
      <items>
        <item x="0"/>
        <item x="1"/>
        <item x="2"/>
        <item t="default"/>
      </items>
    </pivotField>
    <pivotField name="7. Снижение страх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7. Снижение страх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8. Отправка памятки для подготовки к термину" dataField="1" compact="0" outline="0" multipleItemSelectionAllowed="1" showAll="0">
      <items>
        <item x="0"/>
        <item x="1"/>
        <item x="2"/>
        <item t="default"/>
      </items>
    </pivotField>
    <pivotField name="8. Отправка памятки для подготовки к термину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8. Отправка памятки для подготовки к термину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9. Объяснение содержания памятки" dataField="1" compact="0" outline="0" multipleItemSelectionAllowed="1" showAll="0">
      <items>
        <item x="0"/>
        <item x="1"/>
        <item x="2"/>
        <item t="default"/>
      </items>
    </pivotField>
    <pivotField name="9. Объяснение содержания памят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9. Объяснение содержания памят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10. Отправка тренажёра для подготовки" dataField="1" compact="0" outline="0" multipleItemSelectionAllowed="1" showAll="0">
      <items>
        <item x="0"/>
        <item x="1"/>
        <item x="2"/>
        <item t="default"/>
      </items>
    </pivotField>
    <pivotField name="10. Отправка тренажёра для подготов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0. Отправка тренажёра для подготов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11. Теги возражений"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11. Теги возражений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1. Теги возражений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12. Корректность отработки возражений Клиента" dataField="1" compact="0" outline="0" multipleItemSelectionAllowed="1" showAll="0">
      <items>
        <item x="0"/>
        <item x="1"/>
        <item x="2"/>
        <item t="default"/>
      </items>
    </pivotField>
    <pivotField name="12. Корректность отработки возражений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2. Корректность отработки возражений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13. Вопросы Клиента" dataField="1" compact="0" outline="0" multipleItemSelectionAllowed="1" showAll="0">
      <items>
        <item x="0"/>
        <item x="1"/>
        <item x="2"/>
        <item t="default"/>
      </items>
    </pivotField>
    <pivotField name="13. Вопросы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3. Вопросы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14. Договорённость о следующем контакте" dataField="1" compact="0" outline="0" multipleItemSelectionAllowed="1" showAll="0">
      <items>
        <item x="0"/>
        <item x="1"/>
        <item x="2"/>
        <item t="default"/>
      </items>
    </pivotField>
    <pivotField name="14. Договорённость о следующем контакте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4. Договорённость о следующем контакте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dataField="1" compact="0" outline="0" multipleItemSelectionAllowed="1" showAll="0">
      <items>
        <item x="0"/>
        <item x="1"/>
        <item x="2"/>
        <item t="default"/>
      </items>
    </pivotField>
    <pivotField name="15. Открытый канал связи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16. Проверка уверенности Клиента после разговора" dataField="1" compact="0" outline="0" multipleItemSelectionAllowed="1" showAll="0">
      <items>
        <item x="0"/>
        <item x="1"/>
        <item x="2"/>
        <item t="default"/>
      </items>
    </pivotField>
    <pivotField name="16. Проверка уверенности Клиента посл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6. Проверка уверенности Клиента посл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17. Объяснение процесса после успешного термина" dataField="1" compact="0" outline="0" multipleItemSelectionAllowed="1" showAll="0">
      <items>
        <item x="0"/>
        <item x="1"/>
        <item x="2"/>
        <item t="default"/>
      </items>
    </pivotField>
    <pivotField name="17. Объяснение процесса после успешного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7. Объяснение процесса после успешного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18. Инструкция на случай отказа в финансировании" dataField="1" compact="0" outline="0" multipleItemSelectionAllowed="1" showAll="0">
      <items>
        <item x="0"/>
        <item x="1"/>
        <item x="2"/>
        <item t="default"/>
      </items>
    </pivotField>
    <pivotField name="18. Инструкция на случай отказа в финансиров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8. Инструкция на случай отказа в финансиров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19. Сопровождение Клиента после термина" dataField="1" compact="0" outline="0" multipleItemSelectionAllowed="1" showAll="0">
      <items>
        <item x="0"/>
        <item x="1"/>
        <item x="2"/>
        <item t="default"/>
      </items>
    </pivotField>
    <pivotField name="19. Сопровождение Клиента после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9. Сопровождение Клиента после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20. Общая доброжелательность и вежливость Продавца" dataField="1" compact="0" outline="0" multipleItemSelectionAllowed="1" showAll="0">
      <items>
        <item x="0"/>
        <item x="1"/>
        <item x="2"/>
        <item t="default"/>
      </items>
    </pivotField>
    <pivotField name="20. Общая доброжелательность и вежливость Продавц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0. Общая доброжелательность и вежливость Продавц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dataField="1" compact="0" outline="0" multipleItemSelectionAllowed="1" showAll="0">
      <items>
        <item x="0"/>
        <item x="1"/>
        <item t="default"/>
      </items>
    </pivotField>
    <pivotField name="21. Продавец использовал активное слушание и отзеркаливание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dataField="1" compact="0" outline="0" multipleItemSelectionAllowed="1" showAll="0">
      <items>
        <item x="0"/>
        <item x="1"/>
        <item x="2"/>
        <item t="default"/>
      </items>
    </pivotField>
    <pivotField name="22. Критические ошибки с точки зрения комп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23. Критические ошибки с точки зрения клиента" dataField="1" compact="0" outline="0" multipleItemSelectionAllowed="1" showAll="0">
      <items>
        <item x="0"/>
        <item x="1"/>
        <item t="default"/>
      </items>
    </pivotField>
    <pivotField name="23. Критические ошибки с точки зрения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3. Критические ошибки с точки зрения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24. Критические ошибки с точки зрения закона" dataField="1" compact="0" outline="0" multipleItemSelectionAllowed="1" showAll="0">
      <items>
        <item x="0"/>
        <item x="1"/>
        <item t="default"/>
      </items>
    </pivotField>
    <pivotField name="24. Критические ошибки с точки зрения зако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4. Критические ошибки с точки зрения зако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25. Структура звонка: фактический скрипт, который применил Продавец" dataField="1" compact="0" outline="0" multipleItemSelectionAllowed="1" showAll="0">
      <items>
        <item x="0"/>
        <item x="1"/>
        <item x="2"/>
        <item t="default"/>
      </items>
    </pivotField>
    <pivotField name="25. Структура звонка: фактический скрипт, который применил Продавец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5. Структура звонка: фактический скрипт, который применил Продавец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26. Потеря клиента на этапе закрытия" dataField="1" compact="0" outline="0" multipleItemSelectionAllowed="1" showAll="0">
      <items>
        <item x="0"/>
        <item x="1"/>
        <item x="2"/>
        <item t="default"/>
      </items>
    </pivotField>
    <pivotField name="26. Потеря клиента на этапе закрытия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6. Потеря клиента на этапе закрытия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compact="0" outline="0" multipleItemSelectionAllowed="1" showAll="0">
      <items>
        <item x="0"/>
        <item x="1"/>
        <item t="default"/>
      </items>
    </pivotField>
    <pivotField name="27. Краткое резюме звонк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28. Рекомендации Продавцу: зоны роста" compact="0" outline="0" multipleItemSelectionAllowed="1" showAll="0">
      <items>
        <item x="0"/>
        <item x="1"/>
        <item t="default"/>
      </items>
    </pivotField>
    <pivotField name="28. Рекомендации Продавцу: зоны рос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8. Рекомендации Продавцу: зоны роста – Quote" compact="0" outline="0" multipleItemSelectionAllowed="1" showAll="0">
      <items>
        <item x="0"/>
        <item x="1"/>
        <item x="2"/>
        <item x="3"/>
        <item x="4"/>
        <item x="5"/>
        <item x="6"/>
        <item x="7"/>
        <item x="8"/>
        <item x="9"/>
        <item x="10"/>
        <item x="11"/>
        <item x="12"/>
        <item x="13"/>
        <item x="14"/>
        <item x="15"/>
        <item t="default"/>
      </items>
    </pivotField>
    <pivotField name="29. Рекомендации Продавцу: лучшие практики" compact="0" outline="0" multipleItemSelectionAllowed="1" showAll="0">
      <items>
        <item x="0"/>
        <item x="1"/>
        <item t="default"/>
      </items>
    </pivotField>
    <pivotField name="29. Рекомендации Продавцу: лучшие практи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9. Рекомендации Продавцу: лучшие практики – Quote" compact="0" outline="0" multipleItemSelectionAllowed="1" showAll="0">
      <items>
        <item x="0"/>
        <item x="1"/>
        <item x="2"/>
        <item x="3"/>
        <item x="4"/>
        <item x="5"/>
        <item x="6"/>
        <item x="7"/>
        <item x="8"/>
        <item x="9"/>
        <item x="10"/>
        <item x="11"/>
        <item x="12"/>
        <item x="13"/>
        <item x="14"/>
        <item x="15"/>
        <item x="16"/>
        <item t="default"/>
      </items>
    </pivotField>
    <pivotField name="30. Портрет клиента" compact="0" outline="0" multipleItemSelectionAllowed="1" showAll="0">
      <items>
        <item x="0"/>
        <item x="1"/>
        <item t="default"/>
      </items>
    </pivotField>
    <pivotField name="30. Портрет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0. Портрет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31. Сбой или прерывание разговора" dataField="1" compact="0" outline="0" multipleItemSelectionAllowed="1" showAll="0">
      <items>
        <item x="0"/>
        <item x="1"/>
        <item x="2"/>
        <item t="default"/>
      </items>
    </pivotField>
    <pivotField name="31. Сбой или преры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1. Сбой или преры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axis="axisPage" dataField="1" compact="0" outline="0" multipleItemSelectionAllowed="1" showAll="0">
      <items>
        <item x="0"/>
        <item h="1" x="1"/>
        <item h="1" x="2"/>
        <item t="default"/>
      </items>
    </pivotField>
    <pivotField name="32. Полезный звонок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Приветствие" compact="0" outline="0" multipleItemSelectionAllowed="1" showAll="0">
      <items>
        <item x="0"/>
        <item x="1"/>
        <item t="default"/>
      </items>
    </pivotField>
    <pivotField name="Снятие первичного волнения" compact="0" outline="0" multipleItemSelectionAllowed="1" showAll="0">
      <items>
        <item x="0"/>
        <item x="1"/>
        <item t="default"/>
      </items>
    </pivotField>
    <pivotField name="Презентация предстоящего термина" compact="0" outline="0" multipleItemSelectionAllowed="1" showAll="0">
      <items>
        <item x="0"/>
        <item x="1"/>
        <item t="default"/>
      </items>
    </pivotField>
    <pivotField name="Отправка материалов" compact="0" outline="0" multipleItemSelectionAllowed="1" showAll="0">
      <items>
        <item x="0"/>
        <item x="1"/>
        <item t="default"/>
      </items>
    </pivotField>
    <pivotField name="Вопросы и возражения Клиента" compact="0" outline="0" multipleItemSelectionAllowed="1" showAll="0">
      <items>
        <item x="0"/>
        <item x="1"/>
        <item t="default"/>
      </items>
    </pivotField>
    <pivotField name="Следующие шаги" compact="0" outline="0" multipleItemSelectionAllowed="1" showAll="0">
      <items>
        <item x="0"/>
        <item x="1"/>
        <item t="default"/>
      </items>
    </pivotField>
    <pivotField name="Завершение разговора" compact="0" outline="0" multipleItemSelectionAllowed="1" showAll="0">
      <items>
        <item x="0"/>
        <item x="1"/>
        <item t="default"/>
      </items>
    </pivotField>
    <pivotField name="Стандарты общения" compact="0" outline="0" multipleItemSelectionAllowed="1" showAll="0">
      <items>
        <item x="0"/>
        <item x="1"/>
        <item t="default"/>
      </items>
    </pivotField>
    <pivotField name="Критические ошибки" compact="0" outline="0" multipleItemSelectionAllowed="1" showAll="0">
      <items>
        <item x="0"/>
        <item x="1"/>
        <item t="default"/>
      </items>
    </pivotField>
    <pivotField name="Экспертный блок" compact="0" outline="0" multipleItemSelectionAllowed="1" showAll="0">
      <items>
        <item x="0"/>
        <item x="1"/>
        <item t="default"/>
      </items>
    </pivotField>
    <pivotField name="Рекомендации" compact="0" outline="0" multipleItemSelectionAllowed="1" showAll="0">
      <items>
        <item x="0"/>
        <item x="1"/>
        <item t="default"/>
      </items>
    </pivotField>
    <pivotField name="Фильтры" compact="0" outline="0" multipleItemSelectionAllowed="1" showAll="0">
      <items>
        <item x="0"/>
        <item x="1"/>
        <item t="default"/>
      </items>
    </pivotField>
    <pivotField name="total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tal_score_mandatory" compact="0" outline="0" multipleItemSelectionAllowed="1" showAll="0">
      <items>
        <item x="0"/>
        <item x="1"/>
        <item x="2"/>
        <item x="3"/>
        <item x="4"/>
        <item x="5"/>
        <item x="6"/>
        <item x="7"/>
        <item x="8"/>
        <item x="9"/>
        <item x="10"/>
        <item x="11"/>
        <item x="12"/>
        <item x="13"/>
        <item x="14"/>
        <item x="15"/>
        <item x="16"/>
        <item t="default"/>
      </items>
    </pivotField>
    <pivotField name="duration_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group_score_1" compact="0" outline="0" multipleItemSelectionAllowed="1" showAll="0">
      <items>
        <item x="0"/>
        <item x="1"/>
        <item x="2"/>
        <item x="3"/>
        <item x="4"/>
        <item t="default"/>
      </items>
    </pivotField>
    <pivotField name="group_score_1_mandatory" compact="0" outline="0" multipleItemSelectionAllowed="1" showAll="0">
      <items>
        <item x="0"/>
        <item x="1"/>
        <item x="2"/>
        <item x="3"/>
        <item x="4"/>
        <item t="default"/>
      </items>
    </pivotField>
    <pivotField name="Итоговый процент за звонок" dataField="1" compact="0" numFmtId="9" outline="0" multipleItemSelectionAllowed="1" showAll="0">
      <items>
        <item x="0"/>
        <item x="1"/>
        <item x="2"/>
        <item x="3"/>
        <item x="4"/>
        <item x="5"/>
        <item x="6"/>
        <item x="7"/>
        <item x="8"/>
        <item x="9"/>
        <item x="10"/>
        <item x="11"/>
        <item x="12"/>
        <item x="13"/>
        <item x="14"/>
        <item x="15"/>
        <item t="default"/>
      </items>
    </pivotField>
    <pivotField name="Длительность (мин)&#10;"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field x="3"/>
  </rowFields>
  <colFields>
    <field x="-2"/>
  </colFields>
  <pageFields>
    <pageField fld="122"/>
    <pageField fld="28"/>
  </pageFields>
  <dataFields>
    <dataField name=" Итоговый процент за звонок" fld="142" subtotal="average" baseField="0"/>
    <dataField name=" 1. Приветствие и представление менеджера" fld="29" subtotal="average" baseField="0"/>
    <dataField name="2. Программирование разговора" fld="32" subtotal="average" baseField="0"/>
    <dataField name=" 3. Уточнение эмоционального состояния клиента перед термином" fld="35" subtotal="average" baseField="0"/>
    <dataField name="4. Снятие волнения и поддержка клиента" fld="38" subtotal="average" baseField="0"/>
    <dataField name=" 5. Объяснение формата встречи с бератером" fld="41" subtotal="average" baseField="0"/>
    <dataField name=" 6. Объяснение типичных вопросов бератера" fld="44" subtotal="average" baseField="0"/>
    <dataField name="7. Снижение страха перед термином" fld="47" subtotal="average" baseField="0"/>
    <dataField name="8. Отправка памятки для подготовки к термину" fld="50" subtotal="average" baseField="0"/>
    <dataField name="9. Объяснение содержания памятки" fld="53" subtotal="average" baseField="0"/>
    <dataField name="10. Отправка тренажёра для подготовки" fld="56" subtotal="average" baseField="0"/>
    <dataField name="12. Корректность отработки возражений Клиента" fld="62" subtotal="average" baseField="0"/>
    <dataField name=" 13. Вопросы Клиента" fld="65" subtotal="average" baseField="0"/>
    <dataField name="14. Договорённость о следующем контакте" fld="68" subtotal="average" baseField="0"/>
    <dataField name=" 15. Открытый канал связи и поддержка Клиента" fld="71" subtotal="average" baseField="0"/>
    <dataField name=" 16. Проверка уверенности Клиента после разговора" fld="74" subtotal="average" baseField="0"/>
    <dataField name=" 17. Объяснение процесса после успешного термина" fld="77" subtotal="average" baseField="0"/>
    <dataField name="18. Инструкция на случай отказа в финансировании" fld="80" subtotal="average" baseField="0"/>
    <dataField name=" 19. Сопровождение Клиента после термина" fld="83" subtotal="average" baseField="0"/>
    <dataField name="20. Общая доброжелательность и вежливость Продавца" fld="86" subtotal="average" baseField="0"/>
    <dataField name="21. Продавец использовал активное слушание и отзеркаливание Клиента" fld="89" subtotal="average" baseField="0"/>
    <dataField name=" 22. Критические ошибки с точки зрения компании" fld="92" subtotal="average" baseField="0"/>
    <dataField name=" 23. Критические ошибки с точки зрения клиента" fld="95" subtotal="average" baseField="0"/>
    <dataField name="24. Критические ошибки с точки зрения закона" fld="98" subtotal="average" baseField="0"/>
    <dataField name="25. Структура звонка: фактический скрипт, который применил Продавец" fld="101" subtotal="average" baseField="0"/>
    <dataField name="26. Потеря клиента на этапе закрытия" fld="104" subtotal="average" baseField="0"/>
    <dataField name=" 31. Сбой или прерывание разговора" fld="119" subtotal="average" baseField="0"/>
    <dataField name=" 32. Полезный звонок" fld="122" subtotal="average" baseField="0"/>
  </dataFields>
</pivotTableDefinition>
</file>

<file path=xl/pivotTables/pivotTable2.xml><?xml version="1.0" encoding="utf-8"?>
<pivotTableDefinition xmlns="http://schemas.openxmlformats.org/spreadsheetml/2006/main" name="Дашборд 1 - Применимость критер 2" cacheId="0" dataCaption="" colGrandTotals="0" compact="0" compactData="0">
  <location ref="G21:L24" firstHeaderRow="0" firstDataRow="1" firstDataCol="1" rowPageCount="1"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ll 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Tran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Week of the call" axis="axisCol" compact="0" outline="0" multipleItemSelectionAllowed="1" showAll="0" sortType="ascending">
      <items>
        <item x="5"/>
        <item x="1"/>
        <item x="0"/>
        <item x="2"/>
        <item x="3"/>
        <item x="4"/>
        <item t="default"/>
      </items>
    </pivotField>
    <pivotField name="Item S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tem Set Created 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e of Analyz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onth of Analyze" compact="0" outline="0" multipleItemSelectionAllowed="1" showAll="0">
      <items>
        <item x="0"/>
        <item x="1"/>
        <item x="2"/>
        <item t="default"/>
      </items>
    </pivotField>
    <pivotField name="Real File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количество частей" compact="0" outline="0" multipleItemSelectionAllowed="1" showAll="0">
      <items>
        <item x="0"/>
        <item x="1"/>
        <item x="2"/>
        <item t="default"/>
      </items>
    </pivotField>
    <pivotField name="Дата звонка"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Длительность"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D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елефон"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Источник" compact="0" outline="0" multipleItemSelectionAllowed="1" showAll="0">
      <items>
        <item x="0"/>
        <item x="1"/>
        <item t="default"/>
      </items>
    </pivotField>
    <pivotField name="Время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ип звонка" compact="0" outline="0" multipleItemSelectionAllowed="1" showAll="0">
      <items>
        <item x="0"/>
        <item x="1"/>
        <item x="2"/>
        <item t="default"/>
      </items>
    </pivotField>
    <pivotField name="Номер недели" compact="0" outline="0" multipleItemSelectionAllowed="1" showAll="0">
      <items>
        <item x="0"/>
        <item x="1"/>
        <item x="2"/>
        <item x="3"/>
        <item x="4"/>
        <item t="default"/>
      </items>
    </pivotField>
    <pivotField name="ID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ФИО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Тип контакта" compact="0" outline="0" multipleItemSelectionAllowed="1" showAll="0">
      <items>
        <item x="0"/>
        <item x="1"/>
        <item t="default"/>
      </items>
    </pivotField>
    <pivotField name="Дата создания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Название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Воронка сделки" compact="0" outline="0" multipleItemSelectionAllowed="1" showAll="0">
      <items>
        <item x="0"/>
        <item x="1"/>
        <item x="2"/>
        <item t="default"/>
      </items>
    </pivotField>
    <pivotField name="Этап сделки" compact="0" outline="0" multipleItemSelectionAllowed="1" showAll="0">
      <items>
        <item x="0"/>
        <item x="1"/>
        <item x="2"/>
        <item x="3"/>
        <item x="4"/>
        <item x="5"/>
        <item x="6"/>
        <item x="7"/>
        <item x="8"/>
        <item x="9"/>
        <item t="default"/>
      </items>
    </pivotField>
    <pivotField name="Ссылка на сделку"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менеджера" compact="0" outline="0" multipleItemSelectionAllowed="1" showAll="0">
      <items>
        <item x="0"/>
        <item x="1"/>
        <item x="2"/>
        <item x="3"/>
        <item t="default"/>
      </items>
    </pivotField>
    <pivotField name="ФИО менеджера" axis="axisRow" compact="0" outline="0" multipleItemSelectionAllowed="1" showAll="0" sortType="ascending">
      <items>
        <item x="1"/>
        <item x="0"/>
        <item t="default"/>
      </items>
    </pivotField>
    <pivotField name="1. Приветствие и представление менеджера" compact="0" outline="0" multipleItemSelectionAllowed="1" showAll="0">
      <items>
        <item x="0"/>
        <item x="1"/>
        <item x="2"/>
        <item t="default"/>
      </items>
    </pivotField>
    <pivotField name="1. Приветствие и представление менедж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 Приветствие и представление менедж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compact="0" outline="0" multipleItemSelectionAllowed="1" showAll="0">
      <items>
        <item x="0"/>
        <item x="1"/>
        <item x="2"/>
        <item t="default"/>
      </items>
    </pivotField>
    <pivotField name="2. Программиро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compact="0" outline="0" multipleItemSelectionAllowed="1" showAll="0">
      <items>
        <item x="0"/>
        <item x="1"/>
        <item x="2"/>
        <item t="default"/>
      </items>
    </pivotField>
    <pivotField name="3. Уточнение эмоционального состояния клиент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4. Снятие волнения и поддержка клиента" compact="0" outline="0" multipleItemSelectionAllowed="1" showAll="0">
      <items>
        <item x="0"/>
        <item x="1"/>
        <item x="2"/>
        <item t="default"/>
      </items>
    </pivotField>
    <pivotField name="4. Снятие волнения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4. Снятие волнения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5. Объяснение формата встречи с бератером" compact="0" outline="0" multipleItemSelectionAllowed="1" showAll="0">
      <items>
        <item x="0"/>
        <item x="1"/>
        <item x="2"/>
        <item t="default"/>
      </items>
    </pivotField>
    <pivotField name="5. Объяснение формата встречи с бератер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5. Объяснение формата встречи с бератер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6. Объяснение типичных вопросов бератера" compact="0" outline="0" multipleItemSelectionAllowed="1" showAll="0">
      <items>
        <item x="0"/>
        <item x="1"/>
        <item x="2"/>
        <item t="default"/>
      </items>
    </pivotField>
    <pivotField name="6. Объяснение типичных вопросов берат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6. Объяснение типичных вопросов берат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7. Снижение страха перед термином" compact="0" outline="0" multipleItemSelectionAllowed="1" showAll="0">
      <items>
        <item x="0"/>
        <item x="1"/>
        <item x="2"/>
        <item t="default"/>
      </items>
    </pivotField>
    <pivotField name="7. Снижение страх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7. Снижение страх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8. Отправка памятки для подготовки к термину" compact="0" outline="0" multipleItemSelectionAllowed="1" showAll="0">
      <items>
        <item x="0"/>
        <item x="1"/>
        <item x="2"/>
        <item t="default"/>
      </items>
    </pivotField>
    <pivotField name="8. Отправка памятки для подготовки к термину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8. Отправка памятки для подготовки к термину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9. Объяснение содержания памятки" compact="0" outline="0" multipleItemSelectionAllowed="1" showAll="0">
      <items>
        <item x="0"/>
        <item x="1"/>
        <item x="2"/>
        <item t="default"/>
      </items>
    </pivotField>
    <pivotField name="9. Объяснение содержания памят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9. Объяснение содержания памят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10. Отправка тренажёра для подготовки" compact="0" outline="0" multipleItemSelectionAllowed="1" showAll="0">
      <items>
        <item x="0"/>
        <item x="1"/>
        <item x="2"/>
        <item t="default"/>
      </items>
    </pivotField>
    <pivotField name="10. Отправка тренажёра для подготов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0. Отправка тренажёра для подготов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11. Теги возражений"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11. Теги возражений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1. Теги возражений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12. Корректность отработки возражений Клиента" compact="0" outline="0" multipleItemSelectionAllowed="1" showAll="0">
      <items>
        <item x="0"/>
        <item x="1"/>
        <item x="2"/>
        <item t="default"/>
      </items>
    </pivotField>
    <pivotField name="12. Корректность отработки возражений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2. Корректность отработки возражений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13. Вопросы Клиента" compact="0" outline="0" multipleItemSelectionAllowed="1" showAll="0">
      <items>
        <item x="0"/>
        <item x="1"/>
        <item x="2"/>
        <item t="default"/>
      </items>
    </pivotField>
    <pivotField name="13. Вопросы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3. Вопросы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14. Договорённость о следующем контакте" compact="0" outline="0" multipleItemSelectionAllowed="1" showAll="0">
      <items>
        <item x="0"/>
        <item x="1"/>
        <item x="2"/>
        <item t="default"/>
      </items>
    </pivotField>
    <pivotField name="14. Договорённость о следующем контакте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4. Договорённость о следующем контакте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compact="0" outline="0" multipleItemSelectionAllowed="1" showAll="0">
      <items>
        <item x="0"/>
        <item x="1"/>
        <item x="2"/>
        <item t="default"/>
      </items>
    </pivotField>
    <pivotField name="15. Открытый канал связи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16. Проверка уверенности Клиента после разговора" compact="0" outline="0" multipleItemSelectionAllowed="1" showAll="0">
      <items>
        <item x="0"/>
        <item x="1"/>
        <item x="2"/>
        <item t="default"/>
      </items>
    </pivotField>
    <pivotField name="16. Проверка уверенности Клиента посл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6. Проверка уверенности Клиента посл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17. Объяснение процесса после успешного термина" compact="0" outline="0" multipleItemSelectionAllowed="1" showAll="0">
      <items>
        <item x="0"/>
        <item x="1"/>
        <item x="2"/>
        <item t="default"/>
      </items>
    </pivotField>
    <pivotField name="17. Объяснение процесса после успешного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7. Объяснение процесса после успешного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18. Инструкция на случай отказа в финансировании" compact="0" outline="0" multipleItemSelectionAllowed="1" showAll="0">
      <items>
        <item x="0"/>
        <item x="1"/>
        <item x="2"/>
        <item t="default"/>
      </items>
    </pivotField>
    <pivotField name="18. Инструкция на случай отказа в финансиров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8. Инструкция на случай отказа в финансиров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19. Сопровождение Клиента после термина" compact="0" outline="0" multipleItemSelectionAllowed="1" showAll="0">
      <items>
        <item x="0"/>
        <item x="1"/>
        <item x="2"/>
        <item t="default"/>
      </items>
    </pivotField>
    <pivotField name="19. Сопровождение Клиента после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9. Сопровождение Клиента после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20. Общая доброжелательность и вежливость Продавца" compact="0" outline="0" multipleItemSelectionAllowed="1" showAll="0">
      <items>
        <item x="0"/>
        <item x="1"/>
        <item x="2"/>
        <item t="default"/>
      </items>
    </pivotField>
    <pivotField name="20. Общая доброжелательность и вежливость Продавц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0. Общая доброжелательность и вежливость Продавц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compact="0" outline="0" multipleItemSelectionAllowed="1" showAll="0">
      <items>
        <item x="0"/>
        <item x="1"/>
        <item t="default"/>
      </items>
    </pivotField>
    <pivotField name="21. Продавец использовал активное слушание и отзеркаливание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compact="0" outline="0" multipleItemSelectionAllowed="1" showAll="0">
      <items>
        <item x="0"/>
        <item x="1"/>
        <item x="2"/>
        <item t="default"/>
      </items>
    </pivotField>
    <pivotField name="22. Критические ошибки с точки зрения комп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23. Критические ошибки с точки зрения клиента" compact="0" outline="0" multipleItemSelectionAllowed="1" showAll="0">
      <items>
        <item x="0"/>
        <item x="1"/>
        <item t="default"/>
      </items>
    </pivotField>
    <pivotField name="23. Критические ошибки с точки зрения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3. Критические ошибки с точки зрения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24. Критические ошибки с точки зрения закона" compact="0" outline="0" multipleItemSelectionAllowed="1" showAll="0">
      <items>
        <item x="0"/>
        <item x="1"/>
        <item t="default"/>
      </items>
    </pivotField>
    <pivotField name="24. Критические ошибки с точки зрения зако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4. Критические ошибки с точки зрения зако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25. Структура звонка: фактический скрипт, который применил Продавец" compact="0" outline="0" multipleItemSelectionAllowed="1" showAll="0">
      <items>
        <item x="0"/>
        <item x="1"/>
        <item x="2"/>
        <item t="default"/>
      </items>
    </pivotField>
    <pivotField name="25. Структура звонка: фактический скрипт, который применил Продавец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5. Структура звонка: фактический скрипт, который применил Продавец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26. Потеря клиента на этапе закрытия" compact="0" outline="0" multipleItemSelectionAllowed="1" showAll="0">
      <items>
        <item x="0"/>
        <item x="1"/>
        <item x="2"/>
        <item t="default"/>
      </items>
    </pivotField>
    <pivotField name="26. Потеря клиента на этапе закрытия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6. Потеря клиента на этапе закрытия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compact="0" outline="0" multipleItemSelectionAllowed="1" showAll="0">
      <items>
        <item x="0"/>
        <item x="1"/>
        <item t="default"/>
      </items>
    </pivotField>
    <pivotField name="27. Краткое резюме звонк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28. Рекомендации Продавцу: зоны роста" compact="0" outline="0" multipleItemSelectionAllowed="1" showAll="0">
      <items>
        <item x="0"/>
        <item x="1"/>
        <item t="default"/>
      </items>
    </pivotField>
    <pivotField name="28. Рекомендации Продавцу: зоны рос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8. Рекомендации Продавцу: зоны роста – Quote" compact="0" outline="0" multipleItemSelectionAllowed="1" showAll="0">
      <items>
        <item x="0"/>
        <item x="1"/>
        <item x="2"/>
        <item x="3"/>
        <item x="4"/>
        <item x="5"/>
        <item x="6"/>
        <item x="7"/>
        <item x="8"/>
        <item x="9"/>
        <item x="10"/>
        <item x="11"/>
        <item x="12"/>
        <item x="13"/>
        <item x="14"/>
        <item x="15"/>
        <item t="default"/>
      </items>
    </pivotField>
    <pivotField name="29. Рекомендации Продавцу: лучшие практики" compact="0" outline="0" multipleItemSelectionAllowed="1" showAll="0">
      <items>
        <item x="0"/>
        <item x="1"/>
        <item t="default"/>
      </items>
    </pivotField>
    <pivotField name="29. Рекомендации Продавцу: лучшие практи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9. Рекомендации Продавцу: лучшие практики – Quote" compact="0" outline="0" multipleItemSelectionAllowed="1" showAll="0">
      <items>
        <item x="0"/>
        <item x="1"/>
        <item x="2"/>
        <item x="3"/>
        <item x="4"/>
        <item x="5"/>
        <item x="6"/>
        <item x="7"/>
        <item x="8"/>
        <item x="9"/>
        <item x="10"/>
        <item x="11"/>
        <item x="12"/>
        <item x="13"/>
        <item x="14"/>
        <item x="15"/>
        <item x="16"/>
        <item t="default"/>
      </items>
    </pivotField>
    <pivotField name="30. Портрет клиента" compact="0" outline="0" multipleItemSelectionAllowed="1" showAll="0">
      <items>
        <item x="0"/>
        <item x="1"/>
        <item t="default"/>
      </items>
    </pivotField>
    <pivotField name="30. Портрет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0. Портрет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31. Сбой или прерывание разговора" compact="0" outline="0" multipleItemSelectionAllowed="1" showAll="0">
      <items>
        <item x="0"/>
        <item x="1"/>
        <item x="2"/>
        <item t="default"/>
      </items>
    </pivotField>
    <pivotField name="31. Сбой или преры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1. Сбой или преры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axis="axisPage" compact="0" outline="0" multipleItemSelectionAllowed="1" showAll="0">
      <items>
        <item x="0"/>
        <item h="1" x="1"/>
        <item h="1" x="2"/>
        <item t="default"/>
      </items>
    </pivotField>
    <pivotField name="32. Полезный звонок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Приветствие" compact="0" outline="0" multipleItemSelectionAllowed="1" showAll="0">
      <items>
        <item x="0"/>
        <item x="1"/>
        <item t="default"/>
      </items>
    </pivotField>
    <pivotField name="Снятие первичного волнения" compact="0" outline="0" multipleItemSelectionAllowed="1" showAll="0">
      <items>
        <item x="0"/>
        <item x="1"/>
        <item t="default"/>
      </items>
    </pivotField>
    <pivotField name="Презентация предстоящего термина" compact="0" outline="0" multipleItemSelectionAllowed="1" showAll="0">
      <items>
        <item x="0"/>
        <item x="1"/>
        <item t="default"/>
      </items>
    </pivotField>
    <pivotField name="Отправка материалов" compact="0" outline="0" multipleItemSelectionAllowed="1" showAll="0">
      <items>
        <item x="0"/>
        <item x="1"/>
        <item t="default"/>
      </items>
    </pivotField>
    <pivotField name="Вопросы и возражения Клиента" compact="0" outline="0" multipleItemSelectionAllowed="1" showAll="0">
      <items>
        <item x="0"/>
        <item x="1"/>
        <item t="default"/>
      </items>
    </pivotField>
    <pivotField name="Следующие шаги" compact="0" outline="0" multipleItemSelectionAllowed="1" showAll="0">
      <items>
        <item x="0"/>
        <item x="1"/>
        <item t="default"/>
      </items>
    </pivotField>
    <pivotField name="Завершение разговора" compact="0" outline="0" multipleItemSelectionAllowed="1" showAll="0">
      <items>
        <item x="0"/>
        <item x="1"/>
        <item t="default"/>
      </items>
    </pivotField>
    <pivotField name="Стандарты общения" compact="0" outline="0" multipleItemSelectionAllowed="1" showAll="0">
      <items>
        <item x="0"/>
        <item x="1"/>
        <item t="default"/>
      </items>
    </pivotField>
    <pivotField name="Критические ошибки" compact="0" outline="0" multipleItemSelectionAllowed="1" showAll="0">
      <items>
        <item x="0"/>
        <item x="1"/>
        <item t="default"/>
      </items>
    </pivotField>
    <pivotField name="Экспертный блок" compact="0" outline="0" multipleItemSelectionAllowed="1" showAll="0">
      <items>
        <item x="0"/>
        <item x="1"/>
        <item t="default"/>
      </items>
    </pivotField>
    <pivotField name="Рекомендации" compact="0" outline="0" multipleItemSelectionAllowed="1" showAll="0">
      <items>
        <item x="0"/>
        <item x="1"/>
        <item t="default"/>
      </items>
    </pivotField>
    <pivotField name="Фильтры" compact="0" outline="0" multipleItemSelectionAllowed="1" showAll="0">
      <items>
        <item x="0"/>
        <item x="1"/>
        <item t="default"/>
      </items>
    </pivotField>
    <pivotField name="total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tal_score_mandatory" compact="0" outline="0" multipleItemSelectionAllowed="1" showAll="0">
      <items>
        <item x="0"/>
        <item x="1"/>
        <item x="2"/>
        <item x="3"/>
        <item x="4"/>
        <item x="5"/>
        <item x="6"/>
        <item x="7"/>
        <item x="8"/>
        <item x="9"/>
        <item x="10"/>
        <item x="11"/>
        <item x="12"/>
        <item x="13"/>
        <item x="14"/>
        <item x="15"/>
        <item x="16"/>
        <item t="default"/>
      </items>
    </pivotField>
    <pivotField name="duration_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group_score_1" compact="0" outline="0" multipleItemSelectionAllowed="1" showAll="0">
      <items>
        <item x="0"/>
        <item x="1"/>
        <item x="2"/>
        <item x="3"/>
        <item x="4"/>
        <item t="default"/>
      </items>
    </pivotField>
    <pivotField name="group_score_1_mandatory" compact="0" outline="0" multipleItemSelectionAllowed="1" showAll="0">
      <items>
        <item x="0"/>
        <item x="1"/>
        <item x="2"/>
        <item x="3"/>
        <item x="4"/>
        <item t="default"/>
      </items>
    </pivotField>
    <pivotField name="Итоговый процент за звонок" dataField="1" compact="0" numFmtId="9" outline="0" multipleItemSelectionAllowed="1" showAll="0">
      <items>
        <item x="0"/>
        <item x="1"/>
        <item x="2"/>
        <item x="3"/>
        <item x="4"/>
        <item x="5"/>
        <item x="6"/>
        <item x="7"/>
        <item x="8"/>
        <item x="9"/>
        <item x="10"/>
        <item x="11"/>
        <item x="12"/>
        <item x="13"/>
        <item x="14"/>
        <item x="15"/>
        <item t="default"/>
      </items>
    </pivotField>
    <pivotField name="Длительность (мин)&#10;"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field x="28"/>
  </rowFields>
  <colFields>
    <field x="3"/>
  </colFields>
  <pageFields>
    <pageField fld="122"/>
  </pageFields>
  <dataFields>
    <dataField name=" " fld="142" subtotal="average" baseField="0"/>
  </dataFields>
</pivotTableDefinition>
</file>

<file path=xl/pivotTables/pivotTable3.xml><?xml version="1.0" encoding="utf-8"?>
<pivotTableDefinition xmlns="http://schemas.openxmlformats.org/spreadsheetml/2006/main" name="Дашборд 1 - Применимость критер 3" cacheId="0" dataCaption="" compact="0" compactData="0">
  <location ref="B32:AI100" firstHeaderRow="0" firstDataRow="7" firstDataCol="0" rowPageCount="1" colPageCount="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ll 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Transcription" axis="axisRow" compact="0" outline="0" multipleItemSelectionAllowed="1" showAll="0" sortType="ascending" defaultSubtotal="0">
      <items>
        <item x="91"/>
        <item x="47"/>
        <item x="90"/>
        <item x="73"/>
        <item x="15"/>
        <item x="80"/>
        <item x="46"/>
        <item x="25"/>
        <item x="4"/>
        <item x="2"/>
        <item x="42"/>
        <item x="32"/>
        <item x="74"/>
        <item x="39"/>
        <item x="81"/>
        <item x="88"/>
        <item x="68"/>
        <item x="83"/>
        <item x="45"/>
        <item x="10"/>
        <item x="38"/>
        <item x="22"/>
        <item x="56"/>
        <item x="87"/>
        <item x="48"/>
        <item x="26"/>
        <item x="86"/>
        <item x="77"/>
        <item x="35"/>
        <item x="66"/>
        <item x="28"/>
        <item x="40"/>
        <item x="78"/>
        <item x="75"/>
        <item x="14"/>
        <item x="0"/>
        <item x="85"/>
        <item x="20"/>
        <item x="60"/>
        <item x="7"/>
        <item x="53"/>
        <item x="65"/>
        <item x="76"/>
        <item x="51"/>
        <item x="62"/>
        <item x="30"/>
        <item x="64"/>
        <item x="71"/>
        <item x="9"/>
        <item x="19"/>
        <item x="61"/>
        <item x="70"/>
        <item x="37"/>
        <item x="69"/>
        <item x="6"/>
        <item x="41"/>
        <item x="1"/>
        <item x="89"/>
        <item x="67"/>
        <item x="3"/>
        <item x="59"/>
        <item x="29"/>
        <item x="58"/>
        <item x="54"/>
        <item x="72"/>
        <item x="44"/>
        <item x="24"/>
        <item x="57"/>
        <item x="50"/>
        <item x="36"/>
        <item x="43"/>
        <item x="23"/>
        <item x="8"/>
        <item x="16"/>
        <item x="55"/>
        <item x="27"/>
        <item x="63"/>
        <item x="11"/>
        <item x="52"/>
        <item x="12"/>
        <item x="49"/>
        <item x="31"/>
        <item x="34"/>
        <item x="13"/>
        <item x="5"/>
        <item x="79"/>
        <item x="18"/>
        <item x="17"/>
        <item x="33"/>
        <item x="84"/>
        <item x="82"/>
        <item x="21"/>
      </items>
    </pivotField>
    <pivotField name="Week of the call" axis="axisRow" compact="0" outline="0" multipleItemSelectionAllowed="1" showAll="0" sortType="ascending" defaultSubtotal="0">
      <items>
        <item x="5"/>
        <item x="1"/>
        <item x="0"/>
        <item x="2"/>
        <item x="3"/>
        <item x="4"/>
      </items>
    </pivotField>
    <pivotField name="Item S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tem Set Created 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e of Analyz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onth of Analyze" compact="0" outline="0" multipleItemSelectionAllowed="1" showAll="0">
      <items>
        <item x="0"/>
        <item x="1"/>
        <item x="2"/>
        <item t="default"/>
      </items>
    </pivotField>
    <pivotField name="Real File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количество частей" compact="0" outline="0" multipleItemSelectionAllowed="1" showAll="0">
      <items>
        <item x="0"/>
        <item x="1"/>
        <item x="2"/>
        <item t="default"/>
      </items>
    </pivotField>
    <pivotField name="Дата звонка" axis="axisRow" compact="0" outline="0" multipleItemSelectionAllowed="1" showAll="0" sortType="ascending" defaultSubtotal="0">
      <items>
        <item x="19"/>
        <item x="2"/>
        <item x="7"/>
        <item x="0"/>
        <item x="3"/>
        <item x="1"/>
        <item x="5"/>
        <item x="4"/>
        <item x="6"/>
        <item x="8"/>
        <item x="9"/>
        <item x="10"/>
        <item x="11"/>
        <item x="12"/>
        <item x="13"/>
        <item x="14"/>
        <item x="15"/>
        <item x="16"/>
        <item x="17"/>
        <item x="18"/>
      </items>
    </pivotField>
    <pivotField name="Длительность"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D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елефон"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Источник" compact="0" outline="0" multipleItemSelectionAllowed="1" showAll="0">
      <items>
        <item x="0"/>
        <item x="1"/>
        <item t="default"/>
      </items>
    </pivotField>
    <pivotField name="Время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ип звонка" compact="0" outline="0" multipleItemSelectionAllowed="1" showAll="0">
      <items>
        <item x="0"/>
        <item x="1"/>
        <item x="2"/>
        <item t="default"/>
      </items>
    </pivotField>
    <pivotField name="Номер недели" compact="0" outline="0" multipleItemSelectionAllowed="1" showAll="0">
      <items>
        <item x="0"/>
        <item x="1"/>
        <item x="2"/>
        <item x="3"/>
        <item x="4"/>
        <item t="default"/>
      </items>
    </pivotField>
    <pivotField name="ID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ФИО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Тип контакта" compact="0" outline="0" multipleItemSelectionAllowed="1" showAll="0">
      <items>
        <item x="0"/>
        <item x="1"/>
        <item t="default"/>
      </items>
    </pivotField>
    <pivotField name="Дата создания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Название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Воронка сделки" compact="0" outline="0" multipleItemSelectionAllowed="1" showAll="0">
      <items>
        <item x="0"/>
        <item x="1"/>
        <item x="2"/>
        <item t="default"/>
      </items>
    </pivotField>
    <pivotField name="Этап сделки" compact="0" outline="0" multipleItemSelectionAllowed="1" showAll="0">
      <items>
        <item x="0"/>
        <item x="1"/>
        <item x="2"/>
        <item x="3"/>
        <item x="4"/>
        <item x="5"/>
        <item x="6"/>
        <item x="7"/>
        <item x="8"/>
        <item x="9"/>
        <item t="default"/>
      </items>
    </pivotField>
    <pivotField name="Ссылка на сделку" axis="axisRow" compact="0" outline="0" multipleItemSelectionAllowed="1" showAll="0" sortType="ascending" defaultSubtotal="0">
      <items>
        <item x="78"/>
        <item x="27"/>
        <item x="23"/>
        <item x="64"/>
        <item x="20"/>
        <item x="29"/>
        <item x="19"/>
        <item x="18"/>
        <item x="50"/>
        <item x="3"/>
        <item x="0"/>
        <item x="61"/>
        <item x="8"/>
        <item x="14"/>
        <item x="48"/>
        <item x="34"/>
        <item x="2"/>
        <item x="16"/>
        <item x="30"/>
        <item x="52"/>
        <item x="12"/>
        <item x="15"/>
        <item x="31"/>
        <item x="17"/>
        <item x="21"/>
        <item x="28"/>
        <item x="22"/>
        <item x="24"/>
        <item x="38"/>
        <item x="9"/>
        <item x="36"/>
        <item x="32"/>
        <item x="26"/>
        <item x="13"/>
        <item x="10"/>
        <item x="35"/>
        <item x="39"/>
        <item x="6"/>
        <item x="1"/>
        <item x="5"/>
        <item x="7"/>
        <item x="25"/>
        <item x="33"/>
        <item x="45"/>
        <item x="44"/>
        <item x="41"/>
        <item x="47"/>
        <item x="37"/>
        <item x="43"/>
        <item x="46"/>
        <item x="11"/>
        <item x="60"/>
        <item x="40"/>
        <item x="42"/>
        <item x="4"/>
        <item x="54"/>
        <item x="53"/>
        <item x="49"/>
        <item x="51"/>
        <item x="63"/>
        <item x="55"/>
        <item x="56"/>
        <item x="57"/>
        <item x="59"/>
        <item x="58"/>
        <item x="62"/>
        <item x="67"/>
        <item x="65"/>
        <item x="68"/>
        <item x="69"/>
        <item x="66"/>
        <item x="70"/>
        <item x="71"/>
        <item x="72"/>
        <item x="74"/>
        <item x="73"/>
        <item x="76"/>
        <item x="75"/>
        <item x="77"/>
      </items>
    </pivotField>
    <pivotField name="ID менеджера" compact="0" outline="0" multipleItemSelectionAllowed="1" showAll="0">
      <items>
        <item x="0"/>
        <item x="1"/>
        <item x="2"/>
        <item x="3"/>
        <item t="default"/>
      </items>
    </pivotField>
    <pivotField name="ФИО менеджера" axis="axisRow" compact="0" outline="0" multipleItemSelectionAllowed="1" showAll="0" sortType="ascending" defaultSubtotal="0">
      <items>
        <item x="1"/>
        <item x="0"/>
      </items>
    </pivotField>
    <pivotField name="1. Приветствие и представление менеджера" dataField="1" compact="0" outline="0" multipleItemSelectionAllowed="1" showAll="0">
      <items>
        <item x="0"/>
        <item x="1"/>
        <item x="2"/>
        <item t="default"/>
      </items>
    </pivotField>
    <pivotField name="1. Приветствие и представление менедж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 Приветствие и представление менедж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dataField="1" compact="0" outline="0" multipleItemSelectionAllowed="1" showAll="0">
      <items>
        <item x="0"/>
        <item x="1"/>
        <item x="2"/>
        <item t="default"/>
      </items>
    </pivotField>
    <pivotField name="2. Программиро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dataField="1" compact="0" outline="0" multipleItemSelectionAllowed="1" showAll="0">
      <items>
        <item x="0"/>
        <item x="1"/>
        <item x="2"/>
        <item t="default"/>
      </items>
    </pivotField>
    <pivotField name="3. Уточнение эмоционального состояния клиент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4. Снятие волнения и поддержка клиента" dataField="1" compact="0" outline="0" multipleItemSelectionAllowed="1" showAll="0">
      <items>
        <item x="0"/>
        <item x="1"/>
        <item x="2"/>
        <item t="default"/>
      </items>
    </pivotField>
    <pivotField name="4. Снятие волнения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4. Снятие волнения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5. Объяснение формата встречи с бератером" dataField="1" compact="0" outline="0" multipleItemSelectionAllowed="1" showAll="0">
      <items>
        <item x="0"/>
        <item x="1"/>
        <item x="2"/>
        <item t="default"/>
      </items>
    </pivotField>
    <pivotField name="5. Объяснение формата встречи с бератер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5. Объяснение формата встречи с бератер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6. Объяснение типичных вопросов бератера" dataField="1" compact="0" outline="0" multipleItemSelectionAllowed="1" showAll="0">
      <items>
        <item x="0"/>
        <item x="1"/>
        <item x="2"/>
        <item t="default"/>
      </items>
    </pivotField>
    <pivotField name="6. Объяснение типичных вопросов берате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6. Объяснение типичных вопросов берат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7. Снижение страха перед термином" dataField="1" compact="0" outline="0" multipleItemSelectionAllowed="1" showAll="0">
      <items>
        <item x="0"/>
        <item x="1"/>
        <item x="2"/>
        <item t="default"/>
      </items>
    </pivotField>
    <pivotField name="7. Снижение страха перед термином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7. Снижение страх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8. Отправка памятки для подготовки к термину" dataField="1" compact="0" outline="0" multipleItemSelectionAllowed="1" showAll="0">
      <items>
        <item x="0"/>
        <item x="1"/>
        <item x="2"/>
        <item t="default"/>
      </items>
    </pivotField>
    <pivotField name="8. Отправка памятки для подготовки к термину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8. Отправка памятки для подготовки к термину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9. Объяснение содержания памятки" dataField="1" compact="0" outline="0" multipleItemSelectionAllowed="1" showAll="0">
      <items>
        <item x="0"/>
        <item x="1"/>
        <item x="2"/>
        <item t="default"/>
      </items>
    </pivotField>
    <pivotField name="9. Объяснение содержания памят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9. Объяснение содержания памят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10. Отправка тренажёра для подготовки" dataField="1" compact="0" outline="0" multipleItemSelectionAllowed="1" showAll="0">
      <items>
        <item x="0"/>
        <item x="1"/>
        <item x="2"/>
        <item t="default"/>
      </items>
    </pivotField>
    <pivotField name="10. Отправка тренажёра для подготов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0. Отправка тренажёра для подготов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11. Теги возражений"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11. Теги возражений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1. Теги возражений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12. Корректность отработки возражений Клиента" dataField="1" compact="0" outline="0" multipleItemSelectionAllowed="1" showAll="0">
      <items>
        <item x="0"/>
        <item x="1"/>
        <item x="2"/>
        <item t="default"/>
      </items>
    </pivotField>
    <pivotField name="12. Корректность отработки возражений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2. Корректность отработки возражений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13. Вопросы Клиента" dataField="1" compact="0" outline="0" multipleItemSelectionAllowed="1" showAll="0">
      <items>
        <item x="0"/>
        <item x="1"/>
        <item x="2"/>
        <item t="default"/>
      </items>
    </pivotField>
    <pivotField name="13. Вопросы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3. Вопросы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14. Договорённость о следующем контакте" dataField="1" compact="0" outline="0" multipleItemSelectionAllowed="1" showAll="0">
      <items>
        <item x="0"/>
        <item x="1"/>
        <item x="2"/>
        <item t="default"/>
      </items>
    </pivotField>
    <pivotField name="14. Договорённость о следующем контакте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4. Договорённость о следующем контакте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dataField="1" compact="0" outline="0" multipleItemSelectionAllowed="1" showAll="0">
      <items>
        <item x="0"/>
        <item x="1"/>
        <item x="2"/>
        <item t="default"/>
      </items>
    </pivotField>
    <pivotField name="15. Открытый канал связи и поддержка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16. Проверка уверенности Клиента после разговора" dataField="1" compact="0" outline="0" multipleItemSelectionAllowed="1" showAll="0">
      <items>
        <item x="0"/>
        <item x="1"/>
        <item x="2"/>
        <item t="default"/>
      </items>
    </pivotField>
    <pivotField name="16. Проверка уверенности Клиента посл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6. Проверка уверенности Клиента посл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17. Объяснение процесса после успешного термина" dataField="1" compact="0" outline="0" multipleItemSelectionAllowed="1" showAll="0">
      <items>
        <item x="0"/>
        <item x="1"/>
        <item x="2"/>
        <item t="default"/>
      </items>
    </pivotField>
    <pivotField name="17. Объяснение процесса после успешного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7. Объяснение процесса после успешного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18. Инструкция на случай отказа в финансировании" dataField="1" compact="0" outline="0" multipleItemSelectionAllowed="1" showAll="0">
      <items>
        <item x="0"/>
        <item x="1"/>
        <item x="2"/>
        <item t="default"/>
      </items>
    </pivotField>
    <pivotField name="18. Инструкция на случай отказа в финансиров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8. Инструкция на случай отказа в финансиров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19. Сопровождение Клиента после термина" dataField="1" compact="0" outline="0" multipleItemSelectionAllowed="1" showAll="0">
      <items>
        <item x="0"/>
        <item x="1"/>
        <item x="2"/>
        <item t="default"/>
      </items>
    </pivotField>
    <pivotField name="19. Сопровождение Клиента после терми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9. Сопровождение Клиента после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20. Общая доброжелательность и вежливость Продавца" dataField="1" compact="0" outline="0" multipleItemSelectionAllowed="1" showAll="0">
      <items>
        <item x="0"/>
        <item x="1"/>
        <item x="2"/>
        <item t="default"/>
      </items>
    </pivotField>
    <pivotField name="20. Общая доброжелательность и вежливость Продавц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0. Общая доброжелательность и вежливость Продавц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dataField="1" compact="0" outline="0" multipleItemSelectionAllowed="1" showAll="0">
      <items>
        <item x="0"/>
        <item x="1"/>
        <item t="default"/>
      </items>
    </pivotField>
    <pivotField name="21. Продавец использовал активное слушание и отзеркаливание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dataField="1" compact="0" outline="0" multipleItemSelectionAllowed="1" showAll="0">
      <items>
        <item x="0"/>
        <item x="1"/>
        <item x="2"/>
        <item t="default"/>
      </items>
    </pivotField>
    <pivotField name="22. Критические ошибки с точки зрения компани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23. Критические ошибки с точки зрения клиента" dataField="1" compact="0" outline="0" multipleItemSelectionAllowed="1" showAll="0">
      <items>
        <item x="0"/>
        <item x="1"/>
        <item t="default"/>
      </items>
    </pivotField>
    <pivotField name="23. Критические ошибки с точки зрения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3. Критические ошибки с точки зрения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24. Критические ошибки с точки зрения закона" dataField="1" compact="0" outline="0" multipleItemSelectionAllowed="1" showAll="0">
      <items>
        <item x="0"/>
        <item x="1"/>
        <item t="default"/>
      </items>
    </pivotField>
    <pivotField name="24. Критические ошибки с точки зрения закон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4. Критические ошибки с точки зрения зако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25. Структура звонка: фактический скрипт, который применил Продавец" dataField="1" compact="0" outline="0" multipleItemSelectionAllowed="1" showAll="0">
      <items>
        <item x="0"/>
        <item x="1"/>
        <item x="2"/>
        <item t="default"/>
      </items>
    </pivotField>
    <pivotField name="25. Структура звонка: фактический скрипт, который применил Продавец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5. Структура звонка: фактический скрипт, который применил Продавец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26. Потеря клиента на этапе закрытия" dataField="1" compact="0" outline="0" multipleItemSelectionAllowed="1" showAll="0">
      <items>
        <item x="0"/>
        <item x="1"/>
        <item x="2"/>
        <item t="default"/>
      </items>
    </pivotField>
    <pivotField name="26. Потеря клиента на этапе закрытия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6. Потеря клиента на этапе закрытия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compact="0" outline="0" multipleItemSelectionAllowed="1" showAll="0">
      <items>
        <item x="0"/>
        <item x="1"/>
        <item t="default"/>
      </items>
    </pivotField>
    <pivotField name="27. Краткое резюме звонк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28. Рекомендации Продавцу: зоны роста" compact="0" outline="0" multipleItemSelectionAllowed="1" showAll="0">
      <items>
        <item x="0"/>
        <item x="1"/>
        <item t="default"/>
      </items>
    </pivotField>
    <pivotField name="28. Рекомендации Продавцу: зоны рос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8. Рекомендации Продавцу: зоны роста – Quote" compact="0" outline="0" multipleItemSelectionAllowed="1" showAll="0">
      <items>
        <item x="0"/>
        <item x="1"/>
        <item x="2"/>
        <item x="3"/>
        <item x="4"/>
        <item x="5"/>
        <item x="6"/>
        <item x="7"/>
        <item x="8"/>
        <item x="9"/>
        <item x="10"/>
        <item x="11"/>
        <item x="12"/>
        <item x="13"/>
        <item x="14"/>
        <item x="15"/>
        <item t="default"/>
      </items>
    </pivotField>
    <pivotField name="29. Рекомендации Продавцу: лучшие практики" compact="0" outline="0" multipleItemSelectionAllowed="1" showAll="0">
      <items>
        <item x="0"/>
        <item x="1"/>
        <item t="default"/>
      </items>
    </pivotField>
    <pivotField name="29. Рекомендации Продавцу: лучшие практики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9. Рекомендации Продавцу: лучшие практики – Quote" compact="0" outline="0" multipleItemSelectionAllowed="1" showAll="0">
      <items>
        <item x="0"/>
        <item x="1"/>
        <item x="2"/>
        <item x="3"/>
        <item x="4"/>
        <item x="5"/>
        <item x="6"/>
        <item x="7"/>
        <item x="8"/>
        <item x="9"/>
        <item x="10"/>
        <item x="11"/>
        <item x="12"/>
        <item x="13"/>
        <item x="14"/>
        <item x="15"/>
        <item x="16"/>
        <item t="default"/>
      </items>
    </pivotField>
    <pivotField name="30. Портрет клиента" compact="0" outline="0" multipleItemSelectionAllowed="1" showAll="0">
      <items>
        <item x="0"/>
        <item x="1"/>
        <item t="default"/>
      </items>
    </pivotField>
    <pivotField name="30. Портрет клиент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0. Портрет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31. Сбой или прерывание разговора" dataField="1" compact="0" outline="0" multipleItemSelectionAllowed="1" showAll="0">
      <items>
        <item x="0"/>
        <item x="1"/>
        <item x="2"/>
        <item t="default"/>
      </items>
    </pivotField>
    <pivotField name="31. Сбой или преры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1. Сбой или преры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axis="axisPage" dataField="1" compact="0" outline="0" multipleItemSelectionAllowed="1" showAll="0">
      <items>
        <item x="0"/>
        <item h="1" x="1"/>
        <item h="1" x="2"/>
        <item t="default"/>
      </items>
    </pivotField>
    <pivotField name="32. Полезный звонок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Приветствие" compact="0" outline="0" multipleItemSelectionAllowed="1" showAll="0">
      <items>
        <item x="0"/>
        <item x="1"/>
        <item t="default"/>
      </items>
    </pivotField>
    <pivotField name="Снятие первичного волнения" compact="0" outline="0" multipleItemSelectionAllowed="1" showAll="0">
      <items>
        <item x="0"/>
        <item x="1"/>
        <item t="default"/>
      </items>
    </pivotField>
    <pivotField name="Презентация предстоящего термина" compact="0" outline="0" multipleItemSelectionAllowed="1" showAll="0">
      <items>
        <item x="0"/>
        <item x="1"/>
        <item t="default"/>
      </items>
    </pivotField>
    <pivotField name="Отправка материалов" compact="0" outline="0" multipleItemSelectionAllowed="1" showAll="0">
      <items>
        <item x="0"/>
        <item x="1"/>
        <item t="default"/>
      </items>
    </pivotField>
    <pivotField name="Вопросы и возражения Клиента" compact="0" outline="0" multipleItemSelectionAllowed="1" showAll="0">
      <items>
        <item x="0"/>
        <item x="1"/>
        <item t="default"/>
      </items>
    </pivotField>
    <pivotField name="Следующие шаги" compact="0" outline="0" multipleItemSelectionAllowed="1" showAll="0">
      <items>
        <item x="0"/>
        <item x="1"/>
        <item t="default"/>
      </items>
    </pivotField>
    <pivotField name="Завершение разговора" compact="0" outline="0" multipleItemSelectionAllowed="1" showAll="0">
      <items>
        <item x="0"/>
        <item x="1"/>
        <item t="default"/>
      </items>
    </pivotField>
    <pivotField name="Стандарты общения" compact="0" outline="0" multipleItemSelectionAllowed="1" showAll="0">
      <items>
        <item x="0"/>
        <item x="1"/>
        <item t="default"/>
      </items>
    </pivotField>
    <pivotField name="Критические ошибки" compact="0" outline="0" multipleItemSelectionAllowed="1" showAll="0">
      <items>
        <item x="0"/>
        <item x="1"/>
        <item t="default"/>
      </items>
    </pivotField>
    <pivotField name="Экспертный блок" compact="0" outline="0" multipleItemSelectionAllowed="1" showAll="0">
      <items>
        <item x="0"/>
        <item x="1"/>
        <item t="default"/>
      </items>
    </pivotField>
    <pivotField name="Рекомендации" compact="0" outline="0" multipleItemSelectionAllowed="1" showAll="0">
      <items>
        <item x="0"/>
        <item x="1"/>
        <item t="default"/>
      </items>
    </pivotField>
    <pivotField name="Фильтры" compact="0" outline="0" multipleItemSelectionAllowed="1" showAll="0">
      <items>
        <item x="0"/>
        <item x="1"/>
        <item t="default"/>
      </items>
    </pivotField>
    <pivotField name="total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tal_score_mandatory" compact="0" outline="0" multipleItemSelectionAllowed="1" showAll="0">
      <items>
        <item x="0"/>
        <item x="1"/>
        <item x="2"/>
        <item x="3"/>
        <item x="4"/>
        <item x="5"/>
        <item x="6"/>
        <item x="7"/>
        <item x="8"/>
        <item x="9"/>
        <item x="10"/>
        <item x="11"/>
        <item x="12"/>
        <item x="13"/>
        <item x="14"/>
        <item x="15"/>
        <item x="16"/>
        <item t="default"/>
      </items>
    </pivotField>
    <pivotField name="duration_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group_score_1" compact="0" outline="0" multipleItemSelectionAllowed="1" showAll="0">
      <items>
        <item x="0"/>
        <item x="1"/>
        <item x="2"/>
        <item x="3"/>
        <item x="4"/>
        <item t="default"/>
      </items>
    </pivotField>
    <pivotField name="group_score_1_mandatory" compact="0" outline="0" multipleItemSelectionAllowed="1" showAll="0">
      <items>
        <item x="0"/>
        <item x="1"/>
        <item x="2"/>
        <item x="3"/>
        <item x="4"/>
        <item t="default"/>
      </items>
    </pivotField>
    <pivotField name="Итоговый процент за звонок" dataField="1" compact="0" numFmtId="9" outline="0" multipleItemSelectionAllowed="1" showAll="0">
      <items>
        <item x="0"/>
        <item x="1"/>
        <item x="2"/>
        <item x="3"/>
        <item x="4"/>
        <item x="5"/>
        <item x="6"/>
        <item x="7"/>
        <item x="8"/>
        <item x="9"/>
        <item x="10"/>
        <item x="11"/>
        <item x="12"/>
        <item x="13"/>
        <item x="14"/>
        <item x="15"/>
        <item t="default"/>
      </items>
    </pivotField>
    <pivotField name="Длительность (мин)&#10;" axis="axisRow" compact="0" numFmtId="1" outline="0" multipleItemSelectionAllowed="1" showAll="0" sortType="ascending">
      <items>
        <item x="91"/>
        <item x="10"/>
        <item x="47"/>
        <item x="51"/>
        <item x="33"/>
        <item x="18"/>
        <item x="44"/>
        <item x="5"/>
        <item x="2"/>
        <item x="35"/>
        <item x="26"/>
        <item x="45"/>
        <item x="21"/>
        <item x="20"/>
        <item x="70"/>
        <item x="0"/>
        <item x="81"/>
        <item x="65"/>
        <item x="64"/>
        <item x="75"/>
        <item x="63"/>
        <item x="48"/>
        <item x="32"/>
        <item x="43"/>
        <item x="61"/>
        <item x="86"/>
        <item x="88"/>
        <item x="57"/>
        <item x="68"/>
        <item x="23"/>
        <item x="14"/>
        <item x="69"/>
        <item x="11"/>
        <item x="3"/>
        <item x="4"/>
        <item x="87"/>
        <item x="62"/>
        <item x="77"/>
        <item x="74"/>
        <item x="24"/>
        <item x="8"/>
        <item x="25"/>
        <item x="19"/>
        <item x="71"/>
        <item x="17"/>
        <item x="1"/>
        <item x="13"/>
        <item x="28"/>
        <item x="22"/>
        <item x="58"/>
        <item x="60"/>
        <item x="79"/>
        <item x="59"/>
        <item x="34"/>
        <item x="41"/>
        <item x="83"/>
        <item x="29"/>
        <item x="82"/>
        <item x="78"/>
        <item x="40"/>
        <item x="55"/>
        <item x="27"/>
        <item x="52"/>
        <item x="36"/>
        <item x="30"/>
        <item x="38"/>
        <item x="56"/>
        <item x="46"/>
        <item x="72"/>
        <item x="15"/>
        <item x="67"/>
        <item x="12"/>
        <item x="76"/>
        <item x="16"/>
        <item x="6"/>
        <item x="80"/>
        <item x="85"/>
        <item x="54"/>
        <item x="53"/>
        <item x="7"/>
        <item x="9"/>
        <item x="66"/>
        <item x="89"/>
        <item x="84"/>
        <item x="39"/>
        <item x="73"/>
        <item x="42"/>
        <item x="31"/>
        <item x="37"/>
        <item x="90"/>
        <item x="49"/>
        <item x="50"/>
        <item t="default"/>
      </items>
    </pivotField>
  </pivotFields>
  <rowFields>
    <field x="3"/>
    <field x="28"/>
    <field x="10"/>
    <field x="26"/>
    <field x="2"/>
    <field x="143"/>
  </rowFields>
  <colFields>
    <field x="-2"/>
  </colFields>
  <pageFields>
    <pageField fld="122"/>
  </pageFields>
  <dataFields>
    <dataField name=" Итоговый процент за звонок" fld="142" subtotal="average" baseField="0"/>
    <dataField name="1. Приветствие и представление менеджера" fld="29" subtotal="average" baseField="0"/>
    <dataField name="2. Программирование разговора" fld="32" subtotal="average" baseField="0"/>
    <dataField name=" 3. Уточнение эмоционального состояния клиента перед термином" fld="35" subtotal="average" baseField="0"/>
    <dataField name="4. Снятие волнения и поддержка клиента" fld="38" subtotal="average" baseField="0"/>
    <dataField name=" 5. Объяснение формата встречи с бератером" fld="41" subtotal="average" baseField="0"/>
    <dataField name="6. Объяснение типичных вопросов бератера" fld="44" subtotal="average" baseField="0"/>
    <dataField name=" 7. Снижение страха перед термином" fld="47" subtotal="average" baseField="0"/>
    <dataField name=" 8. Отправка памятки для подготовки к термину" fld="50" subtotal="average" baseField="0"/>
    <dataField name="9. Объяснение содержания памятки" fld="53" subtotal="average" baseField="0"/>
    <dataField name=" 10. Отправка тренажёра для подготовки" fld="56" subtotal="average" baseField="0"/>
    <dataField name=" 12. Корректность отработки возражений Клиента" fld="62" subtotal="average" baseField="0"/>
    <dataField name=" 13. Вопросы Клиента" fld="65" subtotal="average" baseField="0"/>
    <dataField name=" 14. Договорённость о следующем контакте" fld="68" subtotal="average" baseField="0"/>
    <dataField name="15. Открытый канал связи и поддержка Клиента" fld="71" subtotal="average" baseField="0"/>
    <dataField name=" 16. Проверка уверенности Клиента после разговора" fld="74" subtotal="average" baseField="0"/>
    <dataField name="17. Объяснение процесса после успешного термина" fld="77" subtotal="average" baseField="0"/>
    <dataField name=" 18. Инструкция на случай отказа в финансировании" fld="80" subtotal="average" baseField="0"/>
    <dataField name="19. Сопровождение Клиента после термина" fld="83" subtotal="average" baseField="0"/>
    <dataField name="20. Общая доброжелательность и вежливость Продавца" fld="86" subtotal="average" baseField="0"/>
    <dataField name="21. Продавец использовал активное слушание и отзеркаливание Клиента" fld="89" subtotal="average" baseField="0"/>
    <dataField name="22. Критические ошибки с точки зрения компании" fld="92" subtotal="average" baseField="0"/>
    <dataField name="23. Критические ошибки с точки зрения клиента" fld="95" subtotal="average" baseField="0"/>
    <dataField name="24. Критические ошибки с точки зрения закона" fld="98" subtotal="average" baseField="0"/>
    <dataField name="25. Структура звонка: фактический скрипт, который применил Продавец" fld="101" subtotal="average" baseField="0"/>
    <dataField name="26. Потеря клиента на этапе закрытия" fld="104" subtotal="average" baseField="0"/>
    <dataField name=" 31. Сбой или прерывание разговора" fld="119" subtotal="average" baseField="0"/>
    <dataField name="32. Полезный звонок" fld="122" subtotal="average" baseField="0"/>
  </dataFields>
</pivotTableDefinition>
</file>

<file path=xl/pivotTables/pivotTable4.xml><?xml version="1.0" encoding="utf-8"?>
<pivotTableDefinition xmlns="http://schemas.openxmlformats.org/spreadsheetml/2006/main" name="Дашборд 2 - Причины по критерия" cacheId="0" dataCaption="" rowGrandTotals="0" compact="0" compactData="0">
  <location ref="A6:BL67" firstHeaderRow="0" firstDataRow="63" firstDataCol="0"/>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Call fil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Transcription" axis="axisRow" compact="0" outline="0" multipleItemSelectionAllowed="1" showAll="0" sortType="ascending" defaultSubtotal="0">
      <items>
        <item x="91"/>
        <item x="47"/>
        <item x="90"/>
        <item x="73"/>
        <item x="15"/>
        <item x="80"/>
        <item x="46"/>
        <item x="25"/>
        <item x="4"/>
        <item x="2"/>
        <item x="42"/>
        <item x="32"/>
        <item x="74"/>
        <item x="39"/>
        <item x="81"/>
        <item x="88"/>
        <item x="68"/>
        <item x="83"/>
        <item x="45"/>
        <item x="10"/>
        <item x="38"/>
        <item x="22"/>
        <item x="56"/>
        <item x="87"/>
        <item x="48"/>
        <item x="26"/>
        <item x="86"/>
        <item x="77"/>
        <item x="35"/>
        <item x="66"/>
        <item x="28"/>
        <item x="40"/>
        <item x="78"/>
        <item x="75"/>
        <item x="14"/>
        <item x="0"/>
        <item x="85"/>
        <item x="20"/>
        <item x="60"/>
        <item x="7"/>
        <item x="53"/>
        <item x="65"/>
        <item x="76"/>
        <item x="51"/>
        <item x="62"/>
        <item x="30"/>
        <item x="64"/>
        <item x="71"/>
        <item x="9"/>
        <item x="19"/>
        <item x="61"/>
        <item x="70"/>
        <item x="37"/>
        <item x="69"/>
        <item x="6"/>
        <item x="41"/>
        <item x="1"/>
        <item x="89"/>
        <item x="67"/>
        <item x="3"/>
        <item x="59"/>
        <item x="29"/>
        <item x="58"/>
        <item x="54"/>
        <item x="72"/>
        <item x="44"/>
        <item x="24"/>
        <item x="57"/>
        <item x="50"/>
        <item x="36"/>
        <item x="43"/>
        <item x="23"/>
        <item x="8"/>
        <item x="16"/>
        <item x="55"/>
        <item x="27"/>
        <item x="63"/>
        <item x="11"/>
        <item x="52"/>
        <item x="12"/>
        <item x="49"/>
        <item x="31"/>
        <item x="34"/>
        <item x="13"/>
        <item x="5"/>
        <item x="79"/>
        <item x="18"/>
        <item x="17"/>
        <item x="33"/>
        <item x="84"/>
        <item x="82"/>
        <item x="21"/>
      </items>
    </pivotField>
    <pivotField name="Week of the call" axis="axisRow" compact="0" outline="0" multipleItemSelectionAllowed="1" showAll="0" sortType="ascending" defaultSubtotal="0">
      <items>
        <item x="5"/>
        <item x="1"/>
        <item x="0"/>
        <item x="2"/>
        <item x="3"/>
        <item x="4"/>
      </items>
    </pivotField>
    <pivotField name="Item S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tem Set Created 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te of Analyz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onth of Analyze" compact="0" outline="0" multipleItemSelectionAllowed="1" showAll="0">
      <items>
        <item x="0"/>
        <item x="1"/>
        <item x="2"/>
        <item t="default"/>
      </items>
    </pivotField>
    <pivotField name="Real File 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количество частей" compact="0" outline="0" multipleItemSelectionAllowed="1" showAll="0">
      <items>
        <item x="0"/>
        <item x="1"/>
        <item x="2"/>
        <item t="default"/>
      </items>
    </pivotField>
    <pivotField name="Дата звонка" axis="axisRow" compact="0" outline="0" multipleItemSelectionAllowed="1" showAll="0" sortType="ascending" defaultSubtotal="0">
      <items>
        <item x="19"/>
        <item x="2"/>
        <item x="7"/>
        <item x="0"/>
        <item x="3"/>
        <item x="1"/>
        <item x="5"/>
        <item x="4"/>
        <item x="6"/>
        <item x="8"/>
        <item x="9"/>
        <item x="10"/>
        <item x="11"/>
        <item x="12"/>
        <item x="13"/>
        <item x="14"/>
        <item x="15"/>
        <item x="16"/>
        <item x="17"/>
        <item x="18"/>
      </items>
    </pivotField>
    <pivotField name="Длительность"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ID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елефон"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Источник" compact="0" outline="0" multipleItemSelectionAllowed="1" showAll="0">
      <items>
        <item x="0"/>
        <item x="1"/>
        <item t="default"/>
      </items>
    </pivotField>
    <pivotField name="Время звонк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Тип звонка" compact="0" outline="0" multipleItemSelectionAllowed="1" showAll="0">
      <items>
        <item x="0"/>
        <item x="1"/>
        <item x="2"/>
        <item t="default"/>
      </items>
    </pivotField>
    <pivotField name="Номер недели" compact="0" outline="0" multipleItemSelectionAllowed="1" showAll="0">
      <items>
        <item x="0"/>
        <item x="1"/>
        <item x="2"/>
        <item x="3"/>
        <item x="4"/>
        <item t="default"/>
      </items>
    </pivotField>
    <pivotField name="ID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ФИО конт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Тип контакта" compact="0" outline="0" multipleItemSelectionAllowed="1" showAll="0">
      <items>
        <item x="0"/>
        <item x="1"/>
        <item t="default"/>
      </items>
    </pivotField>
    <pivotField name="Дата создания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ID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Название сдел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Воронка сделки" compact="0" outline="0" multipleItemSelectionAllowed="1" showAll="0">
      <items>
        <item x="0"/>
        <item x="1"/>
        <item x="2"/>
        <item t="default"/>
      </items>
    </pivotField>
    <pivotField name="Этап сделки" compact="0" outline="0" multipleItemSelectionAllowed="1" showAll="0">
      <items>
        <item x="0"/>
        <item x="1"/>
        <item x="2"/>
        <item x="3"/>
        <item x="4"/>
        <item x="5"/>
        <item x="6"/>
        <item x="7"/>
        <item x="8"/>
        <item x="9"/>
        <item t="default"/>
      </items>
    </pivotField>
    <pivotField name="Ссылка на сделку" axis="axisRow" compact="0" outline="0" multipleItemSelectionAllowed="1" showAll="0" sortType="ascending" defaultSubtotal="0">
      <items>
        <item x="78"/>
        <item x="27"/>
        <item x="23"/>
        <item x="64"/>
        <item x="20"/>
        <item x="29"/>
        <item x="19"/>
        <item x="18"/>
        <item x="50"/>
        <item x="3"/>
        <item x="0"/>
        <item x="61"/>
        <item x="8"/>
        <item x="14"/>
        <item x="48"/>
        <item x="34"/>
        <item x="2"/>
        <item x="16"/>
        <item x="30"/>
        <item x="52"/>
        <item x="12"/>
        <item x="15"/>
        <item x="31"/>
        <item x="17"/>
        <item x="21"/>
        <item x="28"/>
        <item x="22"/>
        <item x="24"/>
        <item x="38"/>
        <item x="9"/>
        <item x="36"/>
        <item x="32"/>
        <item x="26"/>
        <item x="13"/>
        <item x="10"/>
        <item x="35"/>
        <item x="39"/>
        <item x="6"/>
        <item x="1"/>
        <item x="5"/>
        <item x="7"/>
        <item x="25"/>
        <item x="33"/>
        <item x="45"/>
        <item x="44"/>
        <item x="41"/>
        <item x="47"/>
        <item x="37"/>
        <item x="43"/>
        <item x="46"/>
        <item x="11"/>
        <item x="60"/>
        <item x="40"/>
        <item x="42"/>
        <item x="4"/>
        <item x="54"/>
        <item x="53"/>
        <item x="49"/>
        <item x="51"/>
        <item x="63"/>
        <item x="55"/>
        <item x="56"/>
        <item x="57"/>
        <item x="59"/>
        <item x="58"/>
        <item x="62"/>
        <item x="67"/>
        <item x="65"/>
        <item x="68"/>
        <item x="69"/>
        <item x="66"/>
        <item x="70"/>
        <item x="71"/>
        <item x="72"/>
        <item x="74"/>
        <item x="73"/>
        <item x="76"/>
        <item x="75"/>
        <item x="77"/>
      </items>
    </pivotField>
    <pivotField name="ID менеджера" compact="0" outline="0" multipleItemSelectionAllowed="1" showAll="0">
      <items>
        <item x="0"/>
        <item x="1"/>
        <item x="2"/>
        <item x="3"/>
        <item t="default"/>
      </items>
    </pivotField>
    <pivotField name="ФИО менеджера" axis="axisRow" compact="0" outline="0" multipleItemSelectionAllowed="1" showAll="0" sortType="ascending" defaultSubtotal="0">
      <items>
        <item x="1"/>
        <item x="0"/>
      </items>
    </pivotField>
    <pivotField name="1. Приветствие и представление менеджера" axis="axisRow" compact="0" outline="0" multipleItemSelectionAllowed="1" showAll="0" sortType="ascending" defaultSubtotal="0">
      <items>
        <item x="2"/>
        <item x="1"/>
        <item x="0"/>
      </items>
    </pivotField>
    <pivotField name="1. Приветствие и представление менеджера – Reason" axis="axisRow" compact="0" outline="0" multipleItemSelectionAllowed="1" showAll="0" sortType="ascending" defaultSubtotal="0">
      <items>
        <item x="91"/>
        <item x="40"/>
        <item x="5"/>
        <item x="10"/>
        <item x="19"/>
        <item x="82"/>
        <item x="34"/>
        <item x="74"/>
        <item x="59"/>
        <item x="72"/>
        <item x="51"/>
        <item x="11"/>
        <item x="84"/>
        <item x="61"/>
        <item x="33"/>
        <item x="9"/>
        <item x="86"/>
        <item x="35"/>
        <item x="6"/>
        <item x="21"/>
        <item x="75"/>
        <item x="62"/>
        <item x="69"/>
        <item x="29"/>
        <item x="37"/>
        <item x="7"/>
        <item x="53"/>
        <item x="23"/>
        <item x="48"/>
        <item x="32"/>
        <item x="41"/>
        <item x="31"/>
        <item x="55"/>
        <item x="13"/>
        <item x="85"/>
        <item x="24"/>
        <item x="67"/>
        <item x="47"/>
        <item x="43"/>
        <item x="49"/>
        <item x="71"/>
        <item x="87"/>
        <item x="52"/>
        <item x="50"/>
        <item x="73"/>
        <item x="79"/>
        <item x="2"/>
        <item x="46"/>
        <item x="39"/>
        <item x="83"/>
        <item x="22"/>
        <item x="77"/>
        <item x="44"/>
        <item x="80"/>
        <item x="58"/>
        <item x="65"/>
        <item x="45"/>
        <item x="42"/>
        <item x="57"/>
        <item x="54"/>
        <item x="36"/>
        <item x="15"/>
        <item x="17"/>
        <item x="25"/>
        <item x="68"/>
        <item x="20"/>
        <item x="64"/>
        <item x="81"/>
        <item x="56"/>
        <item x="90"/>
        <item x="16"/>
        <item x="88"/>
        <item x="78"/>
        <item x="12"/>
        <item x="28"/>
        <item x="38"/>
        <item x="3"/>
        <item x="63"/>
        <item x="89"/>
        <item x="8"/>
        <item x="60"/>
        <item x="66"/>
        <item x="27"/>
        <item x="70"/>
        <item x="4"/>
        <item x="76"/>
        <item x="14"/>
        <item x="26"/>
        <item x="18"/>
        <item x="0"/>
        <item x="1"/>
        <item x="30"/>
      </items>
    </pivotField>
    <pivotField name="1. Приветствие и представление менедж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 Программирование разговора" axis="axisRow" compact="0" outline="0" multipleItemSelectionAllowed="1" showAll="0" sortType="ascending" defaultSubtotal="0">
      <items>
        <item x="2"/>
        <item x="1"/>
        <item x="0"/>
      </items>
    </pivotField>
    <pivotField name="2. Программирование разговора – Reason" axis="axisRow" compact="0" outline="0" multipleItemSelectionAllowed="1" showAll="0" sortType="ascending" defaultSubtotal="0">
      <items>
        <item x="91"/>
        <item x="49"/>
        <item x="72"/>
        <item x="1"/>
        <item x="8"/>
        <item x="88"/>
        <item x="32"/>
        <item x="16"/>
        <item x="12"/>
        <item x="89"/>
        <item x="25"/>
        <item x="28"/>
        <item x="57"/>
        <item x="30"/>
        <item x="47"/>
        <item x="67"/>
        <item x="14"/>
        <item x="78"/>
        <item x="33"/>
        <item x="18"/>
        <item x="15"/>
        <item x="19"/>
        <item x="59"/>
        <item x="37"/>
        <item x="20"/>
        <item x="40"/>
        <item x="55"/>
        <item x="27"/>
        <item x="34"/>
        <item x="29"/>
        <item x="60"/>
        <item x="62"/>
        <item x="86"/>
        <item x="64"/>
        <item x="31"/>
        <item x="82"/>
        <item x="48"/>
        <item x="66"/>
        <item x="90"/>
        <item x="43"/>
        <item x="4"/>
        <item x="23"/>
        <item x="7"/>
        <item x="9"/>
        <item x="76"/>
        <item x="84"/>
        <item x="74"/>
        <item x="87"/>
        <item x="10"/>
        <item x="5"/>
        <item x="83"/>
        <item x="50"/>
        <item x="73"/>
        <item x="44"/>
        <item x="26"/>
        <item x="54"/>
        <item x="45"/>
        <item x="65"/>
        <item x="3"/>
        <item x="63"/>
        <item x="21"/>
        <item x="80"/>
        <item x="79"/>
        <item x="0"/>
        <item x="46"/>
        <item x="85"/>
        <item x="36"/>
        <item x="22"/>
        <item x="77"/>
        <item x="56"/>
        <item x="51"/>
        <item x="6"/>
        <item x="75"/>
        <item x="42"/>
        <item x="11"/>
        <item x="52"/>
        <item x="24"/>
        <item x="71"/>
        <item x="38"/>
        <item x="2"/>
        <item x="68"/>
        <item x="69"/>
        <item x="17"/>
        <item x="61"/>
        <item x="53"/>
        <item x="35"/>
        <item x="70"/>
        <item x="81"/>
        <item x="41"/>
        <item x="39"/>
        <item x="13"/>
        <item x="58"/>
      </items>
    </pivotField>
    <pivotField name="2. Программиро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 Уточнение эмоционального состояния клиента перед термином" axis="axisRow" compact="0" outline="0" multipleItemSelectionAllowed="1" showAll="0" sortType="ascending" defaultSubtotal="0">
      <items>
        <item x="2"/>
        <item x="1"/>
        <item x="0"/>
      </items>
    </pivotField>
    <pivotField name="3. Уточнение эмоционального состояния клиента перед термином – Reason" axis="axisRow" compact="0" outline="0" multipleItemSelectionAllowed="1" showAll="0" sortType="ascending" defaultSubtotal="0">
      <items>
        <item x="91"/>
        <item x="75"/>
        <item x="73"/>
        <item x="70"/>
        <item x="22"/>
        <item x="63"/>
        <item x="39"/>
        <item x="61"/>
        <item x="89"/>
        <item x="28"/>
        <item x="37"/>
        <item x="47"/>
        <item x="25"/>
        <item x="55"/>
        <item x="32"/>
        <item x="14"/>
        <item x="20"/>
        <item x="33"/>
        <item x="40"/>
        <item x="1"/>
        <item x="44"/>
        <item x="18"/>
        <item x="30"/>
        <item x="19"/>
        <item x="69"/>
        <item x="60"/>
        <item x="11"/>
        <item x="81"/>
        <item x="12"/>
        <item x="26"/>
        <item x="78"/>
        <item x="16"/>
        <item x="21"/>
        <item x="52"/>
        <item x="34"/>
        <item x="49"/>
        <item x="4"/>
        <item x="3"/>
        <item x="54"/>
        <item x="80"/>
        <item x="10"/>
        <item x="65"/>
        <item x="36"/>
        <item x="23"/>
        <item x="48"/>
        <item x="62"/>
        <item x="82"/>
        <item x="8"/>
        <item x="27"/>
        <item x="56"/>
        <item x="71"/>
        <item x="66"/>
        <item x="0"/>
        <item x="59"/>
        <item x="53"/>
        <item x="51"/>
        <item x="13"/>
        <item x="86"/>
        <item x="84"/>
        <item x="50"/>
        <item x="68"/>
        <item x="7"/>
        <item x="90"/>
        <item x="17"/>
        <item x="64"/>
        <item x="43"/>
        <item x="29"/>
        <item x="31"/>
        <item x="35"/>
        <item x="6"/>
        <item x="58"/>
        <item x="15"/>
        <item x="24"/>
        <item x="38"/>
        <item x="41"/>
        <item x="87"/>
        <item x="79"/>
        <item x="85"/>
        <item x="46"/>
        <item x="83"/>
        <item x="5"/>
        <item x="42"/>
        <item x="45"/>
        <item x="72"/>
        <item x="2"/>
        <item x="74"/>
        <item x="76"/>
        <item x="9"/>
        <item x="67"/>
        <item x="57"/>
        <item x="88"/>
        <item x="77"/>
      </items>
    </pivotField>
    <pivotField name="3. Уточнение эмоционального состояния клиент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4. Снятие волнения и поддержка клиента" axis="axisRow" compact="0" outline="0" multipleItemSelectionAllowed="1" showAll="0" sortType="ascending" defaultSubtotal="0">
      <items>
        <item x="2"/>
        <item x="1"/>
        <item x="0"/>
      </items>
    </pivotField>
    <pivotField name="4. Снятие волнения и поддержка клиента – Reason" axis="axisRow" compact="0" outline="0" multipleItemSelectionAllowed="1" showAll="0" sortType="ascending" defaultSubtotal="0">
      <items>
        <item x="91"/>
        <item x="1"/>
        <item x="6"/>
        <item x="88"/>
        <item x="14"/>
        <item x="30"/>
        <item x="20"/>
        <item x="63"/>
        <item x="47"/>
        <item x="26"/>
        <item x="77"/>
        <item x="78"/>
        <item x="82"/>
        <item x="46"/>
        <item x="70"/>
        <item x="85"/>
        <item x="29"/>
        <item x="13"/>
        <item x="53"/>
        <item x="9"/>
        <item x="87"/>
        <item x="21"/>
        <item x="42"/>
        <item x="27"/>
        <item x="66"/>
        <item x="67"/>
        <item x="60"/>
        <item x="44"/>
        <item x="3"/>
        <item x="45"/>
        <item x="71"/>
        <item x="89"/>
        <item x="35"/>
        <item x="54"/>
        <item x="75"/>
        <item x="18"/>
        <item x="8"/>
        <item x="25"/>
        <item x="61"/>
        <item x="31"/>
        <item x="83"/>
        <item x="11"/>
        <item x="0"/>
        <item x="24"/>
        <item x="64"/>
        <item x="41"/>
        <item x="50"/>
        <item x="34"/>
        <item x="2"/>
        <item x="48"/>
        <item x="5"/>
        <item x="86"/>
        <item x="74"/>
        <item x="73"/>
        <item x="23"/>
        <item x="68"/>
        <item x="10"/>
        <item x="17"/>
        <item x="16"/>
        <item x="32"/>
        <item x="81"/>
        <item x="84"/>
        <item x="37"/>
        <item x="59"/>
        <item x="4"/>
        <item x="43"/>
        <item x="22"/>
        <item x="40"/>
        <item x="57"/>
        <item x="7"/>
        <item x="90"/>
        <item x="38"/>
        <item x="69"/>
        <item x="56"/>
        <item x="72"/>
        <item x="15"/>
        <item x="65"/>
        <item x="58"/>
        <item x="80"/>
        <item x="79"/>
        <item x="36"/>
        <item x="28"/>
        <item x="62"/>
        <item x="52"/>
        <item x="51"/>
        <item x="76"/>
        <item x="49"/>
        <item x="39"/>
        <item x="12"/>
        <item x="55"/>
        <item x="33"/>
        <item x="19"/>
      </items>
    </pivotField>
    <pivotField name="4. Снятие волнения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5. Объяснение формата встречи с бератером" axis="axisRow" compact="0" outline="0" multipleItemSelectionAllowed="1" showAll="0" sortType="ascending" defaultSubtotal="0">
      <items>
        <item x="2"/>
        <item x="1"/>
        <item x="0"/>
      </items>
    </pivotField>
    <pivotField name="5. Объяснение формата встречи с бератером – Reason" axis="axisRow" compact="0" outline="0" multipleItemSelectionAllowed="1" showAll="0" sortType="ascending" defaultSubtotal="0">
      <items>
        <item x="91"/>
        <item x="59"/>
        <item x="37"/>
        <item x="22"/>
        <item x="4"/>
        <item x="47"/>
        <item x="70"/>
        <item x="50"/>
        <item x="20"/>
        <item x="88"/>
        <item x="14"/>
        <item x="32"/>
        <item x="57"/>
        <item x="28"/>
        <item x="8"/>
        <item x="21"/>
        <item x="40"/>
        <item x="30"/>
        <item x="78"/>
        <item x="55"/>
        <item x="69"/>
        <item x="19"/>
        <item x="63"/>
        <item x="77"/>
        <item x="89"/>
        <item x="81"/>
        <item x="75"/>
        <item x="48"/>
        <item x="27"/>
        <item x="68"/>
        <item x="17"/>
        <item x="83"/>
        <item x="31"/>
        <item x="9"/>
        <item x="66"/>
        <item x="84"/>
        <item x="82"/>
        <item x="60"/>
        <item x="72"/>
        <item x="12"/>
        <item x="62"/>
        <item x="33"/>
        <item x="13"/>
        <item x="71"/>
        <item x="61"/>
        <item x="90"/>
        <item x="79"/>
        <item x="38"/>
        <item x="18"/>
        <item x="46"/>
        <item x="39"/>
        <item x="5"/>
        <item x="11"/>
        <item x="24"/>
        <item x="58"/>
        <item x="2"/>
        <item x="23"/>
        <item x="80"/>
        <item x="0"/>
        <item x="85"/>
        <item x="1"/>
        <item x="10"/>
        <item x="44"/>
        <item x="15"/>
        <item x="26"/>
        <item x="51"/>
        <item x="74"/>
        <item x="29"/>
        <item x="52"/>
        <item x="7"/>
        <item x="16"/>
        <item x="67"/>
        <item x="6"/>
        <item x="86"/>
        <item x="34"/>
        <item x="49"/>
        <item x="64"/>
        <item x="87"/>
        <item x="41"/>
        <item x="73"/>
        <item x="65"/>
        <item x="25"/>
        <item x="42"/>
        <item x="35"/>
        <item x="3"/>
        <item x="76"/>
        <item x="54"/>
        <item x="43"/>
        <item x="53"/>
        <item x="45"/>
        <item x="36"/>
        <item x="56"/>
      </items>
    </pivotField>
    <pivotField name="5. Объяснение формата встречи с бератер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6. Объяснение типичных вопросов бератера" axis="axisRow" compact="0" outline="0" multipleItemSelectionAllowed="1" showAll="0" sortType="ascending" defaultSubtotal="0">
      <items>
        <item x="2"/>
        <item x="1"/>
        <item x="0"/>
      </items>
    </pivotField>
    <pivotField name="6. Объяснение типичных вопросов бератера – Reason" axis="axisRow" compact="0" outline="0" multipleItemSelectionAllowed="1" showAll="0" sortType="ascending" defaultSubtotal="0">
      <items>
        <item x="91"/>
        <item x="47"/>
        <item x="89"/>
        <item x="27"/>
        <item x="81"/>
        <item x="61"/>
        <item x="43"/>
        <item x="52"/>
        <item x="72"/>
        <item x="42"/>
        <item x="54"/>
        <item x="78"/>
        <item x="12"/>
        <item x="21"/>
        <item x="14"/>
        <item x="28"/>
        <item x="57"/>
        <item x="63"/>
        <item x="32"/>
        <item x="55"/>
        <item x="44"/>
        <item x="30"/>
        <item x="40"/>
        <item x="77"/>
        <item x="85"/>
        <item x="50"/>
        <item x="88"/>
        <item x="37"/>
        <item x="8"/>
        <item x="69"/>
        <item x="70"/>
        <item x="20"/>
        <item x="33"/>
        <item x="4"/>
        <item x="36"/>
        <item x="82"/>
        <item x="90"/>
        <item x="25"/>
        <item x="6"/>
        <item x="9"/>
        <item x="76"/>
        <item x="38"/>
        <item x="7"/>
        <item x="74"/>
        <item x="35"/>
        <item x="75"/>
        <item x="31"/>
        <item x="29"/>
        <item x="3"/>
        <item x="24"/>
        <item x="64"/>
        <item x="73"/>
        <item x="79"/>
        <item x="26"/>
        <item x="23"/>
        <item x="15"/>
        <item x="13"/>
        <item x="17"/>
        <item x="62"/>
        <item x="56"/>
        <item x="58"/>
        <item x="51"/>
        <item x="86"/>
        <item x="84"/>
        <item x="71"/>
        <item x="67"/>
        <item x="60"/>
        <item x="68"/>
        <item x="87"/>
        <item x="80"/>
        <item x="65"/>
        <item x="0"/>
        <item x="5"/>
        <item x="39"/>
        <item x="46"/>
        <item x="41"/>
        <item x="2"/>
        <item x="1"/>
        <item x="45"/>
        <item x="16"/>
        <item x="10"/>
        <item x="83"/>
        <item x="59"/>
        <item x="66"/>
        <item x="18"/>
        <item x="19"/>
        <item x="34"/>
        <item x="49"/>
        <item x="48"/>
        <item x="53"/>
        <item x="11"/>
        <item x="22"/>
      </items>
    </pivotField>
    <pivotField name="6. Объяснение типичных вопросов берате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7. Снижение страха перед термином" axis="axisRow" compact="0" outline="0" multipleItemSelectionAllowed="1" showAll="0" sortType="ascending" defaultSubtotal="0">
      <items>
        <item x="2"/>
        <item x="1"/>
        <item x="0"/>
      </items>
    </pivotField>
    <pivotField name="7. Снижение страха перед термином – Reason" axis="axisRow" compact="0" outline="0" multipleItemSelectionAllowed="1" showAll="0" sortType="ascending" defaultSubtotal="0">
      <items>
        <item x="91"/>
        <item x="26"/>
        <item x="73"/>
        <item x="10"/>
        <item x="29"/>
        <item x="70"/>
        <item x="32"/>
        <item x="55"/>
        <item x="88"/>
        <item x="30"/>
        <item x="57"/>
        <item x="12"/>
        <item x="89"/>
        <item x="20"/>
        <item x="69"/>
        <item x="8"/>
        <item x="25"/>
        <item x="47"/>
        <item x="63"/>
        <item x="1"/>
        <item x="40"/>
        <item x="18"/>
        <item x="43"/>
        <item x="19"/>
        <item x="78"/>
        <item x="24"/>
        <item x="34"/>
        <item x="66"/>
        <item x="60"/>
        <item x="67"/>
        <item x="49"/>
        <item x="90"/>
        <item x="74"/>
        <item x="13"/>
        <item x="59"/>
        <item x="85"/>
        <item x="31"/>
        <item x="61"/>
        <item x="7"/>
        <item x="76"/>
        <item x="86"/>
        <item x="6"/>
        <item x="27"/>
        <item x="53"/>
        <item x="81"/>
        <item x="38"/>
        <item x="54"/>
        <item x="4"/>
        <item x="45"/>
        <item x="41"/>
        <item x="15"/>
        <item x="65"/>
        <item x="39"/>
        <item x="77"/>
        <item x="83"/>
        <item x="11"/>
        <item x="72"/>
        <item x="44"/>
        <item x="80"/>
        <item x="36"/>
        <item x="33"/>
        <item x="35"/>
        <item x="71"/>
        <item x="9"/>
        <item x="79"/>
        <item x="52"/>
        <item x="51"/>
        <item x="64"/>
        <item x="2"/>
        <item x="58"/>
        <item x="3"/>
        <item x="68"/>
        <item x="82"/>
        <item x="42"/>
        <item x="16"/>
        <item x="5"/>
        <item x="62"/>
        <item x="84"/>
        <item x="46"/>
        <item x="0"/>
        <item x="87"/>
        <item x="75"/>
        <item x="23"/>
        <item x="56"/>
        <item x="37"/>
        <item x="17"/>
        <item x="48"/>
        <item x="28"/>
        <item x="14"/>
        <item x="22"/>
        <item x="21"/>
        <item x="50"/>
      </items>
    </pivotField>
    <pivotField name="7. Снижение страха перед термином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8. Отправка памятки для подготовки к термину" axis="axisRow" compact="0" outline="0" multipleItemSelectionAllowed="1" showAll="0" sortType="ascending" defaultSubtotal="0">
      <items>
        <item x="2"/>
        <item x="0"/>
        <item x="1"/>
      </items>
    </pivotField>
    <pivotField name="8. Отправка памятки для подготовки к термину – Reason" axis="axisRow" compact="0" outline="0" multipleItemSelectionAllowed="1" showAll="0" sortType="ascending" defaultSubtotal="0">
      <items>
        <item x="91"/>
        <item x="88"/>
        <item x="30"/>
        <item x="44"/>
        <item x="21"/>
        <item x="41"/>
        <item x="26"/>
        <item x="62"/>
        <item x="69"/>
        <item x="70"/>
        <item x="14"/>
        <item x="33"/>
        <item x="57"/>
        <item x="20"/>
        <item x="55"/>
        <item x="32"/>
        <item x="19"/>
        <item x="37"/>
        <item x="12"/>
        <item x="0"/>
        <item x="18"/>
        <item x="8"/>
        <item x="77"/>
        <item x="56"/>
        <item x="16"/>
        <item x="47"/>
        <item x="67"/>
        <item x="72"/>
        <item x="10"/>
        <item x="58"/>
        <item x="24"/>
        <item x="17"/>
        <item x="49"/>
        <item x="81"/>
        <item x="1"/>
        <item x="79"/>
        <item x="29"/>
        <item x="59"/>
        <item x="25"/>
        <item x="31"/>
        <item x="4"/>
        <item x="5"/>
        <item x="78"/>
        <item x="50"/>
        <item x="23"/>
        <item x="84"/>
        <item x="6"/>
        <item x="86"/>
        <item x="89"/>
        <item x="48"/>
        <item x="38"/>
        <item x="82"/>
        <item x="34"/>
        <item x="52"/>
        <item x="7"/>
        <item x="90"/>
        <item x="60"/>
        <item x="51"/>
        <item x="83"/>
        <item x="66"/>
        <item x="73"/>
        <item x="74"/>
        <item x="43"/>
        <item x="46"/>
        <item x="28"/>
        <item x="68"/>
        <item x="85"/>
        <item x="75"/>
        <item x="71"/>
        <item x="35"/>
        <item x="64"/>
        <item x="27"/>
        <item x="76"/>
        <item x="9"/>
        <item x="63"/>
        <item x="40"/>
        <item x="54"/>
        <item x="3"/>
        <item x="11"/>
        <item x="87"/>
        <item x="42"/>
        <item x="65"/>
        <item x="2"/>
        <item x="45"/>
        <item x="53"/>
        <item x="80"/>
        <item x="39"/>
        <item x="15"/>
        <item x="61"/>
        <item x="22"/>
        <item x="36"/>
        <item x="13"/>
      </items>
    </pivotField>
    <pivotField name="8. Отправка памятки для подготовки к термину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9. Объяснение содержания памятки" axis="axisRow" compact="0" outline="0" multipleItemSelectionAllowed="1" showAll="0" sortType="ascending" defaultSubtotal="0">
      <items>
        <item x="2"/>
        <item x="1"/>
        <item x="0"/>
      </items>
    </pivotField>
    <pivotField name="9. Объяснение содержания памятки – Reason" axis="axisRow" compact="0" outline="0" multipleItemSelectionAllowed="1" showAll="0" sortType="ascending" defaultSubtotal="0">
      <items>
        <item x="91"/>
        <item x="36"/>
        <item x="24"/>
        <item x="10"/>
        <item x="56"/>
        <item x="11"/>
        <item x="25"/>
        <item x="16"/>
        <item x="12"/>
        <item x="44"/>
        <item x="32"/>
        <item x="47"/>
        <item x="88"/>
        <item x="30"/>
        <item x="0"/>
        <item x="21"/>
        <item x="63"/>
        <item x="37"/>
        <item x="14"/>
        <item x="33"/>
        <item x="55"/>
        <item x="8"/>
        <item x="57"/>
        <item x="69"/>
        <item x="18"/>
        <item x="28"/>
        <item x="70"/>
        <item x="77"/>
        <item x="89"/>
        <item x="81"/>
        <item x="59"/>
        <item x="90"/>
        <item x="49"/>
        <item x="66"/>
        <item x="67"/>
        <item x="64"/>
        <item x="50"/>
        <item x="1"/>
        <item x="40"/>
        <item x="51"/>
        <item x="61"/>
        <item x="62"/>
        <item x="45"/>
        <item x="82"/>
        <item x="72"/>
        <item x="84"/>
        <item x="76"/>
        <item x="7"/>
        <item x="86"/>
        <item x="29"/>
        <item x="6"/>
        <item x="31"/>
        <item x="27"/>
        <item x="60"/>
        <item x="80"/>
        <item x="79"/>
        <item x="2"/>
        <item x="54"/>
        <item x="4"/>
        <item x="65"/>
        <item x="53"/>
        <item x="35"/>
        <item x="38"/>
        <item x="75"/>
        <item x="23"/>
        <item x="74"/>
        <item x="83"/>
        <item x="68"/>
        <item x="87"/>
        <item x="39"/>
        <item x="5"/>
        <item x="13"/>
        <item x="85"/>
        <item x="26"/>
        <item x="46"/>
        <item x="52"/>
        <item x="17"/>
        <item x="43"/>
        <item x="41"/>
        <item x="78"/>
        <item x="9"/>
        <item x="15"/>
        <item x="58"/>
        <item x="42"/>
        <item x="19"/>
        <item x="73"/>
        <item x="20"/>
        <item x="22"/>
        <item x="48"/>
        <item x="34"/>
        <item x="71"/>
        <item x="3"/>
      </items>
    </pivotField>
    <pivotField name="9. Объяснение содержания памят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10. Отправка тренажёра для подготовки" axis="axisRow" compact="0" outline="0" multipleItemSelectionAllowed="1" showAll="0" sortType="ascending" defaultSubtotal="0">
      <items>
        <item x="2"/>
        <item x="1"/>
        <item x="0"/>
      </items>
    </pivotField>
    <pivotField name="10. Отправка тренажёра для подготовки – Reason" axis="axisRow" compact="0" outline="0" multipleItemSelectionAllowed="1" showAll="0" sortType="ascending" defaultSubtotal="0">
      <items>
        <item x="91"/>
        <item x="63"/>
        <item x="81"/>
        <item x="76"/>
        <item x="8"/>
        <item x="69"/>
        <item x="20"/>
        <item x="31"/>
        <item x="12"/>
        <item x="47"/>
        <item x="14"/>
        <item x="30"/>
        <item x="21"/>
        <item x="36"/>
        <item x="50"/>
        <item x="57"/>
        <item x="32"/>
        <item x="16"/>
        <item x="19"/>
        <item x="70"/>
        <item x="55"/>
        <item x="40"/>
        <item x="15"/>
        <item x="79"/>
        <item x="18"/>
        <item x="85"/>
        <item x="56"/>
        <item x="33"/>
        <item x="61"/>
        <item x="80"/>
        <item x="22"/>
        <item x="37"/>
        <item x="60"/>
        <item x="38"/>
        <item x="77"/>
        <item x="67"/>
        <item x="4"/>
        <item x="24"/>
        <item x="75"/>
        <item x="29"/>
        <item x="17"/>
        <item x="90"/>
        <item x="83"/>
        <item x="6"/>
        <item x="78"/>
        <item x="68"/>
        <item x="74"/>
        <item x="89"/>
        <item x="58"/>
        <item x="84"/>
        <item x="9"/>
        <item x="7"/>
        <item x="48"/>
        <item x="86"/>
        <item x="64"/>
        <item x="34"/>
        <item x="72"/>
        <item x="82"/>
        <item x="25"/>
        <item x="39"/>
        <item x="49"/>
        <item x="28"/>
        <item x="59"/>
        <item x="23"/>
        <item x="71"/>
        <item x="43"/>
        <item x="73"/>
        <item x="35"/>
        <item x="27"/>
        <item x="62"/>
        <item x="52"/>
        <item x="51"/>
        <item x="11"/>
        <item x="65"/>
        <item x="42"/>
        <item x="54"/>
        <item x="53"/>
        <item x="5"/>
        <item x="1"/>
        <item x="0"/>
        <item x="10"/>
        <item x="46"/>
        <item x="41"/>
        <item x="87"/>
        <item x="45"/>
        <item x="26"/>
        <item x="2"/>
        <item x="3"/>
        <item x="13"/>
        <item x="66"/>
        <item x="88"/>
        <item x="44"/>
      </items>
    </pivotField>
    <pivotField name="10. Отправка тренажёра для подготовк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11. Теги возражений" axis="axisRow" compact="0" outline="0" multipleItemSelectionAllowed="1" showAll="0" sortType="ascending" defaultSubtotal="0">
      <items>
        <item x="19"/>
        <item x="15"/>
        <item x="4"/>
        <item x="16"/>
        <item x="7"/>
        <item x="6"/>
        <item x="17"/>
        <item x="13"/>
        <item x="14"/>
        <item x="12"/>
        <item x="8"/>
        <item x="2"/>
        <item x="18"/>
        <item x="10"/>
        <item x="11"/>
        <item x="5"/>
        <item x="9"/>
        <item x="3"/>
        <item x="1"/>
        <item x="0"/>
      </items>
    </pivotField>
    <pivotField name="11. Теги возражений – Reason" axis="axisRow" compact="0" outline="0" multipleItemSelectionAllowed="1" showAll="0" sortType="ascending" defaultSubtotal="0">
      <items>
        <item x="91"/>
        <item x="31"/>
        <item x="21"/>
        <item x="86"/>
        <item x="1"/>
        <item x="78"/>
        <item x="59"/>
        <item x="85"/>
        <item x="3"/>
        <item x="47"/>
        <item x="8"/>
        <item x="44"/>
        <item x="80"/>
        <item x="89"/>
        <item x="43"/>
        <item x="39"/>
        <item x="64"/>
        <item x="53"/>
        <item x="58"/>
        <item x="60"/>
        <item x="70"/>
        <item x="41"/>
        <item x="23"/>
        <item x="5"/>
        <item x="83"/>
        <item x="28"/>
        <item x="25"/>
        <item x="74"/>
        <item x="33"/>
        <item x="45"/>
        <item x="34"/>
        <item x="81"/>
        <item x="42"/>
        <item x="57"/>
        <item x="50"/>
        <item x="2"/>
        <item x="77"/>
        <item x="37"/>
        <item x="26"/>
        <item x="63"/>
        <item x="0"/>
        <item x="4"/>
        <item x="10"/>
        <item x="24"/>
        <item x="67"/>
        <item x="32"/>
        <item x="51"/>
        <item x="12"/>
        <item x="20"/>
        <item x="68"/>
        <item x="22"/>
        <item x="29"/>
        <item x="72"/>
        <item x="76"/>
        <item x="19"/>
        <item x="49"/>
        <item x="16"/>
        <item x="6"/>
        <item x="7"/>
        <item x="71"/>
        <item x="69"/>
        <item x="9"/>
        <item x="55"/>
        <item x="54"/>
        <item x="15"/>
        <item x="40"/>
        <item x="17"/>
        <item x="46"/>
        <item x="61"/>
        <item x="62"/>
        <item x="13"/>
        <item x="36"/>
        <item x="66"/>
        <item x="27"/>
        <item x="14"/>
        <item x="56"/>
        <item x="11"/>
        <item x="82"/>
        <item x="73"/>
        <item x="30"/>
        <item x="52"/>
        <item x="38"/>
        <item x="84"/>
        <item x="75"/>
        <item x="87"/>
        <item x="18"/>
        <item x="48"/>
        <item x="79"/>
        <item x="90"/>
        <item x="88"/>
        <item x="65"/>
        <item x="35"/>
      </items>
    </pivotField>
    <pivotField name="11. Теги возражений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12. Корректность отработки возражений Клиента" axis="axisRow" compact="0" outline="0" multipleItemSelectionAllowed="1" showAll="0" sortType="ascending" defaultSubtotal="0">
      <items>
        <item x="2"/>
        <item x="1"/>
        <item x="0"/>
      </items>
    </pivotField>
    <pivotField name="12. Корректность отработки возражений Клиента – Reason" axis="axisRow" compact="0" outline="0" multipleItemSelectionAllowed="1" showAll="0" sortType="ascending" defaultSubtotal="0">
      <items>
        <item x="91"/>
        <item x="22"/>
        <item x="2"/>
        <item x="85"/>
        <item x="66"/>
        <item x="71"/>
        <item x="86"/>
        <item x="31"/>
        <item x="68"/>
        <item x="74"/>
        <item x="48"/>
        <item x="21"/>
        <item x="67"/>
        <item x="75"/>
        <item x="81"/>
        <item x="8"/>
        <item x="25"/>
        <item x="65"/>
        <item x="57"/>
        <item x="42"/>
        <item x="63"/>
        <item x="34"/>
        <item x="5"/>
        <item x="50"/>
        <item x="44"/>
        <item x="0"/>
        <item x="47"/>
        <item x="28"/>
        <item x="78"/>
        <item x="24"/>
        <item x="83"/>
        <item x="10"/>
        <item x="35"/>
        <item x="32"/>
        <item x="51"/>
        <item x="12"/>
        <item x="87"/>
        <item x="17"/>
        <item x="30"/>
        <item x="59"/>
        <item x="82"/>
        <item x="72"/>
        <item x="3"/>
        <item x="15"/>
        <item x="58"/>
        <item x="88"/>
        <item x="90"/>
        <item x="62"/>
        <item x="49"/>
        <item x="13"/>
        <item x="64"/>
        <item x="53"/>
        <item x="69"/>
        <item x="60"/>
        <item x="29"/>
        <item x="70"/>
        <item x="41"/>
        <item x="76"/>
        <item x="46"/>
        <item x="89"/>
        <item x="23"/>
        <item x="45"/>
        <item x="52"/>
        <item x="19"/>
        <item x="6"/>
        <item x="55"/>
        <item x="1"/>
        <item x="40"/>
        <item x="77"/>
        <item x="39"/>
        <item x="84"/>
        <item x="27"/>
        <item x="37"/>
        <item x="36"/>
        <item x="18"/>
        <item x="73"/>
        <item x="61"/>
        <item x="11"/>
        <item x="79"/>
        <item x="80"/>
        <item x="38"/>
        <item x="56"/>
        <item x="14"/>
        <item x="20"/>
        <item x="43"/>
        <item x="54"/>
        <item x="7"/>
        <item x="9"/>
        <item x="16"/>
        <item x="4"/>
        <item x="33"/>
        <item x="26"/>
      </items>
    </pivotField>
    <pivotField name="12. Корректность отработки возражений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13. Вопросы Клиента" axis="axisRow" compact="0" outline="0" multipleItemSelectionAllowed="1" showAll="0" sortType="ascending" defaultSubtotal="0">
      <items>
        <item x="2"/>
        <item x="0"/>
        <item x="1"/>
      </items>
    </pivotField>
    <pivotField name="13. Вопросы Клиента – Reason" axis="axisRow" compact="0" outline="0" multipleItemSelectionAllowed="1" showAll="0" sortType="ascending" defaultSubtotal="0">
      <items>
        <item x="91"/>
        <item x="84"/>
        <item x="33"/>
        <item x="8"/>
        <item x="30"/>
        <item x="58"/>
        <item x="25"/>
        <item x="9"/>
        <item x="61"/>
        <item x="12"/>
        <item x="62"/>
        <item x="19"/>
        <item x="13"/>
        <item x="46"/>
        <item x="43"/>
        <item x="80"/>
        <item x="83"/>
        <item x="82"/>
        <item x="14"/>
        <item x="51"/>
        <item x="70"/>
        <item x="31"/>
        <item x="17"/>
        <item x="39"/>
        <item x="50"/>
        <item x="6"/>
        <item x="73"/>
        <item x="49"/>
        <item x="74"/>
        <item x="28"/>
        <item x="36"/>
        <item x="21"/>
        <item x="53"/>
        <item x="68"/>
        <item x="81"/>
        <item x="85"/>
        <item x="18"/>
        <item x="59"/>
        <item x="90"/>
        <item x="16"/>
        <item x="79"/>
        <item x="24"/>
        <item x="72"/>
        <item x="0"/>
        <item x="76"/>
        <item x="78"/>
        <item x="27"/>
        <item x="89"/>
        <item x="77"/>
        <item x="29"/>
        <item x="7"/>
        <item x="40"/>
        <item x="71"/>
        <item x="54"/>
        <item x="1"/>
        <item x="37"/>
        <item x="45"/>
        <item x="69"/>
        <item x="66"/>
        <item x="41"/>
        <item x="20"/>
        <item x="35"/>
        <item x="48"/>
        <item x="11"/>
        <item x="22"/>
        <item x="56"/>
        <item x="32"/>
        <item x="57"/>
        <item x="38"/>
        <item x="55"/>
        <item x="23"/>
        <item x="34"/>
        <item x="63"/>
        <item x="87"/>
        <item x="65"/>
        <item x="10"/>
        <item x="75"/>
        <item x="86"/>
        <item x="67"/>
        <item x="42"/>
        <item x="5"/>
        <item x="2"/>
        <item x="44"/>
        <item x="52"/>
        <item x="15"/>
        <item x="26"/>
        <item x="88"/>
        <item x="47"/>
        <item x="4"/>
        <item x="64"/>
        <item x="60"/>
        <item x="3"/>
      </items>
    </pivotField>
    <pivotField name="13. Вопросы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14. Договорённость о следующем контакте" axis="axisRow" compact="0" outline="0" multipleItemSelectionAllowed="1" showAll="0" sortType="ascending" defaultSubtotal="0">
      <items>
        <item x="2"/>
        <item x="1"/>
        <item x="0"/>
      </items>
    </pivotField>
    <pivotField name="14. Договорённость о следующем контакте – Reason" axis="axisRow" compact="0" outline="0" multipleItemSelectionAllowed="1" showAll="0" sortType="ascending" defaultSubtotal="0">
      <items>
        <item x="91"/>
        <item x="48"/>
        <item x="76"/>
        <item x="17"/>
        <item x="0"/>
        <item x="83"/>
        <item x="70"/>
        <item x="39"/>
        <item x="81"/>
        <item x="7"/>
        <item x="30"/>
        <item x="45"/>
        <item x="36"/>
        <item x="87"/>
        <item x="15"/>
        <item x="88"/>
        <item x="82"/>
        <item x="24"/>
        <item x="53"/>
        <item x="54"/>
        <item x="20"/>
        <item x="58"/>
        <item x="25"/>
        <item x="79"/>
        <item x="19"/>
        <item x="37"/>
        <item x="14"/>
        <item x="49"/>
        <item x="66"/>
        <item x="86"/>
        <item x="52"/>
        <item x="57"/>
        <item x="50"/>
        <item x="6"/>
        <item x="44"/>
        <item x="47"/>
        <item x="21"/>
        <item x="71"/>
        <item x="33"/>
        <item x="63"/>
        <item x="65"/>
        <item x="68"/>
        <item x="78"/>
        <item x="4"/>
        <item x="2"/>
        <item x="73"/>
        <item x="34"/>
        <item x="51"/>
        <item x="62"/>
        <item x="64"/>
        <item x="60"/>
        <item x="23"/>
        <item x="84"/>
        <item x="10"/>
        <item x="5"/>
        <item x="40"/>
        <item x="22"/>
        <item x="11"/>
        <item x="9"/>
        <item x="12"/>
        <item x="77"/>
        <item x="35"/>
        <item x="38"/>
        <item x="13"/>
        <item x="8"/>
        <item x="67"/>
        <item x="42"/>
        <item x="59"/>
        <item x="85"/>
        <item x="75"/>
        <item x="56"/>
        <item x="1"/>
        <item x="18"/>
        <item x="55"/>
        <item x="32"/>
        <item x="29"/>
        <item x="46"/>
        <item x="69"/>
        <item x="61"/>
        <item x="72"/>
        <item x="43"/>
        <item x="16"/>
        <item x="27"/>
        <item x="74"/>
        <item x="28"/>
        <item x="80"/>
        <item x="31"/>
        <item x="90"/>
        <item x="26"/>
        <item x="41"/>
        <item x="89"/>
        <item x="3"/>
      </items>
    </pivotField>
    <pivotField name="14. Договорённость о следующем контакте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15. Открытый канал связи и поддержка Клиента" axis="axisRow" compact="0" outline="0" multipleItemSelectionAllowed="1" showAll="0" sortType="ascending" defaultSubtotal="0">
      <items>
        <item x="2"/>
        <item x="1"/>
        <item x="0"/>
      </items>
    </pivotField>
    <pivotField name="15. Открытый канал связи и поддержка Клиента – Reason" axis="axisRow" compact="0" outline="0" multipleItemSelectionAllowed="1" showAll="0" sortType="ascending" defaultSubtotal="0">
      <items>
        <item x="91"/>
        <item x="71"/>
        <item x="6"/>
        <item x="54"/>
        <item x="24"/>
        <item x="2"/>
        <item x="67"/>
        <item x="41"/>
        <item x="78"/>
        <item x="47"/>
        <item x="37"/>
        <item x="43"/>
        <item x="49"/>
        <item x="18"/>
        <item x="70"/>
        <item x="55"/>
        <item x="63"/>
        <item x="87"/>
        <item x="62"/>
        <item x="56"/>
        <item x="89"/>
        <item x="19"/>
        <item x="66"/>
        <item x="90"/>
        <item x="42"/>
        <item x="77"/>
        <item x="73"/>
        <item x="36"/>
        <item x="83"/>
        <item x="80"/>
        <item x="16"/>
        <item x="32"/>
        <item x="12"/>
        <item x="28"/>
        <item x="10"/>
        <item x="26"/>
        <item x="58"/>
        <item x="15"/>
        <item x="17"/>
        <item x="44"/>
        <item x="20"/>
        <item x="31"/>
        <item x="61"/>
        <item x="46"/>
        <item x="57"/>
        <item x="84"/>
        <item x="23"/>
        <item x="75"/>
        <item x="38"/>
        <item x="53"/>
        <item x="40"/>
        <item x="8"/>
        <item x="45"/>
        <item x="76"/>
        <item x="13"/>
        <item x="7"/>
        <item x="29"/>
        <item x="3"/>
        <item x="52"/>
        <item x="25"/>
        <item x="51"/>
        <item x="82"/>
        <item x="74"/>
        <item x="34"/>
        <item x="86"/>
        <item x="59"/>
        <item x="39"/>
        <item x="60"/>
        <item x="33"/>
        <item x="50"/>
        <item x="14"/>
        <item x="35"/>
        <item x="21"/>
        <item x="5"/>
        <item x="4"/>
        <item x="11"/>
        <item x="79"/>
        <item x="1"/>
        <item x="72"/>
        <item x="81"/>
        <item x="64"/>
        <item x="9"/>
        <item x="85"/>
        <item x="68"/>
        <item x="22"/>
        <item x="27"/>
        <item x="0"/>
        <item x="65"/>
        <item x="48"/>
        <item x="69"/>
        <item x="88"/>
        <item x="30"/>
      </items>
    </pivotField>
    <pivotField name="15. Открытый канал связи и поддержка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16. Проверка уверенности Клиента после разговора" axis="axisRow" compact="0" outline="0" multipleItemSelectionAllowed="1" showAll="0" sortType="ascending" defaultSubtotal="0">
      <items>
        <item x="2"/>
        <item x="1"/>
        <item x="0"/>
      </items>
    </pivotField>
    <pivotField name="16. Проверка уверенности Клиента после разговора – Reason" axis="axisRow" compact="0" outline="0" multipleItemSelectionAllowed="1" showAll="0" sortType="ascending" defaultSubtotal="0">
      <items>
        <item x="91"/>
        <item x="23"/>
        <item x="61"/>
        <item x="72"/>
        <item x="2"/>
        <item x="17"/>
        <item x="34"/>
        <item x="56"/>
        <item x="69"/>
        <item x="19"/>
        <item x="78"/>
        <item x="42"/>
        <item x="89"/>
        <item x="41"/>
        <item x="40"/>
        <item x="25"/>
        <item x="59"/>
        <item x="50"/>
        <item x="52"/>
        <item x="39"/>
        <item x="38"/>
        <item x="28"/>
        <item x="87"/>
        <item x="15"/>
        <item x="12"/>
        <item x="63"/>
        <item x="55"/>
        <item x="18"/>
        <item x="45"/>
        <item x="88"/>
        <item x="79"/>
        <item x="8"/>
        <item x="44"/>
        <item x="67"/>
        <item x="37"/>
        <item x="57"/>
        <item x="14"/>
        <item x="81"/>
        <item x="47"/>
        <item x="21"/>
        <item x="1"/>
        <item x="20"/>
        <item x="22"/>
        <item x="30"/>
        <item x="16"/>
        <item x="85"/>
        <item x="32"/>
        <item x="33"/>
        <item x="54"/>
        <item x="65"/>
        <item x="76"/>
        <item x="82"/>
        <item x="70"/>
        <item x="71"/>
        <item x="84"/>
        <item x="64"/>
        <item x="4"/>
        <item x="49"/>
        <item x="24"/>
        <item x="73"/>
        <item x="86"/>
        <item x="6"/>
        <item x="43"/>
        <item x="13"/>
        <item x="53"/>
        <item x="66"/>
        <item x="31"/>
        <item x="0"/>
        <item x="26"/>
        <item x="80"/>
        <item x="77"/>
        <item x="62"/>
        <item x="11"/>
        <item x="83"/>
        <item x="58"/>
        <item x="90"/>
        <item x="27"/>
        <item x="7"/>
        <item x="9"/>
        <item x="5"/>
        <item x="75"/>
        <item x="68"/>
        <item x="51"/>
        <item x="29"/>
        <item x="35"/>
        <item x="60"/>
        <item x="48"/>
        <item x="46"/>
        <item x="10"/>
        <item x="36"/>
        <item x="3"/>
        <item x="74"/>
      </items>
    </pivotField>
    <pivotField name="16. Проверка уверенности Клиента посл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17. Объяснение процесса после успешного термина" axis="axisRow" compact="0" outline="0" multipleItemSelectionAllowed="1" showAll="0" sortType="ascending" defaultSubtotal="0">
      <items>
        <item x="2"/>
        <item x="1"/>
        <item x="0"/>
      </items>
    </pivotField>
    <pivotField name="17. Объяснение процесса после успешного термина – Reason" axis="axisRow" compact="0" outline="0" multipleItemSelectionAllowed="1" showAll="0" sortType="ascending" defaultSubtotal="0">
      <items>
        <item x="91"/>
        <item x="47"/>
        <item x="78"/>
        <item x="70"/>
        <item x="65"/>
        <item x="84"/>
        <item x="23"/>
        <item x="22"/>
        <item x="79"/>
        <item x="60"/>
        <item x="44"/>
        <item x="53"/>
        <item x="66"/>
        <item x="28"/>
        <item x="25"/>
        <item x="19"/>
        <item x="45"/>
        <item x="50"/>
        <item x="59"/>
        <item x="39"/>
        <item x="30"/>
        <item x="88"/>
        <item x="81"/>
        <item x="87"/>
        <item x="77"/>
        <item x="89"/>
        <item x="46"/>
        <item x="55"/>
        <item x="69"/>
        <item x="85"/>
        <item x="24"/>
        <item x="40"/>
        <item x="57"/>
        <item x="21"/>
        <item x="61"/>
        <item x="12"/>
        <item x="15"/>
        <item x="67"/>
        <item x="38"/>
        <item x="37"/>
        <item x="63"/>
        <item x="29"/>
        <item x="14"/>
        <item x="26"/>
        <item x="52"/>
        <item x="76"/>
        <item x="48"/>
        <item x="72"/>
        <item x="62"/>
        <item x="13"/>
        <item x="3"/>
        <item x="18"/>
        <item x="74"/>
        <item x="86"/>
        <item x="90"/>
        <item x="75"/>
        <item x="64"/>
        <item x="36"/>
        <item x="31"/>
        <item x="35"/>
        <item x="6"/>
        <item x="51"/>
        <item x="5"/>
        <item x="33"/>
        <item x="71"/>
        <item x="20"/>
        <item x="4"/>
        <item x="80"/>
        <item x="54"/>
        <item x="1"/>
        <item x="17"/>
        <item x="41"/>
        <item x="43"/>
        <item x="7"/>
        <item x="49"/>
        <item x="68"/>
        <item x="2"/>
        <item x="0"/>
        <item x="83"/>
        <item x="9"/>
        <item x="58"/>
        <item x="42"/>
        <item x="82"/>
        <item x="11"/>
        <item x="10"/>
        <item x="34"/>
        <item x="73"/>
        <item x="32"/>
        <item x="8"/>
        <item x="16"/>
        <item x="56"/>
        <item x="27"/>
      </items>
    </pivotField>
    <pivotField name="17. Объяснение процесса после успешного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18. Инструкция на случай отказа в финансировании" axis="axisRow" compact="0" outline="0" multipleItemSelectionAllowed="1" showAll="0" sortType="ascending" defaultSubtotal="0">
      <items>
        <item x="2"/>
        <item x="1"/>
        <item x="0"/>
      </items>
    </pivotField>
    <pivotField name="18. Инструкция на случай отказа в финансировании – Reason" axis="axisRow" compact="0" outline="0" multipleItemSelectionAllowed="1" showAll="0" sortType="ascending" defaultSubtotal="0">
      <items>
        <item x="91"/>
        <item x="56"/>
        <item x="53"/>
        <item x="18"/>
        <item x="73"/>
        <item x="86"/>
        <item x="12"/>
        <item x="7"/>
        <item x="35"/>
        <item x="68"/>
        <item x="37"/>
        <item x="82"/>
        <item x="23"/>
        <item x="6"/>
        <item x="90"/>
        <item x="76"/>
        <item x="80"/>
        <item x="71"/>
        <item x="0"/>
        <item x="9"/>
        <item x="19"/>
        <item x="65"/>
        <item x="67"/>
        <item x="33"/>
        <item x="77"/>
        <item x="20"/>
        <item x="64"/>
        <item x="44"/>
        <item x="47"/>
        <item x="60"/>
        <item x="28"/>
        <item x="52"/>
        <item x="40"/>
        <item x="78"/>
        <item x="81"/>
        <item x="43"/>
        <item x="24"/>
        <item x="87"/>
        <item x="29"/>
        <item x="39"/>
        <item x="42"/>
        <item x="38"/>
        <item x="22"/>
        <item x="59"/>
        <item x="88"/>
        <item x="63"/>
        <item x="57"/>
        <item x="8"/>
        <item x="14"/>
        <item x="70"/>
        <item x="50"/>
        <item x="45"/>
        <item x="25"/>
        <item x="66"/>
        <item x="21"/>
        <item x="1"/>
        <item x="79"/>
        <item x="61"/>
        <item x="5"/>
        <item x="32"/>
        <item x="55"/>
        <item x="89"/>
        <item x="49"/>
        <item x="48"/>
        <item x="31"/>
        <item x="74"/>
        <item x="85"/>
        <item x="62"/>
        <item x="84"/>
        <item x="10"/>
        <item x="11"/>
        <item x="83"/>
        <item x="54"/>
        <item x="58"/>
        <item x="15"/>
        <item x="41"/>
        <item x="2"/>
        <item x="46"/>
        <item x="16"/>
        <item x="17"/>
        <item x="13"/>
        <item x="26"/>
        <item x="51"/>
        <item x="3"/>
        <item x="4"/>
        <item x="30"/>
        <item x="34"/>
        <item x="36"/>
        <item x="69"/>
        <item x="27"/>
        <item x="72"/>
        <item x="75"/>
      </items>
    </pivotField>
    <pivotField name="18. Инструкция на случай отказа в финансиров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19. Сопровождение Клиента после термина" axis="axisRow" compact="0" outline="0" multipleItemSelectionAllowed="1" showAll="0" sortType="ascending" defaultSubtotal="0">
      <items>
        <item x="2"/>
        <item x="0"/>
        <item x="1"/>
      </items>
    </pivotField>
    <pivotField name="19. Сопровождение Клиента после термина – Reason" axis="axisRow" compact="0" outline="0" multipleItemSelectionAllowed="1" showAll="0" sortType="ascending" defaultSubtotal="0">
      <items>
        <item x="91"/>
        <item x="59"/>
        <item x="39"/>
        <item x="3"/>
        <item x="48"/>
        <item x="49"/>
        <item x="62"/>
        <item x="66"/>
        <item x="9"/>
        <item x="30"/>
        <item x="35"/>
        <item x="85"/>
        <item x="15"/>
        <item x="25"/>
        <item x="60"/>
        <item x="77"/>
        <item x="58"/>
        <item x="53"/>
        <item x="44"/>
        <item x="26"/>
        <item x="55"/>
        <item x="18"/>
        <item x="70"/>
        <item x="5"/>
        <item x="65"/>
        <item x="90"/>
        <item x="87"/>
        <item x="47"/>
        <item x="67"/>
        <item x="24"/>
        <item x="40"/>
        <item x="29"/>
        <item x="88"/>
        <item x="38"/>
        <item x="14"/>
        <item x="28"/>
        <item x="78"/>
        <item x="79"/>
        <item x="0"/>
        <item x="33"/>
        <item x="2"/>
        <item x="23"/>
        <item x="57"/>
        <item x="36"/>
        <item x="84"/>
        <item x="71"/>
        <item x="31"/>
        <item x="20"/>
        <item x="12"/>
        <item x="21"/>
        <item x="16"/>
        <item x="73"/>
        <item x="56"/>
        <item x="43"/>
        <item x="64"/>
        <item x="61"/>
        <item x="72"/>
        <item x="13"/>
        <item x="89"/>
        <item x="68"/>
        <item x="41"/>
        <item x="51"/>
        <item x="81"/>
        <item x="17"/>
        <item x="6"/>
        <item x="10"/>
        <item x="52"/>
        <item x="37"/>
        <item x="82"/>
        <item x="74"/>
        <item x="8"/>
        <item x="19"/>
        <item x="75"/>
        <item x="50"/>
        <item x="86"/>
        <item x="7"/>
        <item x="69"/>
        <item x="63"/>
        <item x="34"/>
        <item x="11"/>
        <item x="32"/>
        <item x="83"/>
        <item x="46"/>
        <item x="22"/>
        <item x="42"/>
        <item x="45"/>
        <item x="27"/>
        <item x="1"/>
        <item x="76"/>
        <item x="4"/>
        <item x="54"/>
        <item x="80"/>
      </items>
    </pivotField>
    <pivotField name="19. Сопровождение Клиента после терми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20. Общая доброжелательность и вежливость Продавца" axis="axisRow" compact="0" outline="0" multipleItemSelectionAllowed="1" showAll="0" sortType="ascending" defaultSubtotal="0">
      <items>
        <item x="2"/>
        <item x="1"/>
        <item x="0"/>
      </items>
    </pivotField>
    <pivotField name="20. Общая доброжелательность и вежливость Продавца – Reason" axis="axisRow" compact="0" outline="0" multipleItemSelectionAllowed="1" showAll="0" sortType="ascending" defaultSubtotal="0">
      <items>
        <item x="91"/>
        <item x="90"/>
        <item x="2"/>
        <item x="3"/>
        <item x="82"/>
        <item x="47"/>
        <item x="45"/>
        <item x="70"/>
        <item x="55"/>
        <item x="24"/>
        <item x="19"/>
        <item x="13"/>
        <item x="63"/>
        <item x="80"/>
        <item x="22"/>
        <item x="76"/>
        <item x="77"/>
        <item x="85"/>
        <item x="6"/>
        <item x="34"/>
        <item x="46"/>
        <item x="26"/>
        <item x="8"/>
        <item x="53"/>
        <item x="89"/>
        <item x="49"/>
        <item x="1"/>
        <item x="58"/>
        <item x="81"/>
        <item x="88"/>
        <item x="48"/>
        <item x="87"/>
        <item x="20"/>
        <item x="15"/>
        <item x="25"/>
        <item x="29"/>
        <item x="7"/>
        <item x="23"/>
        <item x="57"/>
        <item x="75"/>
        <item x="83"/>
        <item x="5"/>
        <item x="10"/>
        <item x="71"/>
        <item x="14"/>
        <item x="41"/>
        <item x="72"/>
        <item x="17"/>
        <item x="65"/>
        <item x="51"/>
        <item x="12"/>
        <item x="74"/>
        <item x="33"/>
        <item x="62"/>
        <item x="66"/>
        <item x="11"/>
        <item x="18"/>
        <item x="39"/>
        <item x="28"/>
        <item x="52"/>
        <item x="44"/>
        <item x="64"/>
        <item x="86"/>
        <item x="78"/>
        <item x="42"/>
        <item x="54"/>
        <item x="67"/>
        <item x="31"/>
        <item x="36"/>
        <item x="59"/>
        <item x="43"/>
        <item x="0"/>
        <item x="9"/>
        <item x="32"/>
        <item x="21"/>
        <item x="38"/>
        <item x="50"/>
        <item x="27"/>
        <item x="30"/>
        <item x="68"/>
        <item x="61"/>
        <item x="73"/>
        <item x="84"/>
        <item x="60"/>
        <item x="35"/>
        <item x="56"/>
        <item x="79"/>
        <item x="69"/>
        <item x="37"/>
        <item x="4"/>
        <item x="40"/>
        <item x="16"/>
      </items>
    </pivotField>
    <pivotField name="20. Общая доброжелательность и вежливость Продавц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1. Продавец использовал активное слушание и отзеркаливание Клиента" axis="axisRow" compact="0" outline="0" multipleItemSelectionAllowed="1" showAll="0" sortType="ascending" defaultSubtotal="0">
      <items>
        <item x="1"/>
        <item x="0"/>
      </items>
    </pivotField>
    <pivotField name="21. Продавец использовал активное слушание и отзеркаливание Клиента – Reason" axis="axisRow" compact="0" outline="0" multipleItemSelectionAllowed="1" showAll="0" sortType="ascending" defaultSubtotal="0">
      <items>
        <item x="91"/>
        <item x="43"/>
        <item x="5"/>
        <item x="48"/>
        <item x="20"/>
        <item x="7"/>
        <item x="73"/>
        <item x="53"/>
        <item x="13"/>
        <item x="6"/>
        <item x="34"/>
        <item x="80"/>
        <item x="57"/>
        <item x="46"/>
        <item x="8"/>
        <item x="45"/>
        <item x="72"/>
        <item x="58"/>
        <item x="40"/>
        <item x="15"/>
        <item x="24"/>
        <item x="70"/>
        <item x="56"/>
        <item x="12"/>
        <item x="81"/>
        <item x="37"/>
        <item x="1"/>
        <item x="50"/>
        <item x="25"/>
        <item x="85"/>
        <item x="42"/>
        <item x="61"/>
        <item x="49"/>
        <item x="82"/>
        <item x="63"/>
        <item x="38"/>
        <item x="32"/>
        <item x="75"/>
        <item x="10"/>
        <item x="88"/>
        <item x="55"/>
        <item x="79"/>
        <item x="29"/>
        <item x="3"/>
        <item x="47"/>
        <item x="83"/>
        <item x="87"/>
        <item x="22"/>
        <item x="26"/>
        <item x="4"/>
        <item x="68"/>
        <item x="23"/>
        <item x="89"/>
        <item x="77"/>
        <item x="76"/>
        <item x="59"/>
        <item x="31"/>
        <item x="67"/>
        <item x="33"/>
        <item x="52"/>
        <item x="60"/>
        <item x="90"/>
        <item x="62"/>
        <item x="19"/>
        <item x="35"/>
        <item x="66"/>
        <item x="16"/>
        <item x="0"/>
        <item x="9"/>
        <item x="51"/>
        <item x="30"/>
        <item x="21"/>
        <item x="14"/>
        <item x="39"/>
        <item x="27"/>
        <item x="11"/>
        <item x="54"/>
        <item x="36"/>
        <item x="74"/>
        <item x="65"/>
        <item x="84"/>
        <item x="41"/>
        <item x="71"/>
        <item x="17"/>
        <item x="86"/>
        <item x="69"/>
        <item x="44"/>
        <item x="18"/>
        <item x="64"/>
        <item x="78"/>
        <item x="28"/>
        <item x="2"/>
      </items>
    </pivotField>
    <pivotField name="21. Продавец использовал активное слушание и отзеркаливание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2. Критические ошибки с точки зрения компании" axis="axisRow" compact="0" outline="0" multipleItemSelectionAllowed="1" showAll="0" sortType="ascending" defaultSubtotal="0">
      <items>
        <item x="2"/>
        <item x="1"/>
        <item x="0"/>
      </items>
    </pivotField>
    <pivotField name="22. Критические ошибки с точки зрения компании – Reason" axis="axisRow" compact="0" outline="0" multipleItemSelectionAllowed="1" showAll="0" sortType="ascending" defaultSubtotal="0">
      <items>
        <item x="91"/>
        <item x="20"/>
        <item x="23"/>
        <item x="8"/>
        <item x="29"/>
        <item x="47"/>
        <item x="21"/>
        <item x="40"/>
        <item x="4"/>
        <item x="36"/>
        <item x="45"/>
        <item x="61"/>
        <item x="56"/>
        <item x="62"/>
        <item x="38"/>
        <item x="11"/>
        <item x="70"/>
        <item x="75"/>
        <item x="33"/>
        <item x="41"/>
        <item x="71"/>
        <item x="79"/>
        <item x="37"/>
        <item x="80"/>
        <item x="14"/>
        <item x="76"/>
        <item x="9"/>
        <item x="3"/>
        <item x="12"/>
        <item x="85"/>
        <item x="55"/>
        <item x="17"/>
        <item x="58"/>
        <item x="44"/>
        <item x="6"/>
        <item x="83"/>
        <item x="72"/>
        <item x="90"/>
        <item x="77"/>
        <item x="46"/>
        <item x="66"/>
        <item x="74"/>
        <item x="59"/>
        <item x="78"/>
        <item x="51"/>
        <item x="2"/>
        <item x="31"/>
        <item x="5"/>
        <item x="18"/>
        <item x="16"/>
        <item x="63"/>
        <item x="73"/>
        <item x="50"/>
        <item x="39"/>
        <item x="49"/>
        <item x="65"/>
        <item x="13"/>
        <item x="0"/>
        <item x="27"/>
        <item x="24"/>
        <item x="57"/>
        <item x="19"/>
        <item x="89"/>
        <item x="87"/>
        <item x="88"/>
        <item x="42"/>
        <item x="82"/>
        <item x="22"/>
        <item x="25"/>
        <item x="86"/>
        <item x="69"/>
        <item x="7"/>
        <item x="1"/>
        <item x="81"/>
        <item x="68"/>
        <item x="43"/>
        <item x="10"/>
        <item x="26"/>
        <item x="84"/>
        <item x="52"/>
        <item x="35"/>
        <item x="64"/>
        <item x="60"/>
        <item x="32"/>
        <item x="15"/>
        <item x="67"/>
        <item x="30"/>
        <item x="28"/>
        <item x="34"/>
        <item x="48"/>
        <item x="53"/>
        <item x="54"/>
      </items>
    </pivotField>
    <pivotField name="22. Критические ошибки с точки зрения компании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23. Критические ошибки с точки зрения клиента" axis="axisRow" compact="0" outline="0" multipleItemSelectionAllowed="1" showAll="0" sortType="ascending" defaultSubtotal="0">
      <items>
        <item x="1"/>
        <item x="0"/>
      </items>
    </pivotField>
    <pivotField name="23. Критические ошибки с точки зрения клиента – Reason" axis="axisRow" compact="0" outline="0" multipleItemSelectionAllowed="1" showAll="0" sortType="ascending" defaultSubtotal="0">
      <items>
        <item x="91"/>
        <item x="70"/>
        <item x="1"/>
        <item x="63"/>
        <item x="49"/>
        <item x="84"/>
        <item x="69"/>
        <item x="65"/>
        <item x="45"/>
        <item x="38"/>
        <item x="4"/>
        <item x="24"/>
        <item x="43"/>
        <item x="42"/>
        <item x="28"/>
        <item x="71"/>
        <item x="16"/>
        <item x="18"/>
        <item x="50"/>
        <item x="46"/>
        <item x="56"/>
        <item x="5"/>
        <item x="79"/>
        <item x="55"/>
        <item x="57"/>
        <item x="7"/>
        <item x="81"/>
        <item x="22"/>
        <item x="88"/>
        <item x="25"/>
        <item x="82"/>
        <item x="87"/>
        <item x="34"/>
        <item x="8"/>
        <item x="72"/>
        <item x="19"/>
        <item x="20"/>
        <item x="54"/>
        <item x="26"/>
        <item x="2"/>
        <item x="89"/>
        <item x="86"/>
        <item x="76"/>
        <item x="23"/>
        <item x="39"/>
        <item x="59"/>
        <item x="83"/>
        <item x="3"/>
        <item x="31"/>
        <item x="77"/>
        <item x="11"/>
        <item x="85"/>
        <item x="68"/>
        <item x="58"/>
        <item x="74"/>
        <item x="9"/>
        <item x="73"/>
        <item x="75"/>
        <item x="36"/>
        <item x="66"/>
        <item x="37"/>
        <item x="62"/>
        <item x="17"/>
        <item x="80"/>
        <item x="51"/>
        <item x="41"/>
        <item x="12"/>
        <item x="90"/>
        <item x="14"/>
        <item x="78"/>
        <item x="6"/>
        <item x="29"/>
        <item x="61"/>
        <item x="33"/>
        <item x="21"/>
        <item x="64"/>
        <item x="15"/>
        <item x="53"/>
        <item x="44"/>
        <item x="27"/>
        <item x="47"/>
        <item x="30"/>
        <item x="32"/>
        <item x="10"/>
        <item x="60"/>
        <item x="13"/>
        <item x="40"/>
        <item x="35"/>
        <item x="0"/>
        <item x="48"/>
        <item x="67"/>
        <item x="52"/>
      </items>
    </pivotField>
    <pivotField name="23. Критические ошибки с точки зрения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24. Критические ошибки с точки зрения закона" axis="axisRow" compact="0" outline="0" multipleItemSelectionAllowed="1" showAll="0" sortType="ascending" defaultSubtotal="0">
      <items>
        <item x="1"/>
        <item x="0"/>
      </items>
    </pivotField>
    <pivotField name="24. Критические ошибки с точки зрения закона – Reason" axis="axisRow" compact="0" outline="0" multipleItemSelectionAllowed="1" showAll="0" sortType="ascending" defaultSubtotal="0">
      <items>
        <item x="91"/>
        <item x="57"/>
        <item x="11"/>
        <item x="54"/>
        <item x="9"/>
        <item x="40"/>
        <item x="37"/>
        <item x="76"/>
        <item x="86"/>
        <item x="18"/>
        <item x="87"/>
        <item x="4"/>
        <item x="56"/>
        <item x="61"/>
        <item x="10"/>
        <item x="30"/>
        <item x="29"/>
        <item x="80"/>
        <item x="83"/>
        <item x="71"/>
        <item x="23"/>
        <item x="33"/>
        <item x="26"/>
        <item x="28"/>
        <item x="0"/>
        <item x="85"/>
        <item x="78"/>
        <item x="82"/>
        <item x="73"/>
        <item x="20"/>
        <item x="81"/>
        <item x="53"/>
        <item x="27"/>
        <item x="49"/>
        <item x="48"/>
        <item x="77"/>
        <item x="64"/>
        <item x="1"/>
        <item x="7"/>
        <item x="34"/>
        <item x="79"/>
        <item x="15"/>
        <item x="75"/>
        <item x="43"/>
        <item x="19"/>
        <item x="59"/>
        <item x="70"/>
        <item x="55"/>
        <item x="72"/>
        <item x="8"/>
        <item x="68"/>
        <item x="52"/>
        <item x="24"/>
        <item x="88"/>
        <item x="17"/>
        <item x="89"/>
        <item x="21"/>
        <item x="84"/>
        <item x="2"/>
        <item x="46"/>
        <item x="38"/>
        <item x="6"/>
        <item x="5"/>
        <item x="25"/>
        <item x="65"/>
        <item x="22"/>
        <item x="58"/>
        <item x="45"/>
        <item x="47"/>
        <item x="35"/>
        <item x="67"/>
        <item x="69"/>
        <item x="36"/>
        <item x="13"/>
        <item x="62"/>
        <item x="90"/>
        <item x="31"/>
        <item x="12"/>
        <item x="14"/>
        <item x="66"/>
        <item x="74"/>
        <item x="32"/>
        <item x="51"/>
        <item x="16"/>
        <item x="44"/>
        <item x="41"/>
        <item x="63"/>
        <item x="50"/>
        <item x="39"/>
        <item x="60"/>
        <item x="3"/>
        <item x="42"/>
      </items>
    </pivotField>
    <pivotField name="24. Критические ошибки с точки зрения закон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25. Структура звонка: фактический скрипт, который применил Продавец" axis="axisRow" compact="0" outline="0" multipleItemSelectionAllowed="1" showAll="0" sortType="ascending" defaultSubtotal="0">
      <items>
        <item x="2"/>
        <item x="1"/>
        <item x="0"/>
      </items>
    </pivotField>
    <pivotField name="25. Структура звонка: фактический скрипт, который применил Продавец – Reason" axis="axisRow" compact="0" outline="0" multipleItemSelectionAllowed="1" showAll="0" sortType="ascending" defaultSubtotal="0">
      <items>
        <item x="91"/>
        <item x="10"/>
        <item x="28"/>
        <item x="59"/>
        <item x="74"/>
        <item x="84"/>
        <item x="43"/>
        <item x="9"/>
        <item x="5"/>
        <item x="8"/>
        <item x="89"/>
        <item x="26"/>
        <item x="13"/>
        <item x="24"/>
        <item x="69"/>
        <item x="57"/>
        <item x="30"/>
        <item x="31"/>
        <item x="39"/>
        <item x="45"/>
        <item x="22"/>
        <item x="40"/>
        <item x="79"/>
        <item x="19"/>
        <item x="83"/>
        <item x="68"/>
        <item x="54"/>
        <item x="18"/>
        <item x="32"/>
        <item x="7"/>
        <item x="27"/>
        <item x="17"/>
        <item x="11"/>
        <item x="1"/>
        <item x="52"/>
        <item x="78"/>
        <item x="29"/>
        <item x="53"/>
        <item x="16"/>
        <item x="55"/>
        <item x="25"/>
        <item x="88"/>
        <item x="71"/>
        <item x="50"/>
        <item x="80"/>
        <item x="51"/>
        <item x="42"/>
        <item x="46"/>
        <item x="21"/>
        <item x="87"/>
        <item x="64"/>
        <item x="48"/>
        <item x="6"/>
        <item x="73"/>
        <item x="47"/>
        <item x="86"/>
        <item x="49"/>
        <item x="33"/>
        <item x="61"/>
        <item x="65"/>
        <item x="62"/>
        <item x="60"/>
        <item x="70"/>
        <item x="3"/>
        <item x="37"/>
        <item x="81"/>
        <item x="36"/>
        <item x="35"/>
        <item x="85"/>
        <item x="67"/>
        <item x="90"/>
        <item x="20"/>
        <item x="82"/>
        <item x="77"/>
        <item x="23"/>
        <item x="56"/>
        <item x="15"/>
        <item x="2"/>
        <item x="4"/>
        <item x="44"/>
        <item x="14"/>
        <item x="41"/>
        <item x="76"/>
        <item x="75"/>
        <item x="38"/>
        <item x="12"/>
        <item x="63"/>
        <item x="72"/>
        <item x="58"/>
        <item x="34"/>
        <item x="66"/>
        <item x="0"/>
      </items>
    </pivotField>
    <pivotField name="25. Структура звонка: фактический скрипт, который применил Продавец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26. Потеря клиента на этапе закрытия" axis="axisRow" compact="0" outline="0" multipleItemSelectionAllowed="1" showAll="0" sortType="ascending" defaultSubtotal="0">
      <items>
        <item x="2"/>
        <item x="1"/>
        <item x="0"/>
      </items>
    </pivotField>
    <pivotField name="26. Потеря клиента на этапе закрытия – Reason" axis="axisRow" compact="0" outline="0" multipleItemSelectionAllowed="1" showAll="0" sortType="ascending">
      <items>
        <item x="91"/>
        <item x="28"/>
        <item x="39"/>
        <item x="13"/>
        <item x="24"/>
        <item x="31"/>
        <item x="89"/>
        <item x="84"/>
        <item x="34"/>
        <item x="80"/>
        <item x="81"/>
        <item x="76"/>
        <item x="23"/>
        <item x="75"/>
        <item x="2"/>
        <item x="83"/>
        <item x="53"/>
        <item x="50"/>
        <item x="4"/>
        <item x="33"/>
        <item x="26"/>
        <item x="66"/>
        <item x="36"/>
        <item x="18"/>
        <item x="63"/>
        <item x="5"/>
        <item x="37"/>
        <item x="90"/>
        <item x="79"/>
        <item x="88"/>
        <item x="27"/>
        <item x="58"/>
        <item x="57"/>
        <item x="64"/>
        <item x="87"/>
        <item x="35"/>
        <item x="85"/>
        <item x="11"/>
        <item x="8"/>
        <item x="42"/>
        <item x="78"/>
        <item x="86"/>
        <item x="41"/>
        <item x="25"/>
        <item x="15"/>
        <item x="12"/>
        <item x="47"/>
        <item x="55"/>
        <item x="69"/>
        <item x="72"/>
        <item x="44"/>
        <item x="38"/>
        <item x="77"/>
        <item x="21"/>
        <item x="59"/>
        <item x="67"/>
        <item x="60"/>
        <item x="56"/>
        <item x="71"/>
        <item x="19"/>
        <item x="30"/>
        <item x="52"/>
        <item x="46"/>
        <item x="7"/>
        <item x="74"/>
        <item x="10"/>
        <item x="68"/>
        <item x="62"/>
        <item x="73"/>
        <item x="65"/>
        <item x="82"/>
        <item x="14"/>
        <item x="17"/>
        <item x="45"/>
        <item x="20"/>
        <item x="29"/>
        <item x="3"/>
        <item x="51"/>
        <item x="6"/>
        <item x="48"/>
        <item x="40"/>
        <item x="49"/>
        <item x="32"/>
        <item x="61"/>
        <item x="9"/>
        <item x="16"/>
        <item x="54"/>
        <item x="1"/>
        <item x="0"/>
        <item x="22"/>
        <item x="43"/>
        <item x="70"/>
        <item t="default"/>
      </items>
    </pivotField>
    <pivotField name="26. Потеря клиента на этапе закрытия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27. Краткое резюме звонка" compact="0" outline="0" multipleItemSelectionAllowed="1" showAll="0">
      <items>
        <item x="0"/>
        <item x="1"/>
        <item t="default"/>
      </items>
    </pivotField>
    <pivotField name="27. Краткое резюме звонка – Reason" axis="axisRow" compact="0" outline="0" multipleItemSelectionAllowed="1" showAll="0" sortType="ascending" defaultSubtotal="0">
      <items>
        <item x="91"/>
        <item x="84"/>
        <item x="10"/>
        <item x="43"/>
        <item x="69"/>
        <item x="37"/>
        <item x="85"/>
        <item x="74"/>
        <item x="31"/>
        <item x="29"/>
        <item x="16"/>
        <item x="77"/>
        <item x="21"/>
        <item x="70"/>
        <item x="28"/>
        <item x="47"/>
        <item x="81"/>
        <item x="46"/>
        <item x="30"/>
        <item x="26"/>
        <item x="49"/>
        <item x="58"/>
        <item x="19"/>
        <item x="66"/>
        <item x="40"/>
        <item x="89"/>
        <item x="88"/>
        <item x="15"/>
        <item x="38"/>
        <item x="86"/>
        <item x="48"/>
        <item x="63"/>
        <item x="44"/>
        <item x="57"/>
        <item x="9"/>
        <item x="65"/>
        <item x="55"/>
        <item x="23"/>
        <item x="78"/>
        <item x="33"/>
        <item x="61"/>
        <item x="32"/>
        <item x="41"/>
        <item x="80"/>
        <item x="87"/>
        <item x="79"/>
        <item x="25"/>
        <item x="59"/>
        <item x="2"/>
        <item x="7"/>
        <item x="51"/>
        <item x="82"/>
        <item x="22"/>
        <item x="52"/>
        <item x="17"/>
        <item x="0"/>
        <item x="72"/>
        <item x="73"/>
        <item x="50"/>
        <item x="68"/>
        <item x="71"/>
        <item x="8"/>
        <item x="11"/>
        <item x="6"/>
        <item x="34"/>
        <item x="90"/>
        <item x="36"/>
        <item x="35"/>
        <item x="5"/>
        <item x="45"/>
        <item x="18"/>
        <item x="64"/>
        <item x="14"/>
        <item x="53"/>
        <item x="24"/>
        <item x="39"/>
        <item x="54"/>
        <item x="4"/>
        <item x="67"/>
        <item x="12"/>
        <item x="75"/>
        <item x="1"/>
        <item x="56"/>
        <item x="62"/>
        <item x="27"/>
        <item x="13"/>
        <item x="3"/>
        <item x="42"/>
        <item x="60"/>
        <item x="83"/>
        <item x="20"/>
        <item x="76"/>
      </items>
    </pivotField>
    <pivotField name="27. Краткое резюме звонк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28. Рекомендации Продавцу: зоны роста" compact="0" outline="0" multipleItemSelectionAllowed="1" showAll="0">
      <items>
        <item x="0"/>
        <item x="1"/>
        <item t="default"/>
      </items>
    </pivotField>
    <pivotField name="28. Рекомендации Продавцу: зоны роста – Reason" axis="axisRow" compact="0" outline="0" multipleItemSelectionAllowed="1" showAll="0" sortType="ascending" defaultSubtotal="0">
      <items>
        <item x="91"/>
        <item x="51"/>
        <item x="85"/>
        <item x="79"/>
        <item x="31"/>
        <item x="69"/>
        <item x="21"/>
        <item x="14"/>
        <item x="41"/>
        <item x="83"/>
        <item x="5"/>
        <item x="32"/>
        <item x="39"/>
        <item x="22"/>
        <item x="44"/>
        <item x="67"/>
        <item x="62"/>
        <item x="3"/>
        <item x="30"/>
        <item x="18"/>
        <item x="50"/>
        <item x="19"/>
        <item x="80"/>
        <item x="43"/>
        <item x="75"/>
        <item x="12"/>
        <item x="88"/>
        <item x="65"/>
        <item x="87"/>
        <item x="42"/>
        <item x="2"/>
        <item x="47"/>
        <item x="4"/>
        <item x="71"/>
        <item x="1"/>
        <item x="63"/>
        <item x="59"/>
        <item x="33"/>
        <item x="52"/>
        <item x="53"/>
        <item x="46"/>
        <item x="72"/>
        <item x="6"/>
        <item x="64"/>
        <item x="10"/>
        <item x="61"/>
        <item x="90"/>
        <item x="66"/>
        <item x="78"/>
        <item x="28"/>
        <item x="55"/>
        <item x="26"/>
        <item x="58"/>
        <item x="73"/>
        <item x="34"/>
        <item x="20"/>
        <item x="76"/>
        <item x="35"/>
        <item x="60"/>
        <item x="13"/>
        <item x="82"/>
        <item x="7"/>
        <item x="0"/>
        <item x="57"/>
        <item x="38"/>
        <item x="54"/>
        <item x="48"/>
        <item x="23"/>
        <item x="74"/>
        <item x="84"/>
        <item x="11"/>
        <item x="37"/>
        <item x="29"/>
        <item x="36"/>
        <item x="17"/>
        <item x="16"/>
        <item x="49"/>
        <item x="56"/>
        <item x="27"/>
        <item x="9"/>
        <item x="77"/>
        <item x="89"/>
        <item x="45"/>
        <item x="81"/>
        <item x="70"/>
        <item x="68"/>
        <item x="86"/>
        <item x="25"/>
        <item x="40"/>
        <item x="8"/>
        <item x="15"/>
        <item x="24"/>
      </items>
    </pivotField>
    <pivotField name="28. Рекомендации Продавцу: зоны роста – Quote" compact="0" outline="0" multipleItemSelectionAllowed="1" showAll="0">
      <items>
        <item x="0"/>
        <item x="1"/>
        <item x="2"/>
        <item x="3"/>
        <item x="4"/>
        <item x="5"/>
        <item x="6"/>
        <item x="7"/>
        <item x="8"/>
        <item x="9"/>
        <item x="10"/>
        <item x="11"/>
        <item x="12"/>
        <item x="13"/>
        <item x="14"/>
        <item x="15"/>
        <item t="default"/>
      </items>
    </pivotField>
    <pivotField name="29. Рекомендации Продавцу: лучшие практики" compact="0" outline="0" multipleItemSelectionAllowed="1" showAll="0">
      <items>
        <item x="0"/>
        <item x="1"/>
        <item t="default"/>
      </items>
    </pivotField>
    <pivotField name="29. Рекомендации Продавцу: лучшие практики – Reason" axis="axisRow" compact="0" outline="0" multipleItemSelectionAllowed="1" showAll="0" sortType="ascending" defaultSubtotal="0">
      <items>
        <item x="91"/>
        <item x="51"/>
        <item x="20"/>
        <item x="80"/>
        <item x="42"/>
        <item x="21"/>
        <item x="55"/>
        <item x="52"/>
        <item x="73"/>
        <item x="50"/>
        <item x="43"/>
        <item x="12"/>
        <item x="15"/>
        <item x="28"/>
        <item x="83"/>
        <item x="5"/>
        <item x="74"/>
        <item x="8"/>
        <item x="88"/>
        <item x="47"/>
        <item x="66"/>
        <item x="46"/>
        <item x="78"/>
        <item x="57"/>
        <item x="87"/>
        <item x="61"/>
        <item x="30"/>
        <item x="3"/>
        <item x="69"/>
        <item x="79"/>
        <item x="65"/>
        <item x="71"/>
        <item x="32"/>
        <item x="63"/>
        <item x="59"/>
        <item x="67"/>
        <item x="2"/>
        <item x="60"/>
        <item x="33"/>
        <item x="82"/>
        <item x="13"/>
        <item x="41"/>
        <item x="1"/>
        <item x="18"/>
        <item x="4"/>
        <item x="26"/>
        <item x="58"/>
        <item x="24"/>
        <item x="90"/>
        <item x="54"/>
        <item x="31"/>
        <item x="64"/>
        <item x="19"/>
        <item x="39"/>
        <item x="68"/>
        <item x="56"/>
        <item x="7"/>
        <item x="76"/>
        <item x="6"/>
        <item x="62"/>
        <item x="75"/>
        <item x="53"/>
        <item x="85"/>
        <item x="34"/>
        <item x="72"/>
        <item x="14"/>
        <item x="0"/>
        <item x="40"/>
        <item x="38"/>
        <item x="48"/>
        <item x="23"/>
        <item x="44"/>
        <item x="22"/>
        <item x="35"/>
        <item x="10"/>
        <item x="37"/>
        <item x="70"/>
        <item x="81"/>
        <item x="86"/>
        <item x="17"/>
        <item x="27"/>
        <item x="45"/>
        <item x="84"/>
        <item x="9"/>
        <item x="11"/>
        <item x="29"/>
        <item x="77"/>
        <item x="25"/>
        <item x="49"/>
        <item x="89"/>
        <item x="36"/>
        <item x="16"/>
      </items>
    </pivotField>
    <pivotField name="29. Рекомендации Продавцу: лучшие практики – Quote" compact="0" outline="0" multipleItemSelectionAllowed="1" showAll="0">
      <items>
        <item x="0"/>
        <item x="1"/>
        <item x="2"/>
        <item x="3"/>
        <item x="4"/>
        <item x="5"/>
        <item x="6"/>
        <item x="7"/>
        <item x="8"/>
        <item x="9"/>
        <item x="10"/>
        <item x="11"/>
        <item x="12"/>
        <item x="13"/>
        <item x="14"/>
        <item x="15"/>
        <item x="16"/>
        <item t="default"/>
      </items>
    </pivotField>
    <pivotField name="30. Портрет клиента" compact="0" outline="0" multipleItemSelectionAllowed="1" showAll="0">
      <items>
        <item x="0"/>
        <item x="1"/>
        <item t="default"/>
      </items>
    </pivotField>
    <pivotField name="30. Портрет клиента – Reason" axis="axisRow" compact="0" outline="0" multipleItemSelectionAllowed="1" showAll="0" sortType="ascending" defaultSubtotal="0">
      <items>
        <item x="91"/>
        <item x="43"/>
        <item x="10"/>
        <item x="24"/>
        <item x="80"/>
        <item x="5"/>
        <item x="33"/>
        <item x="88"/>
        <item x="11"/>
        <item x="38"/>
        <item x="86"/>
        <item x="29"/>
        <item x="87"/>
        <item x="54"/>
        <item x="53"/>
        <item x="76"/>
        <item x="89"/>
        <item x="40"/>
        <item x="19"/>
        <item x="84"/>
        <item x="74"/>
        <item x="41"/>
        <item x="7"/>
        <item x="26"/>
        <item x="81"/>
        <item x="68"/>
        <item x="59"/>
        <item x="69"/>
        <item x="18"/>
        <item x="25"/>
        <item x="22"/>
        <item x="2"/>
        <item x="51"/>
        <item x="14"/>
        <item x="60"/>
        <item x="20"/>
        <item x="37"/>
        <item x="61"/>
        <item x="23"/>
        <item x="57"/>
        <item x="46"/>
        <item x="6"/>
        <item x="31"/>
        <item x="45"/>
        <item x="36"/>
        <item x="83"/>
        <item x="0"/>
        <item x="15"/>
        <item x="50"/>
        <item x="85"/>
        <item x="28"/>
        <item x="82"/>
        <item x="47"/>
        <item x="4"/>
        <item x="75"/>
        <item x="73"/>
        <item x="1"/>
        <item x="65"/>
        <item x="67"/>
        <item x="39"/>
        <item x="90"/>
        <item x="71"/>
        <item x="79"/>
        <item x="58"/>
        <item x="77"/>
        <item x="9"/>
        <item x="55"/>
        <item x="48"/>
        <item x="44"/>
        <item x="72"/>
        <item x="13"/>
        <item x="78"/>
        <item x="70"/>
        <item x="52"/>
        <item x="3"/>
        <item x="30"/>
        <item x="64"/>
        <item x="63"/>
        <item x="49"/>
        <item x="21"/>
        <item x="34"/>
        <item x="32"/>
        <item x="35"/>
        <item x="17"/>
        <item x="56"/>
        <item x="27"/>
        <item x="12"/>
        <item x="62"/>
        <item x="8"/>
        <item x="66"/>
        <item x="16"/>
        <item x="42"/>
      </items>
    </pivotField>
    <pivotField name="30. Портрет клиент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31. Сбой или прерывание разговора" compact="0" outline="0" multipleItemSelectionAllowed="1" showAll="0">
      <items>
        <item x="0"/>
        <item x="1"/>
        <item x="2"/>
        <item t="default"/>
      </items>
    </pivotField>
    <pivotField name="31. Сбой или прерывание разговора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1. Сбой или прерывание разговора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compact="0" outline="0" multipleItemSelectionAllowed="1" showAll="0">
      <items>
        <item x="0"/>
        <item x="1"/>
        <item x="2"/>
        <item t="default"/>
      </items>
    </pivotField>
    <pivotField name="32. Полезный звонок – Rea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32. Полезный звонок – Quo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Приветствие" compact="0" outline="0" multipleItemSelectionAllowed="1" showAll="0">
      <items>
        <item x="0"/>
        <item x="1"/>
        <item t="default"/>
      </items>
    </pivotField>
    <pivotField name="Снятие первичного волнения" compact="0" outline="0" multipleItemSelectionAllowed="1" showAll="0">
      <items>
        <item x="0"/>
        <item x="1"/>
        <item t="default"/>
      </items>
    </pivotField>
    <pivotField name="Презентация предстоящего термина" compact="0" outline="0" multipleItemSelectionAllowed="1" showAll="0">
      <items>
        <item x="0"/>
        <item x="1"/>
        <item t="default"/>
      </items>
    </pivotField>
    <pivotField name="Отправка материалов" compact="0" outline="0" multipleItemSelectionAllowed="1" showAll="0">
      <items>
        <item x="0"/>
        <item x="1"/>
        <item t="default"/>
      </items>
    </pivotField>
    <pivotField name="Вопросы и возражения Клиента" compact="0" outline="0" multipleItemSelectionAllowed="1" showAll="0">
      <items>
        <item x="0"/>
        <item x="1"/>
        <item t="default"/>
      </items>
    </pivotField>
    <pivotField name="Следующие шаги" compact="0" outline="0" multipleItemSelectionAllowed="1" showAll="0">
      <items>
        <item x="0"/>
        <item x="1"/>
        <item t="default"/>
      </items>
    </pivotField>
    <pivotField name="Завершение разговора" compact="0" outline="0" multipleItemSelectionAllowed="1" showAll="0">
      <items>
        <item x="0"/>
        <item x="1"/>
        <item t="default"/>
      </items>
    </pivotField>
    <pivotField name="Стандарты общения" compact="0" outline="0" multipleItemSelectionAllowed="1" showAll="0">
      <items>
        <item x="0"/>
        <item x="1"/>
        <item t="default"/>
      </items>
    </pivotField>
    <pivotField name="Критические ошибки" compact="0" outline="0" multipleItemSelectionAllowed="1" showAll="0">
      <items>
        <item x="0"/>
        <item x="1"/>
        <item t="default"/>
      </items>
    </pivotField>
    <pivotField name="Экспертный блок" compact="0" outline="0" multipleItemSelectionAllowed="1" showAll="0">
      <items>
        <item x="0"/>
        <item x="1"/>
        <item t="default"/>
      </items>
    </pivotField>
    <pivotField name="Рекомендации" compact="0" outline="0" multipleItemSelectionAllowed="1" showAll="0">
      <items>
        <item x="0"/>
        <item x="1"/>
        <item t="default"/>
      </items>
    </pivotField>
    <pivotField name="Фильтры" compact="0" outline="0" multipleItemSelectionAllowed="1" showAll="0">
      <items>
        <item x="0"/>
        <item x="1"/>
        <item t="default"/>
      </items>
    </pivotField>
    <pivotField name="total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tal_score_mandatory" compact="0" outline="0" multipleItemSelectionAllowed="1" showAll="0">
      <items>
        <item x="0"/>
        <item x="1"/>
        <item x="2"/>
        <item x="3"/>
        <item x="4"/>
        <item x="5"/>
        <item x="6"/>
        <item x="7"/>
        <item x="8"/>
        <item x="9"/>
        <item x="10"/>
        <item x="11"/>
        <item x="12"/>
        <item x="13"/>
        <item x="14"/>
        <item x="15"/>
        <item x="16"/>
        <item t="default"/>
      </items>
    </pivotField>
    <pivotField name="duration_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group_score_1" compact="0" outline="0" multipleItemSelectionAllowed="1" showAll="0">
      <items>
        <item x="0"/>
        <item x="1"/>
        <item x="2"/>
        <item x="3"/>
        <item x="4"/>
        <item t="default"/>
      </items>
    </pivotField>
    <pivotField name="group_score_1_mandatory" compact="0" outline="0" multipleItemSelectionAllowed="1" showAll="0">
      <items>
        <item x="0"/>
        <item x="1"/>
        <item x="2"/>
        <item x="3"/>
        <item x="4"/>
        <item t="default"/>
      </items>
    </pivotField>
    <pivotField name="Итоговый процент за звонок" axis="axisRow" compact="0" numFmtId="9" outline="0" multipleItemSelectionAllowed="1" showAll="0" sortType="ascending" defaultSubtotal="0">
      <items>
        <item x="15"/>
        <item x="4"/>
        <item x="11"/>
        <item x="12"/>
        <item x="8"/>
        <item x="3"/>
        <item x="9"/>
        <item x="7"/>
        <item x="10"/>
        <item x="14"/>
        <item x="5"/>
        <item x="13"/>
        <item x="1"/>
        <item x="0"/>
        <item x="6"/>
        <item x="2"/>
      </items>
    </pivotField>
    <pivotField name="Длительность (мин)&#10;" axis="axisRow" compact="0" numFmtId="1" outline="0" multipleItemSelectionAllowed="1" showAll="0" sortType="ascending" defaultSubtotal="0">
      <items>
        <item x="91"/>
        <item x="10"/>
        <item x="47"/>
        <item x="51"/>
        <item x="33"/>
        <item x="18"/>
        <item x="44"/>
        <item x="5"/>
        <item x="2"/>
        <item x="35"/>
        <item x="26"/>
        <item x="45"/>
        <item x="21"/>
        <item x="20"/>
        <item x="70"/>
        <item x="0"/>
        <item x="81"/>
        <item x="65"/>
        <item x="64"/>
        <item x="75"/>
        <item x="63"/>
        <item x="48"/>
        <item x="32"/>
        <item x="43"/>
        <item x="61"/>
        <item x="86"/>
        <item x="88"/>
        <item x="57"/>
        <item x="68"/>
        <item x="23"/>
        <item x="14"/>
        <item x="69"/>
        <item x="11"/>
        <item x="3"/>
        <item x="4"/>
        <item x="87"/>
        <item x="62"/>
        <item x="77"/>
        <item x="74"/>
        <item x="24"/>
        <item x="8"/>
        <item x="25"/>
        <item x="19"/>
        <item x="71"/>
        <item x="17"/>
        <item x="1"/>
        <item x="13"/>
        <item x="28"/>
        <item x="22"/>
        <item x="58"/>
        <item x="60"/>
        <item x="79"/>
        <item x="59"/>
        <item x="34"/>
        <item x="41"/>
        <item x="83"/>
        <item x="29"/>
        <item x="82"/>
        <item x="78"/>
        <item x="40"/>
        <item x="55"/>
        <item x="27"/>
        <item x="52"/>
        <item x="36"/>
        <item x="30"/>
        <item x="38"/>
        <item x="56"/>
        <item x="46"/>
        <item x="72"/>
        <item x="15"/>
        <item x="67"/>
        <item x="12"/>
        <item x="76"/>
        <item x="16"/>
        <item x="6"/>
        <item x="80"/>
        <item x="85"/>
        <item x="54"/>
        <item x="53"/>
        <item x="7"/>
        <item x="9"/>
        <item x="66"/>
        <item x="89"/>
        <item x="84"/>
        <item x="39"/>
        <item x="73"/>
        <item x="42"/>
        <item x="31"/>
        <item x="37"/>
        <item x="90"/>
        <item x="49"/>
        <item x="50"/>
      </items>
    </pivotField>
  </pivotFields>
  <rowFields>
    <field x="3"/>
    <field x="28"/>
    <field x="10"/>
    <field x="26"/>
    <field x="2"/>
    <field x="143"/>
    <field x="142"/>
    <field x="108"/>
    <field x="117"/>
    <field x="111"/>
    <field x="114"/>
    <field x="29"/>
    <field x="30"/>
    <field x="32"/>
    <field x="33"/>
    <field x="35"/>
    <field x="36"/>
    <field x="38"/>
    <field x="39"/>
    <field x="41"/>
    <field x="42"/>
    <field x="44"/>
    <field x="45"/>
    <field x="47"/>
    <field x="48"/>
    <field x="50"/>
    <field x="51"/>
    <field x="53"/>
    <field x="54"/>
    <field x="56"/>
    <field x="57"/>
    <field x="59"/>
    <field x="60"/>
    <field x="62"/>
    <field x="63"/>
    <field x="65"/>
    <field x="66"/>
    <field x="68"/>
    <field x="69"/>
    <field x="71"/>
    <field x="72"/>
    <field x="74"/>
    <field x="75"/>
    <field x="77"/>
    <field x="78"/>
    <field x="80"/>
    <field x="81"/>
    <field x="83"/>
    <field x="84"/>
    <field x="86"/>
    <field x="87"/>
    <field x="89"/>
    <field x="90"/>
    <field x="92"/>
    <field x="93"/>
    <field x="95"/>
    <field x="96"/>
    <field x="98"/>
    <field x="99"/>
    <field x="101"/>
    <field x="102"/>
    <field x="104"/>
    <field x="105"/>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ernmeister.kommo.com/leads/detail/17897312" TargetMode="External"/><Relationship Id="rId42" Type="http://schemas.openxmlformats.org/officeDocument/2006/relationships/hyperlink" Target="https://sternmeister.kommo.com/leads/detail/17710488" TargetMode="External"/><Relationship Id="rId41" Type="http://schemas.openxmlformats.org/officeDocument/2006/relationships/hyperlink" Target="https://docs.google.com/document/d/1KeYc_pDwZTxbaO4XDUQPV-v-4J3gugDdRcmBiM5Dvsc/edit?usp=drivesdk" TargetMode="External"/><Relationship Id="rId44" Type="http://schemas.openxmlformats.org/officeDocument/2006/relationships/hyperlink" Target="https://sternmeister.kommo.com/leads/detail/18249004" TargetMode="External"/><Relationship Id="rId43" Type="http://schemas.openxmlformats.org/officeDocument/2006/relationships/hyperlink" Target="https://docs.google.com/document/d/1zMJbOBjdQwUlpUchITorr13LpXGivblhAnYBWGDMDfc/edit?usp=drivesdk" TargetMode="External"/><Relationship Id="rId46" Type="http://schemas.openxmlformats.org/officeDocument/2006/relationships/hyperlink" Target="https://sternmeister.kommo.com/leads/detail/18331856" TargetMode="External"/><Relationship Id="rId45" Type="http://schemas.openxmlformats.org/officeDocument/2006/relationships/hyperlink" Target="https://docs.google.com/document/d/1FgHimdIQBbvHHO0gdVl7LNVuTKQGUbUeuAF7An2Mabg/edit?usp=drivesdk" TargetMode="External"/><Relationship Id="rId107" Type="http://schemas.openxmlformats.org/officeDocument/2006/relationships/hyperlink" Target="https://docs.google.com/document/d/1lBPN89u74LYAsnf7o0wERpLy9F8lc164gBmsnrHiM-0/edit?usp=drivesdk" TargetMode="External"/><Relationship Id="rId106" Type="http://schemas.openxmlformats.org/officeDocument/2006/relationships/hyperlink" Target="https://sternmeister.kommo.com/leads/detail/18398388" TargetMode="External"/><Relationship Id="rId105" Type="http://schemas.openxmlformats.org/officeDocument/2006/relationships/hyperlink" Target="https://docs.google.com/document/d/1wEuGN08WpAXx4aWdZUyvksctKaB9DlcCHsQKwVNtNQI/edit?usp=drivesdk" TargetMode="External"/><Relationship Id="rId104" Type="http://schemas.openxmlformats.org/officeDocument/2006/relationships/hyperlink" Target="https://sternmeister.kommo.com/leads/detail/18399566" TargetMode="External"/><Relationship Id="rId109" Type="http://schemas.openxmlformats.org/officeDocument/2006/relationships/hyperlink" Target="https://docs.google.com/document/d/1RK_3Do-7clwKKyY7aborDp9xzlVWDwEZB3im9rX8HGM/edit?usp=drivesdk" TargetMode="External"/><Relationship Id="rId108" Type="http://schemas.openxmlformats.org/officeDocument/2006/relationships/hyperlink" Target="https://sternmeister.kommo.com/leads/detail/18210356" TargetMode="External"/><Relationship Id="rId48" Type="http://schemas.openxmlformats.org/officeDocument/2006/relationships/hyperlink" Target="https://sternmeister.kommo.com/leads/detail/18346448" TargetMode="External"/><Relationship Id="rId47" Type="http://schemas.openxmlformats.org/officeDocument/2006/relationships/hyperlink" Target="https://docs.google.com/document/d/1u9BNNkw0RLHaHR1wLps9CZDxH9n74mq56raE2Hh1MlU/edit?usp=drivesdk" TargetMode="External"/><Relationship Id="rId49" Type="http://schemas.openxmlformats.org/officeDocument/2006/relationships/hyperlink" Target="https://docs.google.com/document/d/1RYLEPds2PdLvyRS6WUbYuJKuN9MvguILehWgRH7YiRU/edit?usp=drivesdk" TargetMode="External"/><Relationship Id="rId103" Type="http://schemas.openxmlformats.org/officeDocument/2006/relationships/hyperlink" Target="https://docs.google.com/document/d/1LzdAh8vSvS5NpFU4stOWbL-YtfmKOVCjJ6HbtjG4OQ4/edit?usp=drivesdk" TargetMode="External"/><Relationship Id="rId102" Type="http://schemas.openxmlformats.org/officeDocument/2006/relationships/hyperlink" Target="https://sternmeister.kommo.com/leads/detail/18386080" TargetMode="External"/><Relationship Id="rId101" Type="http://schemas.openxmlformats.org/officeDocument/2006/relationships/hyperlink" Target="https://docs.google.com/document/d/1TI3AJgE0Xrq-o7rWVXNIsMXbdsDbiUFTRztULXvhxUk/edit?usp=drivesdk" TargetMode="External"/><Relationship Id="rId100" Type="http://schemas.openxmlformats.org/officeDocument/2006/relationships/hyperlink" Target="https://sternmeister.kommo.com/leads/detail/18396148" TargetMode="External"/><Relationship Id="rId31" Type="http://schemas.openxmlformats.org/officeDocument/2006/relationships/hyperlink" Target="https://docs.google.com/document/d/11-7YxVwjzyw_GTB_tArAET9AHRkMyrHNKrtTrUJacG0/edit?usp=drivesdk" TargetMode="External"/><Relationship Id="rId30" Type="http://schemas.openxmlformats.org/officeDocument/2006/relationships/hyperlink" Target="https://sternmeister.kommo.com/leads/detail/18178702" TargetMode="External"/><Relationship Id="rId33" Type="http://schemas.openxmlformats.org/officeDocument/2006/relationships/hyperlink" Target="https://docs.google.com/document/d/1vNcdhZYsiPUe8GQqCFBaFV-lH5fb_kcDs51ShKiZys4/edit?usp=drivesdk" TargetMode="External"/><Relationship Id="rId183" Type="http://schemas.openxmlformats.org/officeDocument/2006/relationships/drawing" Target="../drawings/drawing1.xml"/><Relationship Id="rId32" Type="http://schemas.openxmlformats.org/officeDocument/2006/relationships/hyperlink" Target="https://sternmeister.kommo.com/leads/detail/18331856" TargetMode="External"/><Relationship Id="rId182" Type="http://schemas.openxmlformats.org/officeDocument/2006/relationships/hyperlink" Target="https://sternmeister.kommo.com/leads/detail/18676654" TargetMode="External"/><Relationship Id="rId35" Type="http://schemas.openxmlformats.org/officeDocument/2006/relationships/hyperlink" Target="https://docs.google.com/document/d/1yO63AZgAk8wVZEbO76GZb0D9YI10j_VFZRofEb1Y-x8/edit?usp=drivesdk" TargetMode="External"/><Relationship Id="rId181" Type="http://schemas.openxmlformats.org/officeDocument/2006/relationships/hyperlink" Target="https://docs.google.com/document/d/1-H8E5-DRCKV6oKMK-_tBx4nRjJtXXjoh79ASbYhwF5w/edit?usp=drivesdk" TargetMode="External"/><Relationship Id="rId34" Type="http://schemas.openxmlformats.org/officeDocument/2006/relationships/hyperlink" Target="https://sternmeister.kommo.com/leads/detail/18268528" TargetMode="External"/><Relationship Id="rId180" Type="http://schemas.openxmlformats.org/officeDocument/2006/relationships/hyperlink" Target="https://sternmeister.kommo.com/leads/detail/18646074" TargetMode="External"/><Relationship Id="rId37" Type="http://schemas.openxmlformats.org/officeDocument/2006/relationships/hyperlink" Target="https://docs.google.com/document/d/1YgSt6cF0lL3aCf5u4Awqgzb5BhwHtrj0zCFmQaB1MJI/edit?usp=drivesdk" TargetMode="External"/><Relationship Id="rId176" Type="http://schemas.openxmlformats.org/officeDocument/2006/relationships/hyperlink" Target="https://sternmeister.kommo.com/leads/detail/18647700" TargetMode="External"/><Relationship Id="rId36" Type="http://schemas.openxmlformats.org/officeDocument/2006/relationships/hyperlink" Target="https://sternmeister.kommo.com/leads/detail/18344188" TargetMode="External"/><Relationship Id="rId175" Type="http://schemas.openxmlformats.org/officeDocument/2006/relationships/hyperlink" Target="https://docs.google.com/document/d/1g-lnQHWg97FJwltU31A7cjbMYEZt76CH5Yo9YHQszsA/edit?usp=drivesdk" TargetMode="External"/><Relationship Id="rId39" Type="http://schemas.openxmlformats.org/officeDocument/2006/relationships/hyperlink" Target="https://docs.google.com/document/d/1NXAXmq9ENLi_6s5hKSnqEzxMBzo-liIH5wSm17chp_A/edit?usp=drivesdk" TargetMode="External"/><Relationship Id="rId174" Type="http://schemas.openxmlformats.org/officeDocument/2006/relationships/hyperlink" Target="https://sternmeister.kommo.com/leads/detail/18605498" TargetMode="External"/><Relationship Id="rId38" Type="http://schemas.openxmlformats.org/officeDocument/2006/relationships/hyperlink" Target="https://sternmeister.kommo.com/leads/detail/17987504" TargetMode="External"/><Relationship Id="rId173" Type="http://schemas.openxmlformats.org/officeDocument/2006/relationships/hyperlink" Target="https://docs.google.com/document/d/1GSNp7oYDpWR5SQzvEG02aqzi5El4rLPmLTXG-QYb2Dk/edit?usp=drivesdk" TargetMode="External"/><Relationship Id="rId179" Type="http://schemas.openxmlformats.org/officeDocument/2006/relationships/hyperlink" Target="https://docs.google.com/document/d/1pvNhP_agZf9wYyBRgF-dafBY3MYFb7XKNhBPaabIwwU/edit?usp=drivesdk" TargetMode="External"/><Relationship Id="rId178" Type="http://schemas.openxmlformats.org/officeDocument/2006/relationships/hyperlink" Target="https://sternmeister.kommo.com/leads/detail/18608750" TargetMode="External"/><Relationship Id="rId177" Type="http://schemas.openxmlformats.org/officeDocument/2006/relationships/hyperlink" Target="https://docs.google.com/document/d/1D1NXDjzLrpho5h-31_Ck0Gxx-Oz7N0jXrSwYX8soOVU/edit?usp=drivesdk" TargetMode="External"/><Relationship Id="rId20" Type="http://schemas.openxmlformats.org/officeDocument/2006/relationships/hyperlink" Target="https://sternmeister.kommo.com/leads/detail/18361374" TargetMode="External"/><Relationship Id="rId22" Type="http://schemas.openxmlformats.org/officeDocument/2006/relationships/hyperlink" Target="https://sternmeister.kommo.com/leads/detail/18365622" TargetMode="External"/><Relationship Id="rId21" Type="http://schemas.openxmlformats.org/officeDocument/2006/relationships/hyperlink" Target="https://docs.google.com/document/d/1EjxwnlApjtpJNNn-WfBWs5b1tdBI6jzH7hBSL97-IB8/edit?usp=drivesdk" TargetMode="External"/><Relationship Id="rId24" Type="http://schemas.openxmlformats.org/officeDocument/2006/relationships/hyperlink" Target="https://sternmeister.kommo.com/leads/detail/18402882" TargetMode="External"/><Relationship Id="rId23" Type="http://schemas.openxmlformats.org/officeDocument/2006/relationships/hyperlink" Target="https://docs.google.com/document/d/1wBy4iJCmqhUcwatVaIOjQz8njH9Wg7To4EYGNrLtcLo/edit?usp=drivesdk" TargetMode="External"/><Relationship Id="rId129" Type="http://schemas.openxmlformats.org/officeDocument/2006/relationships/hyperlink" Target="https://docs.google.com/document/d/1MGC4FuA2CjpHBHDee057JNPywpmE1nUj4UG3no-JnQE/edit?usp=drivesdk" TargetMode="External"/><Relationship Id="rId128" Type="http://schemas.openxmlformats.org/officeDocument/2006/relationships/hyperlink" Target="https://sternmeister.kommo.com/leads/detail/18365622" TargetMode="External"/><Relationship Id="rId127" Type="http://schemas.openxmlformats.org/officeDocument/2006/relationships/hyperlink" Target="https://docs.google.com/document/d/1WBU863jYH3VK2-aY_TMgfSuyMsz4jYcEL3x5L67rdm0/edit?usp=drivesdk" TargetMode="External"/><Relationship Id="rId126" Type="http://schemas.openxmlformats.org/officeDocument/2006/relationships/hyperlink" Target="https://sternmeister.kommo.com/leads/detail/18463242" TargetMode="External"/><Relationship Id="rId26" Type="http://schemas.openxmlformats.org/officeDocument/2006/relationships/hyperlink" Target="https://sternmeister.kommo.com/leads/detail/18309176" TargetMode="External"/><Relationship Id="rId121" Type="http://schemas.openxmlformats.org/officeDocument/2006/relationships/hyperlink" Target="https://docs.google.com/document/d/1khAv0Ktg-L9ho4CZMByXP5xIeLZ-knol9hvcK1seWlo/edit?usp=drivesdk" TargetMode="External"/><Relationship Id="rId25" Type="http://schemas.openxmlformats.org/officeDocument/2006/relationships/hyperlink" Target="https://docs.google.com/document/d/1wk_HVOoGn5O0nqdfzpj64kuMMu1a1q4cvNn_EI1GP7s/edit?usp=drivesdk" TargetMode="External"/><Relationship Id="rId120" Type="http://schemas.openxmlformats.org/officeDocument/2006/relationships/hyperlink" Target="https://sternmeister.kommo.com/leads/detail/18425470" TargetMode="External"/><Relationship Id="rId28" Type="http://schemas.openxmlformats.org/officeDocument/2006/relationships/hyperlink" Target="https://sternmeister.kommo.com/leads/detail/18363900" TargetMode="External"/><Relationship Id="rId27" Type="http://schemas.openxmlformats.org/officeDocument/2006/relationships/hyperlink" Target="https://docs.google.com/document/d/1xjcz19anN9hhE-3zxe2QxASgc_r_yZ58DwjijUsodB0/edit?usp=drivesdk" TargetMode="External"/><Relationship Id="rId125" Type="http://schemas.openxmlformats.org/officeDocument/2006/relationships/hyperlink" Target="https://docs.google.com/document/d/1mBKZku18-VgzIjeGOb3HVOXu56Fh2BTuBAo5g9e7Dqo/edit?usp=drivesdk" TargetMode="External"/><Relationship Id="rId29" Type="http://schemas.openxmlformats.org/officeDocument/2006/relationships/hyperlink" Target="https://docs.google.com/document/d/1IVMJfcah4lupa_OPTOVjdmYfZMx43YlSBo6-ifpLJ0Q/edit?usp=drivesdk" TargetMode="External"/><Relationship Id="rId124" Type="http://schemas.openxmlformats.org/officeDocument/2006/relationships/hyperlink" Target="https://sternmeister.kommo.com/leads/detail/18361374" TargetMode="External"/><Relationship Id="rId123" Type="http://schemas.openxmlformats.org/officeDocument/2006/relationships/hyperlink" Target="https://docs.google.com/document/d/1NxuGfLkYAK41jI07jP1xTUKaHKQsl3ZalgHQxhBXX5k/edit?usp=drivesdk" TargetMode="External"/><Relationship Id="rId122" Type="http://schemas.openxmlformats.org/officeDocument/2006/relationships/hyperlink" Target="https://sternmeister.kommo.com/leads/detail/18303234" TargetMode="External"/><Relationship Id="rId95" Type="http://schemas.openxmlformats.org/officeDocument/2006/relationships/hyperlink" Target="https://docs.google.com/document/d/1_RMBJBjXOM90XBmXj_ncmdwvRBSREb0TAQOGCCc7Jis/edit?usp=drivesdk" TargetMode="External"/><Relationship Id="rId94" Type="http://schemas.openxmlformats.org/officeDocument/2006/relationships/hyperlink" Target="https://sternmeister.kommo.com/leads/detail/18412482" TargetMode="External"/><Relationship Id="rId97" Type="http://schemas.openxmlformats.org/officeDocument/2006/relationships/hyperlink" Target="https://docs.google.com/document/d/1g4Al1F9boQDseRm1dg_RGYEIrrTZMxPedG5lJKoiSIk/edit?usp=drivesdk" TargetMode="External"/><Relationship Id="rId96" Type="http://schemas.openxmlformats.org/officeDocument/2006/relationships/hyperlink" Target="https://sternmeister.kommo.com/leads/detail/18309176" TargetMode="External"/><Relationship Id="rId11" Type="http://schemas.openxmlformats.org/officeDocument/2006/relationships/hyperlink" Target="https://docs.google.com/document/d/1xovHUf_PGNn0SoWf8PLfPx-cDaOIVUzk7YhJn20oMbo/edit?usp=drivesdk" TargetMode="External"/><Relationship Id="rId99" Type="http://schemas.openxmlformats.org/officeDocument/2006/relationships/hyperlink" Target="https://docs.google.com/document/d/1xbkr8uwmklo4_7MqxJ6N_eJeixkAiqrVgarvCMiWoWw/edit?usp=drivesdk" TargetMode="External"/><Relationship Id="rId10" Type="http://schemas.openxmlformats.org/officeDocument/2006/relationships/hyperlink" Target="https://sternmeister.kommo.com/leads/detail/18415142" TargetMode="External"/><Relationship Id="rId98" Type="http://schemas.openxmlformats.org/officeDocument/2006/relationships/hyperlink" Target="https://sternmeister.kommo.com/leads/detail/18399480" TargetMode="External"/><Relationship Id="rId13" Type="http://schemas.openxmlformats.org/officeDocument/2006/relationships/hyperlink" Target="https://docs.google.com/document/d/1p4wIhZz3YmgC4w6VTDcik3i13vR9Ez85Xn0IPnYN4mA/edit?usp=drivesdk" TargetMode="External"/><Relationship Id="rId12" Type="http://schemas.openxmlformats.org/officeDocument/2006/relationships/hyperlink" Target="https://sternmeister.kommo.com/leads/detail/18379670" TargetMode="External"/><Relationship Id="rId91" Type="http://schemas.openxmlformats.org/officeDocument/2006/relationships/hyperlink" Target="https://docs.google.com/document/d/1eiSDVryszXAD3Jmq5rfTHqhdHuW0SGV3ulYrpfyHOeI/edit?usp=drivesdk" TargetMode="External"/><Relationship Id="rId90" Type="http://schemas.openxmlformats.org/officeDocument/2006/relationships/hyperlink" Target="https://sternmeister.kommo.com/leads/detail/17170258" TargetMode="External"/><Relationship Id="rId93" Type="http://schemas.openxmlformats.org/officeDocument/2006/relationships/hyperlink" Target="https://docs.google.com/document/d/15VuVQuHWM4wmxzy7ttRWcnAp8hSU4dmL0RWjzh8dhMY/edit?usp=drivesdk" TargetMode="External"/><Relationship Id="rId92" Type="http://schemas.openxmlformats.org/officeDocument/2006/relationships/hyperlink" Target="https://sternmeister.kommo.com/leads/detail/18397822" TargetMode="External"/><Relationship Id="rId118" Type="http://schemas.openxmlformats.org/officeDocument/2006/relationships/hyperlink" Target="https://sternmeister.kommo.com/leads/detail/18435568" TargetMode="External"/><Relationship Id="rId117" Type="http://schemas.openxmlformats.org/officeDocument/2006/relationships/hyperlink" Target="https://docs.google.com/document/d/1RgBzlxJxS1YGNojLb5caWJ_bWWwSRKH72OaX8ozcDO4/edit?usp=drivesdk" TargetMode="External"/><Relationship Id="rId116" Type="http://schemas.openxmlformats.org/officeDocument/2006/relationships/hyperlink" Target="https://sternmeister.kommo.com/leads/detail/18303234" TargetMode="External"/><Relationship Id="rId115" Type="http://schemas.openxmlformats.org/officeDocument/2006/relationships/hyperlink" Target="https://docs.google.com/document/d/1rz2gp496giXGZB8uUterGCG1g_ODL3FHa6yYgmLg2rM/edit?usp=drivesdk" TargetMode="External"/><Relationship Id="rId119" Type="http://schemas.openxmlformats.org/officeDocument/2006/relationships/hyperlink" Target="https://docs.google.com/document/d/1qOrt-U5UoWNPSkoPj03PBIJUCueYaFmMeAYSxwhRkRk/edit?usp=drivesdk" TargetMode="External"/><Relationship Id="rId15" Type="http://schemas.openxmlformats.org/officeDocument/2006/relationships/hyperlink" Target="https://docs.google.com/document/d/1KY5kMVEPyjyCLwzDMr43SctxhfW73oscSFg0rpfYcRs/edit?usp=drivesdk" TargetMode="External"/><Relationship Id="rId110" Type="http://schemas.openxmlformats.org/officeDocument/2006/relationships/hyperlink" Target="https://sternmeister.kommo.com/leads/detail/18439158" TargetMode="External"/><Relationship Id="rId14" Type="http://schemas.openxmlformats.org/officeDocument/2006/relationships/hyperlink" Target="https://sternmeister.kommo.com/leads/detail/18378980" TargetMode="External"/><Relationship Id="rId17" Type="http://schemas.openxmlformats.org/officeDocument/2006/relationships/hyperlink" Target="https://docs.google.com/document/d/1v8XxAgDquXoiuwPCAcvZe-5-qjRiGruoINwj78q0UGw/edit?usp=drivesdk" TargetMode="External"/><Relationship Id="rId16" Type="http://schemas.openxmlformats.org/officeDocument/2006/relationships/hyperlink" Target="https://sternmeister.kommo.com/leads/detail/18379788" TargetMode="External"/><Relationship Id="rId19" Type="http://schemas.openxmlformats.org/officeDocument/2006/relationships/hyperlink" Target="https://docs.google.com/document/d/1npTuyud_M-Ng0ZYc_FOvKRbzsIvP2N9Q6dZPcSrtNgE/edit?usp=drivesdk" TargetMode="External"/><Relationship Id="rId114" Type="http://schemas.openxmlformats.org/officeDocument/2006/relationships/hyperlink" Target="https://sternmeister.kommo.com/leads/detail/18441236" TargetMode="External"/><Relationship Id="rId18" Type="http://schemas.openxmlformats.org/officeDocument/2006/relationships/hyperlink" Target="https://sternmeister.kommo.com/leads/detail/18141910" TargetMode="External"/><Relationship Id="rId113" Type="http://schemas.openxmlformats.org/officeDocument/2006/relationships/hyperlink" Target="https://docs.google.com/document/d/1FRuGqR8D2nnqPNe6gq1XOiSuTIAdrtLohQW-M8yXnh8/edit?usp=drivesdk" TargetMode="External"/><Relationship Id="rId112" Type="http://schemas.openxmlformats.org/officeDocument/2006/relationships/hyperlink" Target="https://sternmeister.kommo.com/leads/detail/18034220" TargetMode="External"/><Relationship Id="rId111" Type="http://schemas.openxmlformats.org/officeDocument/2006/relationships/hyperlink" Target="https://docs.google.com/document/d/1VOugxpnhlZVhaJs4jWAIe3J4ldw7y8jPSF9CHKCSqwo/edit?usp=drivesdk" TargetMode="External"/><Relationship Id="rId84" Type="http://schemas.openxmlformats.org/officeDocument/2006/relationships/hyperlink" Target="https://sternmeister.kommo.com/leads/detail/18360864" TargetMode="External"/><Relationship Id="rId83" Type="http://schemas.openxmlformats.org/officeDocument/2006/relationships/hyperlink" Target="https://docs.google.com/document/d/1piVAk4tRTRq08xpupW9fOqnsv88d7E37W3LqYxhbqxQ/edit?usp=drivesdk" TargetMode="External"/><Relationship Id="rId86" Type="http://schemas.openxmlformats.org/officeDocument/2006/relationships/hyperlink" Target="https://sternmeister.kommo.com/leads/detail/18378392" TargetMode="External"/><Relationship Id="rId85" Type="http://schemas.openxmlformats.org/officeDocument/2006/relationships/hyperlink" Target="https://docs.google.com/document/d/1AJ1pke8dGbBKutCPcdoecV75FDqDTHVtIJVezQdOeEw/edit?usp=drivesdk" TargetMode="External"/><Relationship Id="rId88" Type="http://schemas.openxmlformats.org/officeDocument/2006/relationships/hyperlink" Target="https://sternmeister.kommo.com/leads/detail/18410090" TargetMode="External"/><Relationship Id="rId150" Type="http://schemas.openxmlformats.org/officeDocument/2006/relationships/hyperlink" Target="https://sternmeister.kommo.com/leads/detail/18497158" TargetMode="External"/><Relationship Id="rId87" Type="http://schemas.openxmlformats.org/officeDocument/2006/relationships/hyperlink" Target="https://docs.google.com/document/d/1TtO1Zelw6HpfygYzE9webGVlGyFXUaZIJWlyeHjEW3E/edit?usp=drivesdk" TargetMode="External"/><Relationship Id="rId89" Type="http://schemas.openxmlformats.org/officeDocument/2006/relationships/hyperlink" Target="https://docs.google.com/document/d/1rx4wVQS3PXYgLMaBXTC74ubLsAzaCAjdRZpO1nXZWJI/edit?usp=drivesdk" TargetMode="External"/><Relationship Id="rId80" Type="http://schemas.openxmlformats.org/officeDocument/2006/relationships/hyperlink" Target="https://sternmeister.kommo.com/leads/detail/18361510" TargetMode="External"/><Relationship Id="rId82" Type="http://schemas.openxmlformats.org/officeDocument/2006/relationships/hyperlink" Target="https://sternmeister.kommo.com/leads/detail/18398544" TargetMode="External"/><Relationship Id="rId81" Type="http://schemas.openxmlformats.org/officeDocument/2006/relationships/hyperlink" Target="https://docs.google.com/document/d/1IECQ9eNLVNzDcAFAmnXNZE0kLFUE1rsYTrulBhhXpro/edit?usp=drivesdk" TargetMode="External"/><Relationship Id="rId1" Type="http://schemas.openxmlformats.org/officeDocument/2006/relationships/hyperlink" Target="https://docs.google.com/document/d/1iXoK0aGGJsISwZGbnQRnKIw9zvdErJqWrIckgLxefJk/edit?usp=drivesdk" TargetMode="External"/><Relationship Id="rId2" Type="http://schemas.openxmlformats.org/officeDocument/2006/relationships/hyperlink" Target="https://sternmeister.kommo.com/leads/detail/18053858" TargetMode="External"/><Relationship Id="rId3" Type="http://schemas.openxmlformats.org/officeDocument/2006/relationships/hyperlink" Target="https://docs.google.com/document/d/1Pst-TCISMQXFmZEMYrmqtQcdR7F-wMwwL_D4cqn5iDg/edit?usp=drivesdk" TargetMode="External"/><Relationship Id="rId149" Type="http://schemas.openxmlformats.org/officeDocument/2006/relationships/hyperlink" Target="https://docs.google.com/document/d/1apFFlB35py1As3OJhWNb2lC_67POHWS6UxydVzB647Q/edit?usp=drivesdk" TargetMode="External"/><Relationship Id="rId4" Type="http://schemas.openxmlformats.org/officeDocument/2006/relationships/hyperlink" Target="https://sternmeister.kommo.com/leads/detail/18379056" TargetMode="External"/><Relationship Id="rId148" Type="http://schemas.openxmlformats.org/officeDocument/2006/relationships/hyperlink" Target="https://sternmeister.kommo.com/leads/detail/17496067" TargetMode="External"/><Relationship Id="rId9" Type="http://schemas.openxmlformats.org/officeDocument/2006/relationships/hyperlink" Target="https://docs.google.com/document/d/19Irkze2C4eC_1MAQSJCB_LAL3RYM0OFiSGgI4PWiTqQ/edit?usp=drivesdk" TargetMode="External"/><Relationship Id="rId143" Type="http://schemas.openxmlformats.org/officeDocument/2006/relationships/hyperlink" Target="https://docs.google.com/document/d/1mr-vqIP0OAfccQqpGVe4yGUGbOCDwweeCLZbA5wwaBk/edit?usp=drivesdk" TargetMode="External"/><Relationship Id="rId142" Type="http://schemas.openxmlformats.org/officeDocument/2006/relationships/hyperlink" Target="https://sternmeister.kommo.com/leads/detail/18083248" TargetMode="External"/><Relationship Id="rId141" Type="http://schemas.openxmlformats.org/officeDocument/2006/relationships/hyperlink" Target="https://docs.google.com/document/d/1NyGItacMfORa7AqQcoMVF81iJcrhXFGbChbEVQkADWg/edit?usp=drivesdk" TargetMode="External"/><Relationship Id="rId140" Type="http://schemas.openxmlformats.org/officeDocument/2006/relationships/hyperlink" Target="https://sternmeister.kommo.com/leads/detail/18399566" TargetMode="External"/><Relationship Id="rId5" Type="http://schemas.openxmlformats.org/officeDocument/2006/relationships/hyperlink" Target="https://docs.google.com/document/d/1adfg6MlGj-9lwxy_xZLs48LqHhmSJ6UqTSaTOt1q4V4/edit?usp=drivesdk" TargetMode="External"/><Relationship Id="rId147" Type="http://schemas.openxmlformats.org/officeDocument/2006/relationships/hyperlink" Target="https://docs.google.com/document/d/10KmrqhPP-5qZHIilA7D8hv7Bm6Cpk89116jVnUtSzGE/edit?usp=drivesdk" TargetMode="External"/><Relationship Id="rId6" Type="http://schemas.openxmlformats.org/officeDocument/2006/relationships/hyperlink" Target="https://sternmeister.kommo.com/leads/detail/18249004" TargetMode="External"/><Relationship Id="rId146" Type="http://schemas.openxmlformats.org/officeDocument/2006/relationships/hyperlink" Target="https://sternmeister.kommo.com/leads/detail/18454360" TargetMode="External"/><Relationship Id="rId7" Type="http://schemas.openxmlformats.org/officeDocument/2006/relationships/hyperlink" Target="https://docs.google.com/document/d/1qFCXTgDKSfibGkkl_gAAiS4N5bTV4XTOVhPnR-rv72Q/edit?usp=drivesdk" TargetMode="External"/><Relationship Id="rId145" Type="http://schemas.openxmlformats.org/officeDocument/2006/relationships/hyperlink" Target="https://docs.google.com/document/d/1rT0Ha5dUHWDmPCOjdTH8rnL5c-U_14OIcn-Q46j-xZE/edit?usp=drivesdk" TargetMode="External"/><Relationship Id="rId8" Type="http://schemas.openxmlformats.org/officeDocument/2006/relationships/hyperlink" Target="https://sternmeister.kommo.com/leads/detail/18038794" TargetMode="External"/><Relationship Id="rId144" Type="http://schemas.openxmlformats.org/officeDocument/2006/relationships/hyperlink" Target="https://sternmeister.kommo.com/leads/detail/18469818" TargetMode="External"/><Relationship Id="rId73" Type="http://schemas.openxmlformats.org/officeDocument/2006/relationships/hyperlink" Target="https://docs.google.com/document/d/1tNF3tEL3PoJFdcLmrG4XSXQ9NYGcZALh84OxqqoDdMQ/edit?usp=drivesdk" TargetMode="External"/><Relationship Id="rId72" Type="http://schemas.openxmlformats.org/officeDocument/2006/relationships/hyperlink" Target="https://sternmeister.kommo.com/leads/detail/18361724" TargetMode="External"/><Relationship Id="rId75" Type="http://schemas.openxmlformats.org/officeDocument/2006/relationships/hyperlink" Target="https://docs.google.com/document/d/1NyjpCmvUNvfVYjJ8KUM2hMTsDFYQruf1af03hh8KxZU/edit?usp=drivesdk" TargetMode="External"/><Relationship Id="rId74" Type="http://schemas.openxmlformats.org/officeDocument/2006/relationships/hyperlink" Target="https://sternmeister.kommo.com/leads/detail/18384340" TargetMode="External"/><Relationship Id="rId77" Type="http://schemas.openxmlformats.org/officeDocument/2006/relationships/hyperlink" Target="https://docs.google.com/document/d/1epXR9m3E9cfLbH1iDr_AJMcTfbvuzwCUIunhw8woS_Y/edit?usp=drivesdk" TargetMode="External"/><Relationship Id="rId76" Type="http://schemas.openxmlformats.org/officeDocument/2006/relationships/hyperlink" Target="https://sternmeister.kommo.com/leads/detail/18247588" TargetMode="External"/><Relationship Id="rId79" Type="http://schemas.openxmlformats.org/officeDocument/2006/relationships/hyperlink" Target="https://docs.google.com/document/d/1cnzUtyGJdudy36W19FHxAQEBip8i8BMInWTCsRGk5YA/edit?usp=drivesdk" TargetMode="External"/><Relationship Id="rId78" Type="http://schemas.openxmlformats.org/officeDocument/2006/relationships/hyperlink" Target="https://sternmeister.kommo.com/leads/detail/18366734" TargetMode="External"/><Relationship Id="rId71" Type="http://schemas.openxmlformats.org/officeDocument/2006/relationships/hyperlink" Target="https://docs.google.com/document/d/1gZ9nqYjUwfP4wRpHedzjJ1zLNYc6pbDQZfZxH_IvqE4/edit?usp=drivesdk" TargetMode="External"/><Relationship Id="rId70" Type="http://schemas.openxmlformats.org/officeDocument/2006/relationships/hyperlink" Target="https://sternmeister.kommo.com/leads/detail/18343324" TargetMode="External"/><Relationship Id="rId139" Type="http://schemas.openxmlformats.org/officeDocument/2006/relationships/hyperlink" Target="https://docs.google.com/document/d/1orP00ph_EUMMk1BC0MaFChaS6R6vmVDJcFQKlVwDFb8/edit?usp=drivesdk" TargetMode="External"/><Relationship Id="rId138" Type="http://schemas.openxmlformats.org/officeDocument/2006/relationships/hyperlink" Target="https://sternmeister.kommo.com/leads/detail/18410064" TargetMode="External"/><Relationship Id="rId137" Type="http://schemas.openxmlformats.org/officeDocument/2006/relationships/hyperlink" Target="https://docs.google.com/document/d/1DJo_JNQUrSO-uMiWqSmYZ04WWp236piGYPRZycqMN7A/edit?usp=drivesdk" TargetMode="External"/><Relationship Id="rId132" Type="http://schemas.openxmlformats.org/officeDocument/2006/relationships/hyperlink" Target="https://sternmeister.kommo.com/leads/detail/18464182" TargetMode="External"/><Relationship Id="rId131" Type="http://schemas.openxmlformats.org/officeDocument/2006/relationships/hyperlink" Target="https://docs.google.com/document/d/1LSVAHYqc_pFxMVsuIstepKeVY5trKN1NsaX8q7cJ9zI/edit?usp=drivesdk" TargetMode="External"/><Relationship Id="rId130" Type="http://schemas.openxmlformats.org/officeDocument/2006/relationships/hyperlink" Target="https://sternmeister.kommo.com/leads/detail/18463256" TargetMode="External"/><Relationship Id="rId136" Type="http://schemas.openxmlformats.org/officeDocument/2006/relationships/hyperlink" Target="https://sternmeister.kommo.com/leads/detail/18464324" TargetMode="External"/><Relationship Id="rId135" Type="http://schemas.openxmlformats.org/officeDocument/2006/relationships/hyperlink" Target="https://docs.google.com/document/d/1PZ6OhZoq2CgN-hgOgGSmXm6g3YHeq0lc4SOhLF1cBsc/edit?usp=drivesdk" TargetMode="External"/><Relationship Id="rId134" Type="http://schemas.openxmlformats.org/officeDocument/2006/relationships/hyperlink" Target="https://sternmeister.kommo.com/leads/detail/18465282" TargetMode="External"/><Relationship Id="rId133" Type="http://schemas.openxmlformats.org/officeDocument/2006/relationships/hyperlink" Target="https://docs.google.com/document/d/1hVfTxDVEaQ-Gi1pULoymnI5I9CD8oQyoLEs6zoQOKn4/edit?usp=drivesdk" TargetMode="External"/><Relationship Id="rId62" Type="http://schemas.openxmlformats.org/officeDocument/2006/relationships/hyperlink" Target="https://sternmeister.kommo.com/leads/detail/16737389" TargetMode="External"/><Relationship Id="rId61" Type="http://schemas.openxmlformats.org/officeDocument/2006/relationships/hyperlink" Target="https://docs.google.com/document/d/1mbWFuLwTfzhzppmB_QchoW1zWT0RRORGFELv67AU9Cs/edit?usp=drivesdk" TargetMode="External"/><Relationship Id="rId64" Type="http://schemas.openxmlformats.org/officeDocument/2006/relationships/hyperlink" Target="https://sternmeister.kommo.com/leads/detail/18347214" TargetMode="External"/><Relationship Id="rId63" Type="http://schemas.openxmlformats.org/officeDocument/2006/relationships/hyperlink" Target="https://docs.google.com/document/d/1xcFbL8aYOkQ45pBgleKGyy86RVAu7tNiF0WQisgsFFo/edit?usp=drivesdk" TargetMode="External"/><Relationship Id="rId66" Type="http://schemas.openxmlformats.org/officeDocument/2006/relationships/hyperlink" Target="https://sternmeister.kommo.com/leads/detail/17887998" TargetMode="External"/><Relationship Id="rId172" Type="http://schemas.openxmlformats.org/officeDocument/2006/relationships/hyperlink" Target="https://sternmeister.kommo.com/leads/detail/18608750" TargetMode="External"/><Relationship Id="rId65" Type="http://schemas.openxmlformats.org/officeDocument/2006/relationships/hyperlink" Target="https://docs.google.com/document/d/1ANrmZrYdHqw5_G6d7QvOyAbHzCY3fqGw6EUe3EyVqVs/edit?usp=drivesdk" TargetMode="External"/><Relationship Id="rId171" Type="http://schemas.openxmlformats.org/officeDocument/2006/relationships/hyperlink" Target="https://docs.google.com/document/d/1jtjS7YuDKfJsVs0Y1Pk33ZMa_TROAlJnSEl_7zuat5k/edit?usp=drivesdk" TargetMode="External"/><Relationship Id="rId68" Type="http://schemas.openxmlformats.org/officeDocument/2006/relationships/hyperlink" Target="https://sternmeister.kommo.com/leads/detail/18283608" TargetMode="External"/><Relationship Id="rId170" Type="http://schemas.openxmlformats.org/officeDocument/2006/relationships/hyperlink" Target="https://sternmeister.kommo.com/leads/detail/18592116" TargetMode="External"/><Relationship Id="rId67" Type="http://schemas.openxmlformats.org/officeDocument/2006/relationships/hyperlink" Target="https://docs.google.com/document/d/1ypD7TUGInMmCYpBpCLV5NL1UuySbp1NDHilxqZ8tKqs/edit?usp=drivesdk" TargetMode="External"/><Relationship Id="rId60" Type="http://schemas.openxmlformats.org/officeDocument/2006/relationships/hyperlink" Target="https://sternmeister.kommo.com/leads/detail/18362378" TargetMode="External"/><Relationship Id="rId165" Type="http://schemas.openxmlformats.org/officeDocument/2006/relationships/hyperlink" Target="https://docs.google.com/document/d/1YX0dm9Pf1aNep-qB1nDhkopT0SLOBZIeYKXB18ZP0Dc/edit?usp=drivesdk" TargetMode="External"/><Relationship Id="rId69" Type="http://schemas.openxmlformats.org/officeDocument/2006/relationships/hyperlink" Target="https://docs.google.com/document/d/1xIpBnUKniA1JLwP46JMsa_qwbVGcSF3zSPUeMEIHL50/edit?usp=drivesdk" TargetMode="External"/><Relationship Id="rId164" Type="http://schemas.openxmlformats.org/officeDocument/2006/relationships/hyperlink" Target="https://sternmeister.kommo.com/leads/detail/18454360" TargetMode="External"/><Relationship Id="rId163" Type="http://schemas.openxmlformats.org/officeDocument/2006/relationships/hyperlink" Target="https://docs.google.com/document/d/1cSGM-rFbfQ3SqpZmYd2avgndhvbAIsgHHjxKNSA4Ywk/edit?usp=drivesdk" TargetMode="External"/><Relationship Id="rId162" Type="http://schemas.openxmlformats.org/officeDocument/2006/relationships/hyperlink" Target="https://sternmeister.kommo.com/leads/detail/18499938" TargetMode="External"/><Relationship Id="rId169" Type="http://schemas.openxmlformats.org/officeDocument/2006/relationships/hyperlink" Target="https://docs.google.com/document/d/1YS_L3QiIkEUMydk2XsFrARs-zYUbZ6gUn_kAqmwZuvE/edit?usp=drivesdk" TargetMode="External"/><Relationship Id="rId168" Type="http://schemas.openxmlformats.org/officeDocument/2006/relationships/hyperlink" Target="https://sternmeister.kommo.com/leads/detail/18565030" TargetMode="External"/><Relationship Id="rId167" Type="http://schemas.openxmlformats.org/officeDocument/2006/relationships/hyperlink" Target="https://docs.google.com/document/d/1DnOFCztGke4XoHhwcun8Fz3o61pezMmGfDb1tepvNVk/edit?usp=drivesdk" TargetMode="External"/><Relationship Id="rId166" Type="http://schemas.openxmlformats.org/officeDocument/2006/relationships/hyperlink" Target="https://sternmeister.kommo.com/leads/detail/18559078" TargetMode="External"/><Relationship Id="rId51" Type="http://schemas.openxmlformats.org/officeDocument/2006/relationships/hyperlink" Target="https://docs.google.com/document/d/162BobnoPfuyE-BSJm4EGKsA-t05QXlmE8_sCEGuYRSQ/edit?usp=drivesdk" TargetMode="External"/><Relationship Id="rId50" Type="http://schemas.openxmlformats.org/officeDocument/2006/relationships/hyperlink" Target="https://sternmeister.kommo.com/leads/detail/18350046" TargetMode="External"/><Relationship Id="rId53" Type="http://schemas.openxmlformats.org/officeDocument/2006/relationships/hyperlink" Target="https://docs.google.com/document/d/1gaEhaDC5TSWr3z7Km-VbaPTeTIScOIorlBsDK1vv4LY/edit?usp=drivesdk" TargetMode="External"/><Relationship Id="rId52" Type="http://schemas.openxmlformats.org/officeDocument/2006/relationships/hyperlink" Target="https://sternmeister.kommo.com/leads/detail/17170258" TargetMode="External"/><Relationship Id="rId55" Type="http://schemas.openxmlformats.org/officeDocument/2006/relationships/hyperlink" Target="https://docs.google.com/document/d/1WBFrlIhI0VBnKKpchF2HQvsYMnYsHca39K3fpvIBhbY/edit?usp=drivesdk" TargetMode="External"/><Relationship Id="rId161" Type="http://schemas.openxmlformats.org/officeDocument/2006/relationships/hyperlink" Target="https://docs.google.com/document/d/154Yv_xPSVvBKvsC_rCjaUcf91GpEg0VZIceE3FlZeek/edit?usp=drivesdk" TargetMode="External"/><Relationship Id="rId54" Type="http://schemas.openxmlformats.org/officeDocument/2006/relationships/hyperlink" Target="https://sternmeister.kommo.com/leads/detail/18350848" TargetMode="External"/><Relationship Id="rId160" Type="http://schemas.openxmlformats.org/officeDocument/2006/relationships/hyperlink" Target="https://sternmeister.kommo.com/leads/detail/18497256" TargetMode="External"/><Relationship Id="rId57" Type="http://schemas.openxmlformats.org/officeDocument/2006/relationships/hyperlink" Target="https://docs.google.com/document/d/1I6O_XIoQOXXGnVFQAnW10i9HKOLtWve7Dq0uvYcSnAc/edit?usp=drivesdk" TargetMode="External"/><Relationship Id="rId56" Type="http://schemas.openxmlformats.org/officeDocument/2006/relationships/hyperlink" Target="https://sternmeister.kommo.com/leads/detail/18380790" TargetMode="External"/><Relationship Id="rId159" Type="http://schemas.openxmlformats.org/officeDocument/2006/relationships/hyperlink" Target="https://docs.google.com/document/d/1y9hiV2wwXwRlIB0TtB0UHHPmn5pcf8pUNObpD4Nyaxw/edit?usp=drivesdk" TargetMode="External"/><Relationship Id="rId59" Type="http://schemas.openxmlformats.org/officeDocument/2006/relationships/hyperlink" Target="https://docs.google.com/document/d/1QtOiM-YOppYx6BRJwD0SgihELB_ZiWGhxItCOW6d62M/edit?usp=drivesdk" TargetMode="External"/><Relationship Id="rId154" Type="http://schemas.openxmlformats.org/officeDocument/2006/relationships/hyperlink" Target="https://sternmeister.kommo.com/leads/detail/18495284" TargetMode="External"/><Relationship Id="rId58" Type="http://schemas.openxmlformats.org/officeDocument/2006/relationships/hyperlink" Target="https://sternmeister.kommo.com/leads/detail/18346448" TargetMode="External"/><Relationship Id="rId153" Type="http://schemas.openxmlformats.org/officeDocument/2006/relationships/hyperlink" Target="https://docs.google.com/document/d/1LYsjr-j1QBgBVyyyeAwC_-zMPchmGaVqTBse1l17FFI/edit?usp=drivesdk" TargetMode="External"/><Relationship Id="rId152" Type="http://schemas.openxmlformats.org/officeDocument/2006/relationships/hyperlink" Target="https://sternmeister.kommo.com/leads/detail/18500200" TargetMode="External"/><Relationship Id="rId151" Type="http://schemas.openxmlformats.org/officeDocument/2006/relationships/hyperlink" Target="https://docs.google.com/document/d/1iTWKhBLmJJHIkE6gZugs8Z_pC7ajG62Lw4Afl2nPN-s/edit?usp=drivesdk" TargetMode="External"/><Relationship Id="rId158" Type="http://schemas.openxmlformats.org/officeDocument/2006/relationships/hyperlink" Target="https://sternmeister.kommo.com/leads/detail/18497256" TargetMode="External"/><Relationship Id="rId157" Type="http://schemas.openxmlformats.org/officeDocument/2006/relationships/hyperlink" Target="https://docs.google.com/document/d/1IPRYJSQaWl1w3zZTsFbyGK8Sb7d6ZUe87JwIjbg3urc/edit?usp=drivesdk" TargetMode="External"/><Relationship Id="rId156" Type="http://schemas.openxmlformats.org/officeDocument/2006/relationships/hyperlink" Target="https://sternmeister.kommo.com/leads/detail/18425470" TargetMode="External"/><Relationship Id="rId155" Type="http://schemas.openxmlformats.org/officeDocument/2006/relationships/hyperlink" Target="https://docs.google.com/document/d/1gXBUZvvCRc69HLpvA1tgBaD5xNAGGVP5vSxoVyjYe5M/edit?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document/d/1gZ9nqYjUwfP4wRpHedzjJ1zLNYc6pbDQZfZxH_IvqE4/edit?usp=drivesdk" TargetMode="External"/><Relationship Id="rId42" Type="http://schemas.openxmlformats.org/officeDocument/2006/relationships/hyperlink" Target="https://docs.google.com/document/d/1QtOiM-YOppYx6BRJwD0SgihELB_ZiWGhxItCOW6d62M/edit?usp=drivesdk" TargetMode="External"/><Relationship Id="rId41" Type="http://schemas.openxmlformats.org/officeDocument/2006/relationships/hyperlink" Target="https://sternmeister.kommo.com/leads/detail/18362378" TargetMode="External"/><Relationship Id="rId44" Type="http://schemas.openxmlformats.org/officeDocument/2006/relationships/hyperlink" Target="https://docs.google.com/document/d/1xjcz19anN9hhE-3zxe2QxASgc_r_yZ58DwjijUsodB0/edit?usp=drivesdk" TargetMode="External"/><Relationship Id="rId43" Type="http://schemas.openxmlformats.org/officeDocument/2006/relationships/hyperlink" Target="https://sternmeister.kommo.com/leads/detail/18363900" TargetMode="External"/><Relationship Id="rId46" Type="http://schemas.openxmlformats.org/officeDocument/2006/relationships/hyperlink" Target="https://docs.google.com/document/d/1epXR9m3E9cfLbH1iDr_AJMcTfbvuzwCUIunhw8woS_Y/edit?usp=drivesdk" TargetMode="External"/><Relationship Id="rId45" Type="http://schemas.openxmlformats.org/officeDocument/2006/relationships/hyperlink" Target="https://sternmeister.kommo.com/leads/detail/18366734" TargetMode="External"/><Relationship Id="rId107" Type="http://schemas.openxmlformats.org/officeDocument/2006/relationships/hyperlink" Target="https://sternmeister.kommo.com/leads/detail/18410064" TargetMode="External"/><Relationship Id="rId106" Type="http://schemas.openxmlformats.org/officeDocument/2006/relationships/hyperlink" Target="https://docs.google.com/document/d/10KmrqhPP-5qZHIilA7D8hv7Bm6Cpk89116jVnUtSzGE/edit?usp=drivesdk" TargetMode="External"/><Relationship Id="rId105" Type="http://schemas.openxmlformats.org/officeDocument/2006/relationships/hyperlink" Target="https://sternmeister.kommo.com/leads/detail/17496067" TargetMode="External"/><Relationship Id="rId104" Type="http://schemas.openxmlformats.org/officeDocument/2006/relationships/hyperlink" Target="https://docs.google.com/document/d/1hVfTxDVEaQ-Gi1pULoymnI5I9CD8oQyoLEs6zoQOKn4/edit?usp=drivesdk" TargetMode="External"/><Relationship Id="rId109" Type="http://schemas.openxmlformats.org/officeDocument/2006/relationships/hyperlink" Target="https://sternmeister.kommo.com/leads/detail/18454360" TargetMode="External"/><Relationship Id="rId108" Type="http://schemas.openxmlformats.org/officeDocument/2006/relationships/hyperlink" Target="https://docs.google.com/document/d/1DJo_JNQUrSO-uMiWqSmYZ04WWp236piGYPRZycqMN7A/edit?usp=drivesdk" TargetMode="External"/><Relationship Id="rId48" Type="http://schemas.openxmlformats.org/officeDocument/2006/relationships/hyperlink" Target="https://docs.google.com/document/d/1AJ1pke8dGbBKutCPcdoecV75FDqDTHVtIJVezQdOeEw/edit?usp=drivesdk" TargetMode="External"/><Relationship Id="rId47" Type="http://schemas.openxmlformats.org/officeDocument/2006/relationships/hyperlink" Target="https://sternmeister.kommo.com/leads/detail/18378392" TargetMode="External"/><Relationship Id="rId49" Type="http://schemas.openxmlformats.org/officeDocument/2006/relationships/hyperlink" Target="https://sternmeister.kommo.com/leads/detail/18378980" TargetMode="External"/><Relationship Id="rId103" Type="http://schemas.openxmlformats.org/officeDocument/2006/relationships/hyperlink" Target="https://sternmeister.kommo.com/leads/detail/18465282" TargetMode="External"/><Relationship Id="rId102" Type="http://schemas.openxmlformats.org/officeDocument/2006/relationships/hyperlink" Target="https://docs.google.com/document/d/1PZ6OhZoq2CgN-hgOgGSmXm6g3YHeq0lc4SOhLF1cBsc/edit?usp=drivesdk" TargetMode="External"/><Relationship Id="rId101" Type="http://schemas.openxmlformats.org/officeDocument/2006/relationships/hyperlink" Target="https://sternmeister.kommo.com/leads/detail/18464324" TargetMode="External"/><Relationship Id="rId100" Type="http://schemas.openxmlformats.org/officeDocument/2006/relationships/hyperlink" Target="https://docs.google.com/document/d/1LSVAHYqc_pFxMVsuIstepKeVY5trKN1NsaX8q7cJ9zI/edit?usp=drivesdk" TargetMode="External"/><Relationship Id="rId31" Type="http://schemas.openxmlformats.org/officeDocument/2006/relationships/hyperlink" Target="https://sternmeister.kommo.com/leads/detail/18038794" TargetMode="External"/><Relationship Id="rId30" Type="http://schemas.openxmlformats.org/officeDocument/2006/relationships/hyperlink" Target="https://docs.google.com/document/d/1KeYc_pDwZTxbaO4XDUQPV-v-4J3gugDdRcmBiM5Dvsc/edit?usp=drivesdk" TargetMode="External"/><Relationship Id="rId33" Type="http://schemas.openxmlformats.org/officeDocument/2006/relationships/hyperlink" Target="https://sternmeister.kommo.com/leads/detail/18360864" TargetMode="External"/><Relationship Id="rId32" Type="http://schemas.openxmlformats.org/officeDocument/2006/relationships/hyperlink" Target="https://docs.google.com/document/d/1qFCXTgDKSfibGkkl_gAAiS4N5bTV4XTOVhPnR-rv72Q/edit?usp=drivesdk" TargetMode="External"/><Relationship Id="rId35" Type="http://schemas.openxmlformats.org/officeDocument/2006/relationships/hyperlink" Target="https://sternmeister.kommo.com/leads/detail/18361374" TargetMode="External"/><Relationship Id="rId34" Type="http://schemas.openxmlformats.org/officeDocument/2006/relationships/hyperlink" Target="https://docs.google.com/document/d/1piVAk4tRTRq08xpupW9fOqnsv88d7E37W3LqYxhbqxQ/edit?usp=drivesdk" TargetMode="External"/><Relationship Id="rId37" Type="http://schemas.openxmlformats.org/officeDocument/2006/relationships/hyperlink" Target="https://sternmeister.kommo.com/leads/detail/18361510" TargetMode="External"/><Relationship Id="rId36" Type="http://schemas.openxmlformats.org/officeDocument/2006/relationships/hyperlink" Target="https://docs.google.com/document/d/1npTuyud_M-Ng0ZYc_FOvKRbzsIvP2N9Q6dZPcSrtNgE/edit?usp=drivesdk" TargetMode="External"/><Relationship Id="rId39" Type="http://schemas.openxmlformats.org/officeDocument/2006/relationships/hyperlink" Target="https://sternmeister.kommo.com/leads/detail/18361724" TargetMode="External"/><Relationship Id="rId38" Type="http://schemas.openxmlformats.org/officeDocument/2006/relationships/hyperlink" Target="https://docs.google.com/document/d/1cnzUtyGJdudy36W19FHxAQEBip8i8BMInWTCsRGk5YA/edit?usp=drivesdk" TargetMode="External"/><Relationship Id="rId20" Type="http://schemas.openxmlformats.org/officeDocument/2006/relationships/hyperlink" Target="https://sternmeister.kommo.com/leads/detail/18346448" TargetMode="External"/><Relationship Id="rId22" Type="http://schemas.openxmlformats.org/officeDocument/2006/relationships/hyperlink" Target="https://docs.google.com/document/d/1u9BNNkw0RLHaHR1wLps9CZDxH9n74mq56raE2Hh1MlU/edit?usp=drivesdk" TargetMode="External"/><Relationship Id="rId21" Type="http://schemas.openxmlformats.org/officeDocument/2006/relationships/hyperlink" Target="https://docs.google.com/document/d/1I6O_XIoQOXXGnVFQAnW10i9HKOLtWve7Dq0uvYcSnAc/edit?usp=drivesdk" TargetMode="External"/><Relationship Id="rId24" Type="http://schemas.openxmlformats.org/officeDocument/2006/relationships/hyperlink" Target="https://docs.google.com/document/d/1xcFbL8aYOkQ45pBgleKGyy86RVAu7tNiF0WQisgsFFo/edit?usp=drivesdk" TargetMode="External"/><Relationship Id="rId23" Type="http://schemas.openxmlformats.org/officeDocument/2006/relationships/hyperlink" Target="https://sternmeister.kommo.com/leads/detail/18347214" TargetMode="External"/><Relationship Id="rId129" Type="http://schemas.openxmlformats.org/officeDocument/2006/relationships/hyperlink" Target="https://sternmeister.kommo.com/leads/detail/18605498" TargetMode="External"/><Relationship Id="rId128" Type="http://schemas.openxmlformats.org/officeDocument/2006/relationships/hyperlink" Target="https://docs.google.com/document/d/1YS_L3QiIkEUMydk2XsFrARs-zYUbZ6gUn_kAqmwZuvE/edit?usp=drivesdk" TargetMode="External"/><Relationship Id="rId127" Type="http://schemas.openxmlformats.org/officeDocument/2006/relationships/hyperlink" Target="https://sternmeister.kommo.com/leads/detail/18592116" TargetMode="External"/><Relationship Id="rId126" Type="http://schemas.openxmlformats.org/officeDocument/2006/relationships/hyperlink" Target="https://docs.google.com/document/d/1DnOFCztGke4XoHhwcun8Fz3o61pezMmGfDb1tepvNVk/edit?usp=drivesdk" TargetMode="External"/><Relationship Id="rId26" Type="http://schemas.openxmlformats.org/officeDocument/2006/relationships/hyperlink" Target="https://docs.google.com/document/d/1RYLEPds2PdLvyRS6WUbYuJKuN9MvguILehWgRH7YiRU/edit?usp=drivesdk" TargetMode="External"/><Relationship Id="rId121" Type="http://schemas.openxmlformats.org/officeDocument/2006/relationships/hyperlink" Target="https://sternmeister.kommo.com/leads/detail/18500200" TargetMode="External"/><Relationship Id="rId25" Type="http://schemas.openxmlformats.org/officeDocument/2006/relationships/hyperlink" Target="https://sternmeister.kommo.com/leads/detail/18350046" TargetMode="External"/><Relationship Id="rId120" Type="http://schemas.openxmlformats.org/officeDocument/2006/relationships/hyperlink" Target="https://docs.google.com/document/d/154Yv_xPSVvBKvsC_rCjaUcf91GpEg0VZIceE3FlZeek/edit?usp=drivesdk" TargetMode="External"/><Relationship Id="rId28" Type="http://schemas.openxmlformats.org/officeDocument/2006/relationships/hyperlink" Target="https://docs.google.com/document/d/1gaEhaDC5TSWr3z7Km-VbaPTeTIScOIorlBsDK1vv4LY/edit?usp=drivesdk" TargetMode="External"/><Relationship Id="rId27" Type="http://schemas.openxmlformats.org/officeDocument/2006/relationships/hyperlink" Target="https://sternmeister.kommo.com/leads/detail/18350848" TargetMode="External"/><Relationship Id="rId125" Type="http://schemas.openxmlformats.org/officeDocument/2006/relationships/hyperlink" Target="https://sternmeister.kommo.com/leads/detail/18565030" TargetMode="External"/><Relationship Id="rId29" Type="http://schemas.openxmlformats.org/officeDocument/2006/relationships/hyperlink" Target="https://sternmeister.kommo.com/leads/detail/17710488" TargetMode="External"/><Relationship Id="rId124" Type="http://schemas.openxmlformats.org/officeDocument/2006/relationships/hyperlink" Target="https://docs.google.com/document/d/1YX0dm9Pf1aNep-qB1nDhkopT0SLOBZIeYKXB18ZP0Dc/edit?usp=drivesdk" TargetMode="External"/><Relationship Id="rId123" Type="http://schemas.openxmlformats.org/officeDocument/2006/relationships/hyperlink" Target="https://sternmeister.kommo.com/leads/detail/18559078" TargetMode="External"/><Relationship Id="rId122" Type="http://schemas.openxmlformats.org/officeDocument/2006/relationships/hyperlink" Target="https://docs.google.com/document/d/1iTWKhBLmJJHIkE6gZugs8Z_pC7ajG62Lw4Afl2nPN-s/edit?usp=drivesdk" TargetMode="External"/><Relationship Id="rId95" Type="http://schemas.openxmlformats.org/officeDocument/2006/relationships/hyperlink" Target="https://sternmeister.kommo.com/leads/detail/18463242" TargetMode="External"/><Relationship Id="rId94" Type="http://schemas.openxmlformats.org/officeDocument/2006/relationships/hyperlink" Target="https://docs.google.com/document/d/1FRuGqR8D2nnqPNe6gq1XOiSuTIAdrtLohQW-M8yXnh8/edit?usp=drivesdk" TargetMode="External"/><Relationship Id="rId97" Type="http://schemas.openxmlformats.org/officeDocument/2006/relationships/hyperlink" Target="https://sternmeister.kommo.com/leads/detail/18463256" TargetMode="External"/><Relationship Id="rId96" Type="http://schemas.openxmlformats.org/officeDocument/2006/relationships/hyperlink" Target="https://docs.google.com/document/d/1mBKZku18-VgzIjeGOb3HVOXu56Fh2BTuBAo5g9e7Dqo/edit?usp=drivesdk" TargetMode="External"/><Relationship Id="rId11" Type="http://schemas.openxmlformats.org/officeDocument/2006/relationships/hyperlink" Target="https://docs.google.com/document/d/1YgSt6cF0lL3aCf5u4Awqgzb5BhwHtrj0zCFmQaB1MJI/edit?usp=drivesdk" TargetMode="External"/><Relationship Id="rId99" Type="http://schemas.openxmlformats.org/officeDocument/2006/relationships/hyperlink" Target="https://sternmeister.kommo.com/leads/detail/18464182" TargetMode="External"/><Relationship Id="rId10" Type="http://schemas.openxmlformats.org/officeDocument/2006/relationships/hyperlink" Target="https://sternmeister.kommo.com/leads/detail/17987504" TargetMode="External"/><Relationship Id="rId98" Type="http://schemas.openxmlformats.org/officeDocument/2006/relationships/hyperlink" Target="https://docs.google.com/document/d/1MGC4FuA2CjpHBHDee057JNPywpmE1nUj4UG3no-JnQE/edit?usp=drivesdk" TargetMode="External"/><Relationship Id="rId13" Type="http://schemas.openxmlformats.org/officeDocument/2006/relationships/hyperlink" Target="https://docs.google.com/document/d/1iXoK0aGGJsISwZGbnQRnKIw9zvdErJqWrIckgLxefJk/edit?usp=drivesdk" TargetMode="External"/><Relationship Id="rId12" Type="http://schemas.openxmlformats.org/officeDocument/2006/relationships/hyperlink" Target="https://sternmeister.kommo.com/leads/detail/18053858" TargetMode="External"/><Relationship Id="rId91" Type="http://schemas.openxmlformats.org/officeDocument/2006/relationships/hyperlink" Target="https://sternmeister.kommo.com/leads/detail/18439158" TargetMode="External"/><Relationship Id="rId90" Type="http://schemas.openxmlformats.org/officeDocument/2006/relationships/hyperlink" Target="https://docs.google.com/document/d/1RgBzlxJxS1YGNojLb5caWJ_bWWwSRKH72OaX8ozcDO4/edit?usp=drivesdk" TargetMode="External"/><Relationship Id="rId93" Type="http://schemas.openxmlformats.org/officeDocument/2006/relationships/hyperlink" Target="https://sternmeister.kommo.com/leads/detail/18441236" TargetMode="External"/><Relationship Id="rId92" Type="http://schemas.openxmlformats.org/officeDocument/2006/relationships/hyperlink" Target="https://docs.google.com/document/d/1RK_3Do-7clwKKyY7aborDp9xzlVWDwEZB3im9rX8HGM/edit?usp=drivesdk" TargetMode="External"/><Relationship Id="rId118" Type="http://schemas.openxmlformats.org/officeDocument/2006/relationships/hyperlink" Target="https://docs.google.com/document/d/1y9hiV2wwXwRlIB0TtB0UHHPmn5pcf8pUNObpD4Nyaxw/edit?usp=drivesdk" TargetMode="External"/><Relationship Id="rId117" Type="http://schemas.openxmlformats.org/officeDocument/2006/relationships/hyperlink" Target="https://sternmeister.kommo.com/leads/detail/18497256" TargetMode="External"/><Relationship Id="rId116" Type="http://schemas.openxmlformats.org/officeDocument/2006/relationships/hyperlink" Target="https://docs.google.com/document/d/1apFFlB35py1As3OJhWNb2lC_67POHWS6UxydVzB647Q/edit?usp=drivesdk" TargetMode="External"/><Relationship Id="rId115" Type="http://schemas.openxmlformats.org/officeDocument/2006/relationships/hyperlink" Target="https://sternmeister.kommo.com/leads/detail/18497158" TargetMode="External"/><Relationship Id="rId119" Type="http://schemas.openxmlformats.org/officeDocument/2006/relationships/hyperlink" Target="https://sternmeister.kommo.com/leads/detail/18499938" TargetMode="External"/><Relationship Id="rId15" Type="http://schemas.openxmlformats.org/officeDocument/2006/relationships/hyperlink" Target="https://docs.google.com/document/d/11-7YxVwjzyw_GTB_tArAET9AHRkMyrHNKrtTrUJacG0/edit?usp=drivesdk" TargetMode="External"/><Relationship Id="rId110" Type="http://schemas.openxmlformats.org/officeDocument/2006/relationships/hyperlink" Target="https://docs.google.com/document/d/1rT0Ha5dUHWDmPCOjdTH8rnL5c-U_14OIcn-Q46j-xZE/edit?usp=drivesdk" TargetMode="External"/><Relationship Id="rId14" Type="http://schemas.openxmlformats.org/officeDocument/2006/relationships/hyperlink" Target="https://sternmeister.kommo.com/leads/detail/18331856" TargetMode="External"/><Relationship Id="rId17" Type="http://schemas.openxmlformats.org/officeDocument/2006/relationships/hyperlink" Target="https://docs.google.com/document/d/1xIpBnUKniA1JLwP46JMsa_qwbVGcSF3zSPUeMEIHL50/edit?usp=drivesdk" TargetMode="External"/><Relationship Id="rId16" Type="http://schemas.openxmlformats.org/officeDocument/2006/relationships/hyperlink" Target="https://sternmeister.kommo.com/leads/detail/18343324" TargetMode="External"/><Relationship Id="rId19" Type="http://schemas.openxmlformats.org/officeDocument/2006/relationships/hyperlink" Target="https://docs.google.com/document/d/1yO63AZgAk8wVZEbO76GZb0D9YI10j_VFZRofEb1Y-x8/edit?usp=drivesdk" TargetMode="External"/><Relationship Id="rId114" Type="http://schemas.openxmlformats.org/officeDocument/2006/relationships/hyperlink" Target="https://docs.google.com/document/d/1LYsjr-j1QBgBVyyyeAwC_-zMPchmGaVqTBse1l17FFI/edit?usp=drivesdk" TargetMode="External"/><Relationship Id="rId18" Type="http://schemas.openxmlformats.org/officeDocument/2006/relationships/hyperlink" Target="https://sternmeister.kommo.com/leads/detail/18344188" TargetMode="External"/><Relationship Id="rId113" Type="http://schemas.openxmlformats.org/officeDocument/2006/relationships/hyperlink" Target="https://sternmeister.kommo.com/leads/detail/18495284" TargetMode="External"/><Relationship Id="rId112" Type="http://schemas.openxmlformats.org/officeDocument/2006/relationships/hyperlink" Target="https://docs.google.com/document/d/1mr-vqIP0OAfccQqpGVe4yGUGbOCDwweeCLZbA5wwaBk/edit?usp=drivesdk" TargetMode="External"/><Relationship Id="rId111" Type="http://schemas.openxmlformats.org/officeDocument/2006/relationships/hyperlink" Target="https://sternmeister.kommo.com/leads/detail/18469818" TargetMode="External"/><Relationship Id="rId84" Type="http://schemas.openxmlformats.org/officeDocument/2006/relationships/hyperlink" Target="https://docs.google.com/document/d/15VuVQuHWM4wmxzy7ttRWcnAp8hSU4dmL0RWjzh8dhMY/edit?usp=drivesdk" TargetMode="External"/><Relationship Id="rId83" Type="http://schemas.openxmlformats.org/officeDocument/2006/relationships/hyperlink" Target="https://sternmeister.kommo.com/leads/detail/18412482" TargetMode="External"/><Relationship Id="rId86" Type="http://schemas.openxmlformats.org/officeDocument/2006/relationships/hyperlink" Target="https://docs.google.com/document/d/19Irkze2C4eC_1MAQSJCB_LAL3RYM0OFiSGgI4PWiTqQ/edit?usp=drivesdk" TargetMode="External"/><Relationship Id="rId85" Type="http://schemas.openxmlformats.org/officeDocument/2006/relationships/hyperlink" Target="https://sternmeister.kommo.com/leads/detail/18415142" TargetMode="External"/><Relationship Id="rId88" Type="http://schemas.openxmlformats.org/officeDocument/2006/relationships/hyperlink" Target="https://docs.google.com/document/d/1qOrt-U5UoWNPSkoPj03PBIJUCueYaFmMeAYSxwhRkRk/edit?usp=drivesdk" TargetMode="External"/><Relationship Id="rId87" Type="http://schemas.openxmlformats.org/officeDocument/2006/relationships/hyperlink" Target="https://sternmeister.kommo.com/leads/detail/18425470" TargetMode="External"/><Relationship Id="rId89" Type="http://schemas.openxmlformats.org/officeDocument/2006/relationships/hyperlink" Target="https://sternmeister.kommo.com/leads/detail/18435568" TargetMode="External"/><Relationship Id="rId80" Type="http://schemas.openxmlformats.org/officeDocument/2006/relationships/hyperlink" Target="https://docs.google.com/document/d/1wBy4iJCmqhUcwatVaIOjQz8njH9Wg7To4EYGNrLtcLo/edit?usp=drivesdk" TargetMode="External"/><Relationship Id="rId82" Type="http://schemas.openxmlformats.org/officeDocument/2006/relationships/hyperlink" Target="https://docs.google.com/document/d/1TtO1Zelw6HpfygYzE9webGVlGyFXUaZIJWlyeHjEW3E/edit?usp=drivesdk" TargetMode="External"/><Relationship Id="rId81" Type="http://schemas.openxmlformats.org/officeDocument/2006/relationships/hyperlink" Target="https://sternmeister.kommo.com/leads/detail/18410090" TargetMode="Externa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hyperlink" Target="https://sternmeister.kommo.com/leads/detail/18249004" TargetMode="External"/><Relationship Id="rId9" Type="http://schemas.openxmlformats.org/officeDocument/2006/relationships/hyperlink" Target="https://docs.google.com/document/d/162BobnoPfuyE-BSJm4EGKsA-t05QXlmE8_sCEGuYRSQ/edit?usp=drivesdk" TargetMode="External"/><Relationship Id="rId5" Type="http://schemas.openxmlformats.org/officeDocument/2006/relationships/hyperlink" Target="https://docs.google.com/document/d/1adfg6MlGj-9lwxy_xZLs48LqHhmSJ6UqTSaTOt1q4V4/edit?usp=drivesdk" TargetMode="External"/><Relationship Id="rId6" Type="http://schemas.openxmlformats.org/officeDocument/2006/relationships/hyperlink" Target="https://sternmeister.kommo.com/leads/detail/18303234" TargetMode="External"/><Relationship Id="rId7" Type="http://schemas.openxmlformats.org/officeDocument/2006/relationships/hyperlink" Target="https://docs.google.com/document/d/1khAv0Ktg-L9ho4CZMByXP5xIeLZ-knol9hvcK1seWlo/edit?usp=drivesdk" TargetMode="External"/><Relationship Id="rId8" Type="http://schemas.openxmlformats.org/officeDocument/2006/relationships/hyperlink" Target="https://sternmeister.kommo.com/leads/detail/17170258" TargetMode="External"/><Relationship Id="rId73" Type="http://schemas.openxmlformats.org/officeDocument/2006/relationships/hyperlink" Target="https://sternmeister.kommo.com/leads/detail/18399480" TargetMode="External"/><Relationship Id="rId72" Type="http://schemas.openxmlformats.org/officeDocument/2006/relationships/hyperlink" Target="https://docs.google.com/document/d/1IECQ9eNLVNzDcAFAmnXNZE0kLFUE1rsYTrulBhhXpro/edit?usp=drivesdk" TargetMode="External"/><Relationship Id="rId75" Type="http://schemas.openxmlformats.org/officeDocument/2006/relationships/hyperlink" Target="https://sternmeister.kommo.com/leads/detail/18399566" TargetMode="External"/><Relationship Id="rId74" Type="http://schemas.openxmlformats.org/officeDocument/2006/relationships/hyperlink" Target="https://docs.google.com/document/d/1g4Al1F9boQDseRm1dg_RGYEIrrTZMxPedG5lJKoiSIk/edit?usp=drivesdk" TargetMode="External"/><Relationship Id="rId77" Type="http://schemas.openxmlformats.org/officeDocument/2006/relationships/hyperlink" Target="https://sternmeister.kommo.com/leads/detail/18210356" TargetMode="External"/><Relationship Id="rId76" Type="http://schemas.openxmlformats.org/officeDocument/2006/relationships/hyperlink" Target="https://docs.google.com/document/d/1LzdAh8vSvS5NpFU4stOWbL-YtfmKOVCjJ6HbtjG4OQ4/edit?usp=drivesdk" TargetMode="External"/><Relationship Id="rId79" Type="http://schemas.openxmlformats.org/officeDocument/2006/relationships/hyperlink" Target="https://sternmeister.kommo.com/leads/detail/18402882" TargetMode="External"/><Relationship Id="rId78" Type="http://schemas.openxmlformats.org/officeDocument/2006/relationships/hyperlink" Target="https://docs.google.com/document/d/1lBPN89u74LYAsnf7o0wERpLy9F8lc164gBmsnrHiM-0/edit?usp=drivesdk" TargetMode="External"/><Relationship Id="rId71" Type="http://schemas.openxmlformats.org/officeDocument/2006/relationships/hyperlink" Target="https://sternmeister.kommo.com/leads/detail/18398544" TargetMode="External"/><Relationship Id="rId70" Type="http://schemas.openxmlformats.org/officeDocument/2006/relationships/hyperlink" Target="https://docs.google.com/document/d/1wEuGN08WpAXx4aWdZUyvksctKaB9DlcCHsQKwVNtNQI/edit?usp=drivesdk" TargetMode="External"/><Relationship Id="rId137" Type="http://schemas.openxmlformats.org/officeDocument/2006/relationships/drawing" Target="../drawings/drawing6.xml"/><Relationship Id="rId132" Type="http://schemas.openxmlformats.org/officeDocument/2006/relationships/hyperlink" Target="https://docs.google.com/document/d/1jtjS7YuDKfJsVs0Y1Pk33ZMa_TROAlJnSEl_7zuat5k/edit?usp=drivesdk" TargetMode="External"/><Relationship Id="rId131" Type="http://schemas.openxmlformats.org/officeDocument/2006/relationships/hyperlink" Target="https://sternmeister.kommo.com/leads/detail/18608750" TargetMode="External"/><Relationship Id="rId130" Type="http://schemas.openxmlformats.org/officeDocument/2006/relationships/hyperlink" Target="https://docs.google.com/document/d/1GSNp7oYDpWR5SQzvEG02aqzi5El4rLPmLTXG-QYb2Dk/edit?usp=drivesdk" TargetMode="External"/><Relationship Id="rId136" Type="http://schemas.openxmlformats.org/officeDocument/2006/relationships/hyperlink" Target="https://docs.google.com/document/d/1-H8E5-DRCKV6oKMK-_tBx4nRjJtXXjoh79ASbYhwF5w/edit?usp=drivesdk" TargetMode="External"/><Relationship Id="rId135" Type="http://schemas.openxmlformats.org/officeDocument/2006/relationships/hyperlink" Target="https://sternmeister.kommo.com/leads/detail/18676654" TargetMode="External"/><Relationship Id="rId134" Type="http://schemas.openxmlformats.org/officeDocument/2006/relationships/hyperlink" Target="https://docs.google.com/document/d/1g-lnQHWg97FJwltU31A7cjbMYEZt76CH5Yo9YHQszsA/edit?usp=drivesdk" TargetMode="External"/><Relationship Id="rId133" Type="http://schemas.openxmlformats.org/officeDocument/2006/relationships/hyperlink" Target="https://sternmeister.kommo.com/leads/detail/18647700" TargetMode="External"/><Relationship Id="rId62" Type="http://schemas.openxmlformats.org/officeDocument/2006/relationships/hyperlink" Target="https://docs.google.com/document/d/1tNF3tEL3PoJFdcLmrG4XSXQ9NYGcZALh84OxqqoDdMQ/edit?usp=drivesdk" TargetMode="External"/><Relationship Id="rId61" Type="http://schemas.openxmlformats.org/officeDocument/2006/relationships/hyperlink" Target="https://sternmeister.kommo.com/leads/detail/18384340" TargetMode="External"/><Relationship Id="rId64" Type="http://schemas.openxmlformats.org/officeDocument/2006/relationships/hyperlink" Target="https://docs.google.com/document/d/1TI3AJgE0Xrq-o7rWVXNIsMXbdsDbiUFTRztULXvhxUk/edit?usp=drivesdk" TargetMode="External"/><Relationship Id="rId63" Type="http://schemas.openxmlformats.org/officeDocument/2006/relationships/hyperlink" Target="https://sternmeister.kommo.com/leads/detail/18386080" TargetMode="External"/><Relationship Id="rId66" Type="http://schemas.openxmlformats.org/officeDocument/2006/relationships/hyperlink" Target="https://docs.google.com/document/d/1xbkr8uwmklo4_7MqxJ6N_eJeixkAiqrVgarvCMiWoWw/edit?usp=drivesdk" TargetMode="External"/><Relationship Id="rId65" Type="http://schemas.openxmlformats.org/officeDocument/2006/relationships/hyperlink" Target="https://sternmeister.kommo.com/leads/detail/18396148" TargetMode="External"/><Relationship Id="rId68" Type="http://schemas.openxmlformats.org/officeDocument/2006/relationships/hyperlink" Target="https://docs.google.com/document/d/1eiSDVryszXAD3Jmq5rfTHqhdHuW0SGV3ulYrpfyHOeI/edit?usp=drivesdk" TargetMode="External"/><Relationship Id="rId67" Type="http://schemas.openxmlformats.org/officeDocument/2006/relationships/hyperlink" Target="https://sternmeister.kommo.com/leads/detail/18397822" TargetMode="External"/><Relationship Id="rId60" Type="http://schemas.openxmlformats.org/officeDocument/2006/relationships/hyperlink" Target="https://docs.google.com/document/d/1EjxwnlApjtpJNNn-WfBWs5b1tdBI6jzH7hBSL97-IB8/edit?usp=drivesdk" TargetMode="External"/><Relationship Id="rId69" Type="http://schemas.openxmlformats.org/officeDocument/2006/relationships/hyperlink" Target="https://sternmeister.kommo.com/leads/detail/18398388" TargetMode="External"/><Relationship Id="rId51" Type="http://schemas.openxmlformats.org/officeDocument/2006/relationships/hyperlink" Target="https://sternmeister.kommo.com/leads/detail/18379056" TargetMode="External"/><Relationship Id="rId50" Type="http://schemas.openxmlformats.org/officeDocument/2006/relationships/hyperlink" Target="https://docs.google.com/document/d/1p4wIhZz3YmgC4w6VTDcik3i13vR9Ez85Xn0IPnYN4mA/edit?usp=drivesdk" TargetMode="External"/><Relationship Id="rId53" Type="http://schemas.openxmlformats.org/officeDocument/2006/relationships/hyperlink" Target="https://sternmeister.kommo.com/leads/detail/18379670" TargetMode="External"/><Relationship Id="rId52" Type="http://schemas.openxmlformats.org/officeDocument/2006/relationships/hyperlink" Target="https://docs.google.com/document/d/1Pst-TCISMQXFmZEMYrmqtQcdR7F-wMwwL_D4cqn5iDg/edit?usp=drivesdk" TargetMode="External"/><Relationship Id="rId55" Type="http://schemas.openxmlformats.org/officeDocument/2006/relationships/hyperlink" Target="https://sternmeister.kommo.com/leads/detail/18379788" TargetMode="External"/><Relationship Id="rId54" Type="http://schemas.openxmlformats.org/officeDocument/2006/relationships/hyperlink" Target="https://docs.google.com/document/d/1xovHUf_PGNn0SoWf8PLfPx-cDaOIVUzk7YhJn20oMbo/edit?usp=drivesdk" TargetMode="External"/><Relationship Id="rId57" Type="http://schemas.openxmlformats.org/officeDocument/2006/relationships/hyperlink" Target="https://sternmeister.kommo.com/leads/detail/18380790" TargetMode="External"/><Relationship Id="rId56" Type="http://schemas.openxmlformats.org/officeDocument/2006/relationships/hyperlink" Target="https://docs.google.com/document/d/1KY5kMVEPyjyCLwzDMr43SctxhfW73oscSFg0rpfYcRs/edit?usp=drivesdk" TargetMode="External"/><Relationship Id="rId59" Type="http://schemas.openxmlformats.org/officeDocument/2006/relationships/hyperlink" Target="https://sternmeister.kommo.com/leads/detail/18365622" TargetMode="External"/><Relationship Id="rId58" Type="http://schemas.openxmlformats.org/officeDocument/2006/relationships/hyperlink" Target="https://docs.google.com/document/d/1WBFrlIhI0VBnKKpchF2HQvsYMnYsHca39K3fpvIBhbY/edit?usp=drivesdk"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document/d/1NXAXmq9ENLi_6s5hKSnqEzxMBzo-liIH5wSm17chp_A/edit?usp=drivesdk" TargetMode="External"/><Relationship Id="rId42" Type="http://schemas.openxmlformats.org/officeDocument/2006/relationships/hyperlink" Target="https://docs.google.com/document/d/1qFCXTgDKSfibGkkl_gAAiS4N5bTV4XTOVhPnR-rv72Q/edit?usp=drivesdk" TargetMode="External"/><Relationship Id="rId41" Type="http://schemas.openxmlformats.org/officeDocument/2006/relationships/hyperlink" Target="https://sternmeister.kommo.com/leads/detail/18038794" TargetMode="External"/><Relationship Id="rId44" Type="http://schemas.openxmlformats.org/officeDocument/2006/relationships/hyperlink" Target="https://docs.google.com/document/d/1NyjpCmvUNvfVYjJ8KUM2hMTsDFYQruf1af03hh8KxZU/edit?usp=drivesdk" TargetMode="External"/><Relationship Id="rId43" Type="http://schemas.openxmlformats.org/officeDocument/2006/relationships/hyperlink" Target="https://sternmeister.kommo.com/leads/detail/18247588" TargetMode="External"/><Relationship Id="rId46" Type="http://schemas.openxmlformats.org/officeDocument/2006/relationships/hyperlink" Target="https://docs.google.com/document/d/1FgHimdIQBbvHHO0gdVl7LNVuTKQGUbUeuAF7An2Mabg/edit?usp=drivesdk" TargetMode="External"/><Relationship Id="rId45" Type="http://schemas.openxmlformats.org/officeDocument/2006/relationships/hyperlink" Target="https://sternmeister.kommo.com/leads/detail/18331856" TargetMode="External"/><Relationship Id="rId107" Type="http://schemas.openxmlformats.org/officeDocument/2006/relationships/hyperlink" Target="https://sternmeister.kommo.com/leads/detail/18412482" TargetMode="External"/><Relationship Id="rId106" Type="http://schemas.openxmlformats.org/officeDocument/2006/relationships/hyperlink" Target="https://docs.google.com/document/d/1TtO1Zelw6HpfygYzE9webGVlGyFXUaZIJWlyeHjEW3E/edit?usp=drivesdk" TargetMode="External"/><Relationship Id="rId105" Type="http://schemas.openxmlformats.org/officeDocument/2006/relationships/hyperlink" Target="https://sternmeister.kommo.com/leads/detail/18410090" TargetMode="External"/><Relationship Id="rId104" Type="http://schemas.openxmlformats.org/officeDocument/2006/relationships/hyperlink" Target="https://docs.google.com/document/d/1wBy4iJCmqhUcwatVaIOjQz8njH9Wg7To4EYGNrLtcLo/edit?usp=drivesdk" TargetMode="External"/><Relationship Id="rId109" Type="http://schemas.openxmlformats.org/officeDocument/2006/relationships/hyperlink" Target="https://sternmeister.kommo.com/leads/detail/18415142" TargetMode="External"/><Relationship Id="rId108" Type="http://schemas.openxmlformats.org/officeDocument/2006/relationships/hyperlink" Target="https://docs.google.com/document/d/15VuVQuHWM4wmxzy7ttRWcnAp8hSU4dmL0RWjzh8dhMY/edit?usp=drivesdk" TargetMode="External"/><Relationship Id="rId48" Type="http://schemas.openxmlformats.org/officeDocument/2006/relationships/hyperlink" Target="https://docs.google.com/document/d/1piVAk4tRTRq08xpupW9fOqnsv88d7E37W3LqYxhbqxQ/edit?usp=drivesdk" TargetMode="External"/><Relationship Id="rId47" Type="http://schemas.openxmlformats.org/officeDocument/2006/relationships/hyperlink" Target="https://sternmeister.kommo.com/leads/detail/18360864" TargetMode="External"/><Relationship Id="rId49" Type="http://schemas.openxmlformats.org/officeDocument/2006/relationships/hyperlink" Target="https://sternmeister.kommo.com/leads/detail/18361374" TargetMode="External"/><Relationship Id="rId103" Type="http://schemas.openxmlformats.org/officeDocument/2006/relationships/hyperlink" Target="https://sternmeister.kommo.com/leads/detail/18402882" TargetMode="External"/><Relationship Id="rId102" Type="http://schemas.openxmlformats.org/officeDocument/2006/relationships/hyperlink" Target="https://docs.google.com/document/d/1_RMBJBjXOM90XBmXj_ncmdwvRBSREb0TAQOGCCc7Jis/edit?usp=drivesdk" TargetMode="External"/><Relationship Id="rId101" Type="http://schemas.openxmlformats.org/officeDocument/2006/relationships/hyperlink" Target="https://sternmeister.kommo.com/leads/detail/18309176" TargetMode="External"/><Relationship Id="rId100" Type="http://schemas.openxmlformats.org/officeDocument/2006/relationships/hyperlink" Target="https://docs.google.com/document/d/1lBPN89u74LYAsnf7o0wERpLy9F8lc164gBmsnrHiM-0/edit?usp=drivesdk" TargetMode="External"/><Relationship Id="rId31" Type="http://schemas.openxmlformats.org/officeDocument/2006/relationships/hyperlink" Target="https://sternmeister.kommo.com/leads/detail/18350046" TargetMode="External"/><Relationship Id="rId30" Type="http://schemas.openxmlformats.org/officeDocument/2006/relationships/hyperlink" Target="https://docs.google.com/document/d/1xcFbL8aYOkQ45pBgleKGyy86RVAu7tNiF0WQisgsFFo/edit?usp=drivesdk" TargetMode="External"/><Relationship Id="rId33" Type="http://schemas.openxmlformats.org/officeDocument/2006/relationships/hyperlink" Target="https://sternmeister.kommo.com/leads/detail/18350848" TargetMode="External"/><Relationship Id="rId32" Type="http://schemas.openxmlformats.org/officeDocument/2006/relationships/hyperlink" Target="https://docs.google.com/document/d/1RYLEPds2PdLvyRS6WUbYuJKuN9MvguILehWgRH7YiRU/edit?usp=drivesdk" TargetMode="External"/><Relationship Id="rId35" Type="http://schemas.openxmlformats.org/officeDocument/2006/relationships/hyperlink" Target="https://sternmeister.kommo.com/leads/detail/17710488" TargetMode="External"/><Relationship Id="rId34" Type="http://schemas.openxmlformats.org/officeDocument/2006/relationships/hyperlink" Target="https://docs.google.com/document/d/1gaEhaDC5TSWr3z7Km-VbaPTeTIScOIorlBsDK1vv4LY/edit?usp=drivesdk" TargetMode="External"/><Relationship Id="rId37" Type="http://schemas.openxmlformats.org/officeDocument/2006/relationships/hyperlink" Target="https://sternmeister.kommo.com/leads/detail/17887998" TargetMode="External"/><Relationship Id="rId36" Type="http://schemas.openxmlformats.org/officeDocument/2006/relationships/hyperlink" Target="https://docs.google.com/document/d/1KeYc_pDwZTxbaO4XDUQPV-v-4J3gugDdRcmBiM5Dvsc/edit?usp=drivesdk" TargetMode="External"/><Relationship Id="rId39" Type="http://schemas.openxmlformats.org/officeDocument/2006/relationships/hyperlink" Target="https://sternmeister.kommo.com/leads/detail/17897312" TargetMode="External"/><Relationship Id="rId38" Type="http://schemas.openxmlformats.org/officeDocument/2006/relationships/hyperlink" Target="https://docs.google.com/document/d/1ANrmZrYdHqw5_G6d7QvOyAbHzCY3fqGw6EUe3EyVqVs/edit?usp=drivesdk" TargetMode="External"/><Relationship Id="rId20" Type="http://schemas.openxmlformats.org/officeDocument/2006/relationships/hyperlink" Target="https://sternmeister.kommo.com/leads/detail/18331856" TargetMode="External"/><Relationship Id="rId22" Type="http://schemas.openxmlformats.org/officeDocument/2006/relationships/hyperlink" Target="https://sternmeister.kommo.com/leads/detail/18343324" TargetMode="External"/><Relationship Id="rId21" Type="http://schemas.openxmlformats.org/officeDocument/2006/relationships/hyperlink" Target="https://docs.google.com/document/d/11-7YxVwjzyw_GTB_tArAET9AHRkMyrHNKrtTrUJacG0/edit?usp=drivesdk" TargetMode="External"/><Relationship Id="rId24" Type="http://schemas.openxmlformats.org/officeDocument/2006/relationships/hyperlink" Target="https://sternmeister.kommo.com/leads/detail/18344188" TargetMode="External"/><Relationship Id="rId23" Type="http://schemas.openxmlformats.org/officeDocument/2006/relationships/hyperlink" Target="https://docs.google.com/document/d/1xIpBnUKniA1JLwP46JMsa_qwbVGcSF3zSPUeMEIHL50/edit?usp=drivesdk" TargetMode="External"/><Relationship Id="rId26" Type="http://schemas.openxmlformats.org/officeDocument/2006/relationships/hyperlink" Target="https://sternmeister.kommo.com/leads/detail/18346448" TargetMode="External"/><Relationship Id="rId25" Type="http://schemas.openxmlformats.org/officeDocument/2006/relationships/hyperlink" Target="https://docs.google.com/document/d/1yO63AZgAk8wVZEbO76GZb0D9YI10j_VFZRofEb1Y-x8/edit?usp=drivesdk" TargetMode="External"/><Relationship Id="rId28" Type="http://schemas.openxmlformats.org/officeDocument/2006/relationships/hyperlink" Target="https://docs.google.com/document/d/1u9BNNkw0RLHaHR1wLps9CZDxH9n74mq56raE2Hh1MlU/edit?usp=drivesdk" TargetMode="External"/><Relationship Id="rId27" Type="http://schemas.openxmlformats.org/officeDocument/2006/relationships/hyperlink" Target="https://docs.google.com/document/d/1I6O_XIoQOXXGnVFQAnW10i9HKOLtWve7Dq0uvYcSnAc/edit?usp=drivesdk" TargetMode="External"/><Relationship Id="rId29" Type="http://schemas.openxmlformats.org/officeDocument/2006/relationships/hyperlink" Target="https://sternmeister.kommo.com/leads/detail/18347214" TargetMode="External"/><Relationship Id="rId95" Type="http://schemas.openxmlformats.org/officeDocument/2006/relationships/hyperlink" Target="https://sternmeister.kommo.com/leads/detail/18399480" TargetMode="External"/><Relationship Id="rId94" Type="http://schemas.openxmlformats.org/officeDocument/2006/relationships/hyperlink" Target="https://docs.google.com/document/d/1IECQ9eNLVNzDcAFAmnXNZE0kLFUE1rsYTrulBhhXpro/edit?usp=drivesdk" TargetMode="External"/><Relationship Id="rId97" Type="http://schemas.openxmlformats.org/officeDocument/2006/relationships/hyperlink" Target="https://sternmeister.kommo.com/leads/detail/18399566" TargetMode="External"/><Relationship Id="rId96" Type="http://schemas.openxmlformats.org/officeDocument/2006/relationships/hyperlink" Target="https://docs.google.com/document/d/1g4Al1F9boQDseRm1dg_RGYEIrrTZMxPedG5lJKoiSIk/edit?usp=drivesdk" TargetMode="External"/><Relationship Id="rId11" Type="http://schemas.openxmlformats.org/officeDocument/2006/relationships/hyperlink" Target="https://docs.google.com/document/d/1iXoK0aGGJsISwZGbnQRnKIw9zvdErJqWrIckgLxefJk/edit?usp=drivesdk" TargetMode="External"/><Relationship Id="rId99" Type="http://schemas.openxmlformats.org/officeDocument/2006/relationships/hyperlink" Target="https://sternmeister.kommo.com/leads/detail/18210356" TargetMode="External"/><Relationship Id="rId10" Type="http://schemas.openxmlformats.org/officeDocument/2006/relationships/hyperlink" Target="https://sternmeister.kommo.com/leads/detail/18053858" TargetMode="External"/><Relationship Id="rId98" Type="http://schemas.openxmlformats.org/officeDocument/2006/relationships/hyperlink" Target="https://docs.google.com/document/d/1LzdAh8vSvS5NpFU4stOWbL-YtfmKOVCjJ6HbtjG4OQ4/edit?usp=drivesdk" TargetMode="External"/><Relationship Id="rId13" Type="http://schemas.openxmlformats.org/officeDocument/2006/relationships/hyperlink" Target="https://docs.google.com/document/d/1IVMJfcah4lupa_OPTOVjdmYfZMx43YlSBo6-ifpLJ0Q/edit?usp=drivesdk" TargetMode="External"/><Relationship Id="rId12" Type="http://schemas.openxmlformats.org/officeDocument/2006/relationships/hyperlink" Target="https://sternmeister.kommo.com/leads/detail/18178702" TargetMode="External"/><Relationship Id="rId91" Type="http://schemas.openxmlformats.org/officeDocument/2006/relationships/hyperlink" Target="https://sternmeister.kommo.com/leads/detail/18398388" TargetMode="External"/><Relationship Id="rId90" Type="http://schemas.openxmlformats.org/officeDocument/2006/relationships/hyperlink" Target="https://docs.google.com/document/d/1eiSDVryszXAD3Jmq5rfTHqhdHuW0SGV3ulYrpfyHOeI/edit?usp=drivesdk" TargetMode="External"/><Relationship Id="rId93" Type="http://schemas.openxmlformats.org/officeDocument/2006/relationships/hyperlink" Target="https://sternmeister.kommo.com/leads/detail/18398544" TargetMode="External"/><Relationship Id="rId92" Type="http://schemas.openxmlformats.org/officeDocument/2006/relationships/hyperlink" Target="https://docs.google.com/document/d/1wEuGN08WpAXx4aWdZUyvksctKaB9DlcCHsQKwVNtNQI/edit?usp=drivesdk" TargetMode="External"/><Relationship Id="rId118" Type="http://schemas.openxmlformats.org/officeDocument/2006/relationships/hyperlink" Target="https://docs.google.com/document/d/1-H8E5-DRCKV6oKMK-_tBx4nRjJtXXjoh79ASbYhwF5w/edit?usp=drivesdk" TargetMode="External"/><Relationship Id="rId117" Type="http://schemas.openxmlformats.org/officeDocument/2006/relationships/hyperlink" Target="https://sternmeister.kommo.com/leads/detail/18676654" TargetMode="External"/><Relationship Id="rId116" Type="http://schemas.openxmlformats.org/officeDocument/2006/relationships/hyperlink" Target="https://docs.google.com/document/d/1pvNhP_agZf9wYyBRgF-dafBY3MYFb7XKNhBPaabIwwU/edit?usp=drivesdk" TargetMode="External"/><Relationship Id="rId115" Type="http://schemas.openxmlformats.org/officeDocument/2006/relationships/hyperlink" Target="https://sternmeister.kommo.com/leads/detail/18646074" TargetMode="External"/><Relationship Id="rId119" Type="http://schemas.openxmlformats.org/officeDocument/2006/relationships/drawing" Target="../drawings/drawing7.xml"/><Relationship Id="rId15" Type="http://schemas.openxmlformats.org/officeDocument/2006/relationships/hyperlink" Target="https://docs.google.com/document/d/1zMJbOBjdQwUlpUchITorr13LpXGivblhAnYBWGDMDfc/edit?usp=drivesdk" TargetMode="External"/><Relationship Id="rId110" Type="http://schemas.openxmlformats.org/officeDocument/2006/relationships/hyperlink" Target="https://docs.google.com/document/d/19Irkze2C4eC_1MAQSJCB_LAL3RYM0OFiSGgI4PWiTqQ/edit?usp=drivesdk" TargetMode="External"/><Relationship Id="rId14" Type="http://schemas.openxmlformats.org/officeDocument/2006/relationships/hyperlink" Target="https://sternmeister.kommo.com/leads/detail/18249004" TargetMode="External"/><Relationship Id="rId17" Type="http://schemas.openxmlformats.org/officeDocument/2006/relationships/hyperlink" Target="https://docs.google.com/document/d/1vNcdhZYsiPUe8GQqCFBaFV-lH5fb_kcDs51ShKiZys4/edit?usp=drivesdk" TargetMode="External"/><Relationship Id="rId16" Type="http://schemas.openxmlformats.org/officeDocument/2006/relationships/hyperlink" Target="https://sternmeister.kommo.com/leads/detail/18268528" TargetMode="External"/><Relationship Id="rId19" Type="http://schemas.openxmlformats.org/officeDocument/2006/relationships/hyperlink" Target="https://docs.google.com/document/d/1ypD7TUGInMmCYpBpCLV5NL1UuySbp1NDHilxqZ8tKqs/edit?usp=drivesdk" TargetMode="External"/><Relationship Id="rId114" Type="http://schemas.openxmlformats.org/officeDocument/2006/relationships/hyperlink" Target="https://docs.google.com/document/d/1D1NXDjzLrpho5h-31_Ck0Gxx-Oz7N0jXrSwYX8soOVU/edit?usp=drivesdk" TargetMode="External"/><Relationship Id="rId18" Type="http://schemas.openxmlformats.org/officeDocument/2006/relationships/hyperlink" Target="https://sternmeister.kommo.com/leads/detail/18283608" TargetMode="External"/><Relationship Id="rId113" Type="http://schemas.openxmlformats.org/officeDocument/2006/relationships/hyperlink" Target="https://sternmeister.kommo.com/leads/detail/18608750" TargetMode="External"/><Relationship Id="rId112" Type="http://schemas.openxmlformats.org/officeDocument/2006/relationships/hyperlink" Target="https://docs.google.com/document/d/1g-lnQHWg97FJwltU31A7cjbMYEZt76CH5Yo9YHQszsA/edit?usp=drivesdk" TargetMode="External"/><Relationship Id="rId111" Type="http://schemas.openxmlformats.org/officeDocument/2006/relationships/hyperlink" Target="https://sternmeister.kommo.com/leads/detail/18647700" TargetMode="External"/><Relationship Id="rId84" Type="http://schemas.openxmlformats.org/officeDocument/2006/relationships/hyperlink" Target="https://docs.google.com/document/d/1tNF3tEL3PoJFdcLmrG4XSXQ9NYGcZALh84OxqqoDdMQ/edit?usp=drivesdk" TargetMode="External"/><Relationship Id="rId83" Type="http://schemas.openxmlformats.org/officeDocument/2006/relationships/hyperlink" Target="https://sternmeister.kommo.com/leads/detail/18384340" TargetMode="External"/><Relationship Id="rId86" Type="http://schemas.openxmlformats.org/officeDocument/2006/relationships/hyperlink" Target="https://docs.google.com/document/d/1TI3AJgE0Xrq-o7rWVXNIsMXbdsDbiUFTRztULXvhxUk/edit?usp=drivesdk" TargetMode="External"/><Relationship Id="rId85" Type="http://schemas.openxmlformats.org/officeDocument/2006/relationships/hyperlink" Target="https://sternmeister.kommo.com/leads/detail/18386080" TargetMode="External"/><Relationship Id="rId88" Type="http://schemas.openxmlformats.org/officeDocument/2006/relationships/hyperlink" Target="https://docs.google.com/document/d/1xbkr8uwmklo4_7MqxJ6N_eJeixkAiqrVgarvCMiWoWw/edit?usp=drivesdk" TargetMode="External"/><Relationship Id="rId87" Type="http://schemas.openxmlformats.org/officeDocument/2006/relationships/hyperlink" Target="https://sternmeister.kommo.com/leads/detail/18396148" TargetMode="External"/><Relationship Id="rId89" Type="http://schemas.openxmlformats.org/officeDocument/2006/relationships/hyperlink" Target="https://sternmeister.kommo.com/leads/detail/18397822" TargetMode="External"/><Relationship Id="rId80" Type="http://schemas.openxmlformats.org/officeDocument/2006/relationships/hyperlink" Target="https://docs.google.com/document/d/1wk_HVOoGn5O0nqdfzpj64kuMMu1a1q4cvNn_EI1GP7s/edit?usp=drivesdk" TargetMode="External"/><Relationship Id="rId82" Type="http://schemas.openxmlformats.org/officeDocument/2006/relationships/hyperlink" Target="https://docs.google.com/document/d/1EjxwnlApjtpJNNn-WfBWs5b1tdBI6jzH7hBSL97-IB8/edit?usp=drivesdk" TargetMode="External"/><Relationship Id="rId81" Type="http://schemas.openxmlformats.org/officeDocument/2006/relationships/hyperlink" Target="https://sternmeister.kommo.com/leads/detail/18365622" TargetMode="External"/><Relationship Id="rId1" Type="http://schemas.openxmlformats.org/officeDocument/2006/relationships/pivotTable" Target="../pivotTables/pivotTable4.xml"/><Relationship Id="rId2" Type="http://schemas.openxmlformats.org/officeDocument/2006/relationships/hyperlink" Target="https://sternmeister.kommo.com/leads/detail/18249004" TargetMode="External"/><Relationship Id="rId3" Type="http://schemas.openxmlformats.org/officeDocument/2006/relationships/hyperlink" Target="https://docs.google.com/document/d/1adfg6MlGj-9lwxy_xZLs48LqHhmSJ6UqTSaTOt1q4V4/edit?usp=drivesdk" TargetMode="External"/><Relationship Id="rId4" Type="http://schemas.openxmlformats.org/officeDocument/2006/relationships/hyperlink" Target="https://sternmeister.kommo.com/leads/detail/18303234" TargetMode="External"/><Relationship Id="rId9" Type="http://schemas.openxmlformats.org/officeDocument/2006/relationships/hyperlink" Target="https://docs.google.com/document/d/1YgSt6cF0lL3aCf5u4Awqgzb5BhwHtrj0zCFmQaB1MJI/edit?usp=drivesdk" TargetMode="External"/><Relationship Id="rId5" Type="http://schemas.openxmlformats.org/officeDocument/2006/relationships/hyperlink" Target="https://docs.google.com/document/d/1khAv0Ktg-L9ho4CZMByXP5xIeLZ-knol9hvcK1seWlo/edit?usp=drivesdk" TargetMode="External"/><Relationship Id="rId6" Type="http://schemas.openxmlformats.org/officeDocument/2006/relationships/hyperlink" Target="https://sternmeister.kommo.com/leads/detail/17170258" TargetMode="External"/><Relationship Id="rId7" Type="http://schemas.openxmlformats.org/officeDocument/2006/relationships/hyperlink" Target="https://docs.google.com/document/d/162BobnoPfuyE-BSJm4EGKsA-t05QXlmE8_sCEGuYRSQ/edit?usp=drivesdk" TargetMode="External"/><Relationship Id="rId8" Type="http://schemas.openxmlformats.org/officeDocument/2006/relationships/hyperlink" Target="https://sternmeister.kommo.com/leads/detail/17987504" TargetMode="External"/><Relationship Id="rId73" Type="http://schemas.openxmlformats.org/officeDocument/2006/relationships/hyperlink" Target="https://sternmeister.kommo.com/leads/detail/18379788" TargetMode="External"/><Relationship Id="rId72" Type="http://schemas.openxmlformats.org/officeDocument/2006/relationships/hyperlink" Target="https://docs.google.com/document/d/1xovHUf_PGNn0SoWf8PLfPx-cDaOIVUzk7YhJn20oMbo/edit?usp=drivesdk" TargetMode="External"/><Relationship Id="rId75" Type="http://schemas.openxmlformats.org/officeDocument/2006/relationships/hyperlink" Target="https://sternmeister.kommo.com/leads/detail/18380790" TargetMode="External"/><Relationship Id="rId74" Type="http://schemas.openxmlformats.org/officeDocument/2006/relationships/hyperlink" Target="https://docs.google.com/document/d/1KY5kMVEPyjyCLwzDMr43SctxhfW73oscSFg0rpfYcRs/edit?usp=drivesdk" TargetMode="External"/><Relationship Id="rId77" Type="http://schemas.openxmlformats.org/officeDocument/2006/relationships/hyperlink" Target="https://sternmeister.kommo.com/leads/detail/17170258" TargetMode="External"/><Relationship Id="rId76" Type="http://schemas.openxmlformats.org/officeDocument/2006/relationships/hyperlink" Target="https://docs.google.com/document/d/1WBFrlIhI0VBnKKpchF2HQvsYMnYsHca39K3fpvIBhbY/edit?usp=drivesdk" TargetMode="External"/><Relationship Id="rId79" Type="http://schemas.openxmlformats.org/officeDocument/2006/relationships/hyperlink" Target="https://sternmeister.kommo.com/leads/detail/18309176" TargetMode="External"/><Relationship Id="rId78" Type="http://schemas.openxmlformats.org/officeDocument/2006/relationships/hyperlink" Target="https://docs.google.com/document/d/1rx4wVQS3PXYgLMaBXTC74ubLsAzaCAjdRZpO1nXZWJI/edit?usp=drivesdk" TargetMode="External"/><Relationship Id="rId71" Type="http://schemas.openxmlformats.org/officeDocument/2006/relationships/hyperlink" Target="https://sternmeister.kommo.com/leads/detail/18379670" TargetMode="External"/><Relationship Id="rId70" Type="http://schemas.openxmlformats.org/officeDocument/2006/relationships/hyperlink" Target="https://docs.google.com/document/d/1Pst-TCISMQXFmZEMYrmqtQcdR7F-wMwwL_D4cqn5iDg/edit?usp=drivesdk" TargetMode="External"/><Relationship Id="rId62" Type="http://schemas.openxmlformats.org/officeDocument/2006/relationships/hyperlink" Target="https://docs.google.com/document/d/1v8XxAgDquXoiuwPCAcvZe-5-qjRiGruoINwj78q0UGw/edit?usp=drivesdk" TargetMode="External"/><Relationship Id="rId61" Type="http://schemas.openxmlformats.org/officeDocument/2006/relationships/hyperlink" Target="https://sternmeister.kommo.com/leads/detail/18141910" TargetMode="External"/><Relationship Id="rId64" Type="http://schemas.openxmlformats.org/officeDocument/2006/relationships/hyperlink" Target="https://docs.google.com/document/d/1epXR9m3E9cfLbH1iDr_AJMcTfbvuzwCUIunhw8woS_Y/edit?usp=drivesdk" TargetMode="External"/><Relationship Id="rId63" Type="http://schemas.openxmlformats.org/officeDocument/2006/relationships/hyperlink" Target="https://sternmeister.kommo.com/leads/detail/18366734" TargetMode="External"/><Relationship Id="rId66" Type="http://schemas.openxmlformats.org/officeDocument/2006/relationships/hyperlink" Target="https://docs.google.com/document/d/1AJ1pke8dGbBKutCPcdoecV75FDqDTHVtIJVezQdOeEw/edit?usp=drivesdk" TargetMode="External"/><Relationship Id="rId65" Type="http://schemas.openxmlformats.org/officeDocument/2006/relationships/hyperlink" Target="https://sternmeister.kommo.com/leads/detail/18378392" TargetMode="External"/><Relationship Id="rId68" Type="http://schemas.openxmlformats.org/officeDocument/2006/relationships/hyperlink" Target="https://docs.google.com/document/d/1p4wIhZz3YmgC4w6VTDcik3i13vR9Ez85Xn0IPnYN4mA/edit?usp=drivesdk" TargetMode="External"/><Relationship Id="rId67" Type="http://schemas.openxmlformats.org/officeDocument/2006/relationships/hyperlink" Target="https://sternmeister.kommo.com/leads/detail/18378980" TargetMode="External"/><Relationship Id="rId60" Type="http://schemas.openxmlformats.org/officeDocument/2006/relationships/hyperlink" Target="https://docs.google.com/document/d/1mbWFuLwTfzhzppmB_QchoW1zWT0RRORGFELv67AU9Cs/edit?usp=drivesdk" TargetMode="External"/><Relationship Id="rId69" Type="http://schemas.openxmlformats.org/officeDocument/2006/relationships/hyperlink" Target="https://sternmeister.kommo.com/leads/detail/18379056" TargetMode="External"/><Relationship Id="rId51" Type="http://schemas.openxmlformats.org/officeDocument/2006/relationships/hyperlink" Target="https://sternmeister.kommo.com/leads/detail/18361510" TargetMode="External"/><Relationship Id="rId50" Type="http://schemas.openxmlformats.org/officeDocument/2006/relationships/hyperlink" Target="https://docs.google.com/document/d/1npTuyud_M-Ng0ZYc_FOvKRbzsIvP2N9Q6dZPcSrtNgE/edit?usp=drivesdk" TargetMode="External"/><Relationship Id="rId53" Type="http://schemas.openxmlformats.org/officeDocument/2006/relationships/hyperlink" Target="https://sternmeister.kommo.com/leads/detail/18361724" TargetMode="External"/><Relationship Id="rId52" Type="http://schemas.openxmlformats.org/officeDocument/2006/relationships/hyperlink" Target="https://docs.google.com/document/d/1cnzUtyGJdudy36W19FHxAQEBip8i8BMInWTCsRGk5YA/edit?usp=drivesdk" TargetMode="External"/><Relationship Id="rId55" Type="http://schemas.openxmlformats.org/officeDocument/2006/relationships/hyperlink" Target="https://sternmeister.kommo.com/leads/detail/18362378" TargetMode="External"/><Relationship Id="rId54" Type="http://schemas.openxmlformats.org/officeDocument/2006/relationships/hyperlink" Target="https://docs.google.com/document/d/1gZ9nqYjUwfP4wRpHedzjJ1zLNYc6pbDQZfZxH_IvqE4/edit?usp=drivesdk" TargetMode="External"/><Relationship Id="rId57" Type="http://schemas.openxmlformats.org/officeDocument/2006/relationships/hyperlink" Target="https://sternmeister.kommo.com/leads/detail/18363900" TargetMode="External"/><Relationship Id="rId56" Type="http://schemas.openxmlformats.org/officeDocument/2006/relationships/hyperlink" Target="https://docs.google.com/document/d/1QtOiM-YOppYx6BRJwD0SgihELB_ZiWGhxItCOW6d62M/edit?usp=drivesdk" TargetMode="External"/><Relationship Id="rId59" Type="http://schemas.openxmlformats.org/officeDocument/2006/relationships/hyperlink" Target="https://sternmeister.kommo.com/leads/detail/16737389" TargetMode="External"/><Relationship Id="rId58" Type="http://schemas.openxmlformats.org/officeDocument/2006/relationships/hyperlink" Target="https://docs.google.com/document/d/1xjcz19anN9hhE-3zxe2QxASgc_r_yZ58DwjijUsodB0/edit?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125</v>
      </c>
      <c r="DX1" s="1" t="s">
        <v>125</v>
      </c>
      <c r="DY1" s="1" t="s">
        <v>125</v>
      </c>
      <c r="DZ1" s="1" t="s">
        <v>125</v>
      </c>
      <c r="EA1" s="1" t="s">
        <v>125</v>
      </c>
      <c r="EB1" s="1" t="s">
        <v>125</v>
      </c>
      <c r="EC1" s="1" t="s">
        <v>125</v>
      </c>
      <c r="ED1" s="1" t="s">
        <v>125</v>
      </c>
      <c r="EE1" s="1" t="s">
        <v>125</v>
      </c>
      <c r="EF1" s="1" t="s">
        <v>125</v>
      </c>
      <c r="EG1" s="1" t="s">
        <v>125</v>
      </c>
      <c r="EH1" s="1" t="s">
        <v>126</v>
      </c>
      <c r="EI1" s="1" t="s">
        <v>127</v>
      </c>
      <c r="EJ1" s="1" t="s">
        <v>128</v>
      </c>
      <c r="EK1" s="1" t="s">
        <v>129</v>
      </c>
      <c r="EL1" s="1" t="s">
        <v>130</v>
      </c>
      <c r="EM1" s="2"/>
      <c r="EN1" s="3"/>
      <c r="EO1" s="4" t="s">
        <v>131</v>
      </c>
    </row>
    <row r="2">
      <c r="A2" s="5"/>
      <c r="B2" s="5"/>
      <c r="C2" s="5"/>
      <c r="D2" s="5"/>
      <c r="E2" s="5"/>
      <c r="F2" s="5"/>
      <c r="G2" s="5"/>
      <c r="H2" s="5"/>
      <c r="I2" s="5"/>
      <c r="J2" s="1"/>
      <c r="K2" s="1" t="s">
        <v>132</v>
      </c>
      <c r="L2" s="5"/>
      <c r="M2" s="5"/>
      <c r="N2" s="5"/>
      <c r="O2" s="5"/>
      <c r="P2" s="5"/>
      <c r="Q2" s="5"/>
      <c r="R2" s="5"/>
      <c r="S2" s="5"/>
      <c r="T2" s="5"/>
      <c r="U2" s="5"/>
      <c r="V2" s="5"/>
      <c r="W2" s="5"/>
      <c r="X2" s="5"/>
      <c r="Y2" s="5"/>
      <c r="Z2" s="5"/>
      <c r="AA2" s="5"/>
      <c r="AB2" s="5"/>
      <c r="AC2" s="5"/>
      <c r="AD2" s="6" t="s">
        <v>133</v>
      </c>
      <c r="AE2" s="7"/>
      <c r="AF2" s="7"/>
      <c r="AG2" s="7"/>
      <c r="AH2" s="7"/>
      <c r="AI2" s="8"/>
      <c r="AJ2" s="9" t="s">
        <v>134</v>
      </c>
      <c r="AK2" s="7"/>
      <c r="AL2" s="7"/>
      <c r="AM2" s="7"/>
      <c r="AN2" s="7"/>
      <c r="AO2" s="8"/>
      <c r="AP2" s="10" t="s">
        <v>135</v>
      </c>
      <c r="AQ2" s="7"/>
      <c r="AR2" s="7"/>
      <c r="AS2" s="7"/>
      <c r="AT2" s="7"/>
      <c r="AU2" s="7"/>
      <c r="AV2" s="7"/>
      <c r="AW2" s="7"/>
      <c r="AX2" s="8"/>
      <c r="AY2" s="11" t="s">
        <v>136</v>
      </c>
      <c r="AZ2" s="7"/>
      <c r="BA2" s="7"/>
      <c r="BB2" s="7"/>
      <c r="BC2" s="7"/>
      <c r="BD2" s="7"/>
      <c r="BE2" s="7"/>
      <c r="BF2" s="7"/>
      <c r="BG2" s="8"/>
      <c r="BH2" s="12" t="s">
        <v>137</v>
      </c>
      <c r="BI2" s="7"/>
      <c r="BJ2" s="7"/>
      <c r="BK2" s="7"/>
      <c r="BL2" s="7"/>
      <c r="BM2" s="7"/>
      <c r="BN2" s="7"/>
      <c r="BO2" s="7"/>
      <c r="BP2" s="8"/>
      <c r="BQ2" s="13" t="s">
        <v>138</v>
      </c>
      <c r="BR2" s="7"/>
      <c r="BS2" s="7"/>
      <c r="BT2" s="7"/>
      <c r="BU2" s="7"/>
      <c r="BV2" s="8"/>
      <c r="BW2" s="14" t="s">
        <v>139</v>
      </c>
      <c r="BX2" s="7"/>
      <c r="BY2" s="7"/>
      <c r="BZ2" s="7"/>
      <c r="CA2" s="7"/>
      <c r="CB2" s="7"/>
      <c r="CC2" s="7"/>
      <c r="CD2" s="7"/>
      <c r="CE2" s="7"/>
      <c r="CF2" s="7"/>
      <c r="CG2" s="7"/>
      <c r="CH2" s="8"/>
      <c r="CI2" s="15" t="s">
        <v>140</v>
      </c>
      <c r="CJ2" s="7"/>
      <c r="CK2" s="7"/>
      <c r="CL2" s="7"/>
      <c r="CM2" s="7"/>
      <c r="CN2" s="8"/>
      <c r="CO2" s="16" t="s">
        <v>141</v>
      </c>
      <c r="CP2" s="7"/>
      <c r="CQ2" s="7"/>
      <c r="CR2" s="7"/>
      <c r="CS2" s="7"/>
      <c r="CT2" s="7"/>
      <c r="CU2" s="7"/>
      <c r="CV2" s="7"/>
      <c r="CW2" s="8"/>
      <c r="CX2" s="17" t="s">
        <v>142</v>
      </c>
      <c r="CY2" s="7"/>
      <c r="CZ2" s="7"/>
      <c r="DA2" s="7"/>
      <c r="DB2" s="7"/>
      <c r="DC2" s="8"/>
      <c r="DD2" s="18" t="s">
        <v>143</v>
      </c>
      <c r="DE2" s="7"/>
      <c r="DF2" s="7"/>
      <c r="DG2" s="7"/>
      <c r="DH2" s="7"/>
      <c r="DI2" s="7"/>
      <c r="DJ2" s="7"/>
      <c r="DK2" s="7"/>
      <c r="DL2" s="7"/>
      <c r="DM2" s="7"/>
      <c r="DN2" s="7"/>
      <c r="DO2" s="8"/>
      <c r="DP2" s="19" t="s">
        <v>144</v>
      </c>
      <c r="DQ2" s="7"/>
      <c r="DR2" s="7"/>
      <c r="DS2" s="7"/>
      <c r="DT2" s="7"/>
      <c r="DU2" s="8"/>
      <c r="DV2" s="5"/>
      <c r="DW2" s="5"/>
      <c r="DX2" s="5"/>
      <c r="DY2" s="5"/>
      <c r="DZ2" s="5"/>
      <c r="EA2" s="5"/>
      <c r="EB2" s="5"/>
      <c r="EC2" s="5"/>
      <c r="ED2" s="5"/>
      <c r="EE2" s="5"/>
      <c r="EF2" s="5"/>
      <c r="EG2" s="5"/>
      <c r="EH2" s="5"/>
      <c r="EI2" s="5"/>
      <c r="EJ2" s="5"/>
      <c r="EK2" s="5"/>
      <c r="EL2" s="5"/>
      <c r="EM2" s="2"/>
      <c r="EN2" s="3"/>
      <c r="EO2" s="20"/>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row>
    <row r="3">
      <c r="A3" s="1" t="s">
        <v>145</v>
      </c>
      <c r="B3" s="1" t="s">
        <v>146</v>
      </c>
      <c r="C3" s="1" t="s">
        <v>147</v>
      </c>
      <c r="D3" s="1" t="s">
        <v>148</v>
      </c>
      <c r="E3" s="1" t="s">
        <v>149</v>
      </c>
      <c r="F3" s="1" t="s">
        <v>150</v>
      </c>
      <c r="G3" s="1" t="s">
        <v>151</v>
      </c>
      <c r="H3" s="1" t="s">
        <v>152</v>
      </c>
      <c r="I3" s="1" t="s">
        <v>153</v>
      </c>
      <c r="J3" s="1" t="s">
        <v>154</v>
      </c>
      <c r="K3" s="1" t="s">
        <v>155</v>
      </c>
      <c r="L3" s="1" t="s">
        <v>156</v>
      </c>
      <c r="M3" s="1" t="s">
        <v>157</v>
      </c>
      <c r="N3" s="1" t="s">
        <v>158</v>
      </c>
      <c r="O3" s="1" t="s">
        <v>159</v>
      </c>
      <c r="P3" s="1" t="s">
        <v>160</v>
      </c>
      <c r="Q3" s="1" t="s">
        <v>161</v>
      </c>
      <c r="R3" s="1" t="s">
        <v>162</v>
      </c>
      <c r="S3" s="1" t="s">
        <v>163</v>
      </c>
      <c r="T3" s="1" t="s">
        <v>164</v>
      </c>
      <c r="U3" s="1" t="s">
        <v>165</v>
      </c>
      <c r="V3" s="1" t="s">
        <v>166</v>
      </c>
      <c r="W3" s="1" t="s">
        <v>167</v>
      </c>
      <c r="X3" s="1" t="s">
        <v>168</v>
      </c>
      <c r="Y3" s="1" t="s">
        <v>169</v>
      </c>
      <c r="Z3" s="1" t="s">
        <v>170</v>
      </c>
      <c r="AA3" s="1" t="s">
        <v>171</v>
      </c>
      <c r="AB3" s="1" t="s">
        <v>172</v>
      </c>
      <c r="AC3" s="1" t="s">
        <v>173</v>
      </c>
      <c r="AD3" s="21" t="s">
        <v>174</v>
      </c>
      <c r="AE3" s="21" t="s">
        <v>175</v>
      </c>
      <c r="AF3" s="21" t="s">
        <v>176</v>
      </c>
      <c r="AG3" s="21" t="s">
        <v>177</v>
      </c>
      <c r="AH3" s="21" t="s">
        <v>178</v>
      </c>
      <c r="AI3" s="21" t="s">
        <v>179</v>
      </c>
      <c r="AJ3" s="22" t="s">
        <v>180</v>
      </c>
      <c r="AK3" s="22" t="s">
        <v>181</v>
      </c>
      <c r="AL3" s="22" t="s">
        <v>182</v>
      </c>
      <c r="AM3" s="23" t="s">
        <v>183</v>
      </c>
      <c r="AN3" s="23" t="s">
        <v>184</v>
      </c>
      <c r="AO3" s="23" t="s">
        <v>185</v>
      </c>
      <c r="AP3" s="24" t="s">
        <v>186</v>
      </c>
      <c r="AQ3" s="24" t="s">
        <v>187</v>
      </c>
      <c r="AR3" s="24" t="s">
        <v>188</v>
      </c>
      <c r="AS3" s="24" t="s">
        <v>189</v>
      </c>
      <c r="AT3" s="24" t="s">
        <v>190</v>
      </c>
      <c r="AU3" s="24" t="s">
        <v>191</v>
      </c>
      <c r="AV3" s="24" t="s">
        <v>192</v>
      </c>
      <c r="AW3" s="24" t="s">
        <v>193</v>
      </c>
      <c r="AX3" s="24" t="s">
        <v>194</v>
      </c>
      <c r="AY3" s="25" t="s">
        <v>195</v>
      </c>
      <c r="AZ3" s="26" t="s">
        <v>196</v>
      </c>
      <c r="BA3" s="26" t="s">
        <v>197</v>
      </c>
      <c r="BB3" s="25" t="s">
        <v>198</v>
      </c>
      <c r="BC3" s="25" t="s">
        <v>199</v>
      </c>
      <c r="BD3" s="25" t="s">
        <v>200</v>
      </c>
      <c r="BE3" s="25" t="s">
        <v>201</v>
      </c>
      <c r="BF3" s="25" t="s">
        <v>202</v>
      </c>
      <c r="BG3" s="25" t="s">
        <v>203</v>
      </c>
      <c r="BH3" s="27" t="s">
        <v>204</v>
      </c>
      <c r="BI3" s="27" t="s">
        <v>205</v>
      </c>
      <c r="BJ3" s="27" t="s">
        <v>206</v>
      </c>
      <c r="BK3" s="27" t="s">
        <v>207</v>
      </c>
      <c r="BL3" s="28" t="s">
        <v>208</v>
      </c>
      <c r="BM3" s="28" t="s">
        <v>209</v>
      </c>
      <c r="BN3" s="27" t="s">
        <v>210</v>
      </c>
      <c r="BO3" s="27" t="s">
        <v>211</v>
      </c>
      <c r="BP3" s="27" t="s">
        <v>212</v>
      </c>
      <c r="BQ3" s="29" t="s">
        <v>213</v>
      </c>
      <c r="BR3" s="29" t="s">
        <v>214</v>
      </c>
      <c r="BS3" s="29" t="s">
        <v>215</v>
      </c>
      <c r="BT3" s="29" t="s">
        <v>216</v>
      </c>
      <c r="BU3" s="30" t="s">
        <v>217</v>
      </c>
      <c r="BV3" s="30" t="s">
        <v>218</v>
      </c>
      <c r="BW3" s="31" t="s">
        <v>219</v>
      </c>
      <c r="BX3" s="32" t="s">
        <v>220</v>
      </c>
      <c r="BY3" s="32" t="s">
        <v>221</v>
      </c>
      <c r="BZ3" s="31" t="s">
        <v>222</v>
      </c>
      <c r="CA3" s="32" t="s">
        <v>223</v>
      </c>
      <c r="CB3" s="32" t="s">
        <v>224</v>
      </c>
      <c r="CC3" s="31" t="s">
        <v>225</v>
      </c>
      <c r="CD3" s="32" t="s">
        <v>226</v>
      </c>
      <c r="CE3" s="32" t="s">
        <v>227</v>
      </c>
      <c r="CF3" s="31" t="s">
        <v>228</v>
      </c>
      <c r="CG3" s="31" t="s">
        <v>229</v>
      </c>
      <c r="CH3" s="31" t="s">
        <v>230</v>
      </c>
      <c r="CI3" s="33" t="s">
        <v>231</v>
      </c>
      <c r="CJ3" s="34" t="s">
        <v>232</v>
      </c>
      <c r="CK3" s="34" t="s">
        <v>233</v>
      </c>
      <c r="CL3" s="34" t="s">
        <v>234</v>
      </c>
      <c r="CM3" s="34" t="s">
        <v>235</v>
      </c>
      <c r="CN3" s="34" t="s">
        <v>236</v>
      </c>
      <c r="CO3" s="35" t="s">
        <v>237</v>
      </c>
      <c r="CP3" s="36" t="s">
        <v>238</v>
      </c>
      <c r="CQ3" s="36" t="s">
        <v>239</v>
      </c>
      <c r="CR3" s="35" t="s">
        <v>240</v>
      </c>
      <c r="CS3" s="36" t="s">
        <v>241</v>
      </c>
      <c r="CT3" s="36" t="s">
        <v>242</v>
      </c>
      <c r="CU3" s="35" t="s">
        <v>243</v>
      </c>
      <c r="CV3" s="36" t="s">
        <v>244</v>
      </c>
      <c r="CW3" s="36" t="s">
        <v>245</v>
      </c>
      <c r="CX3" s="37" t="s">
        <v>246</v>
      </c>
      <c r="CY3" s="37" t="s">
        <v>247</v>
      </c>
      <c r="CZ3" s="37" t="s">
        <v>248</v>
      </c>
      <c r="DA3" s="38" t="s">
        <v>249</v>
      </c>
      <c r="DB3" s="38" t="s">
        <v>250</v>
      </c>
      <c r="DC3" s="38" t="s">
        <v>251</v>
      </c>
      <c r="DD3" s="39" t="s">
        <v>252</v>
      </c>
      <c r="DE3" s="39" t="s">
        <v>253</v>
      </c>
      <c r="DF3" s="39" t="s">
        <v>254</v>
      </c>
      <c r="DG3" s="39" t="s">
        <v>255</v>
      </c>
      <c r="DH3" s="39" t="s">
        <v>256</v>
      </c>
      <c r="DI3" s="39" t="s">
        <v>257</v>
      </c>
      <c r="DJ3" s="39" t="s">
        <v>258</v>
      </c>
      <c r="DK3" s="40" t="s">
        <v>259</v>
      </c>
      <c r="DL3" s="39" t="s">
        <v>260</v>
      </c>
      <c r="DM3" s="39" t="s">
        <v>261</v>
      </c>
      <c r="DN3" s="39" t="s">
        <v>262</v>
      </c>
      <c r="DO3" s="39" t="s">
        <v>263</v>
      </c>
      <c r="DP3" s="41" t="s">
        <v>264</v>
      </c>
      <c r="DQ3" s="41" t="s">
        <v>265</v>
      </c>
      <c r="DR3" s="41" t="s">
        <v>266</v>
      </c>
      <c r="DS3" s="41" t="s">
        <v>267</v>
      </c>
      <c r="DT3" s="41" t="s">
        <v>268</v>
      </c>
      <c r="DU3" s="41" t="s">
        <v>269</v>
      </c>
      <c r="DV3" s="42" t="str">
        <f>IFERROR(SUM(AD2,AG2)/COUNT(AD2,AG2),"Приветствие")</f>
        <v>Приветствие</v>
      </c>
      <c r="DW3" s="43" t="str">
        <f>IFERROR(SUM(AJ2,AM2)/COUNT(AJ2,AM2),"Снятие первичного волнения")</f>
        <v>Снятие первичного волнения</v>
      </c>
      <c r="DX3" s="44" t="str">
        <f>IFERROR(SUM(AP2,AS2,AV2)/COUNT(AP2,AS2,AV2),"Презентация предстоящего термина")</f>
        <v>Презентация предстоящего термина</v>
      </c>
      <c r="DY3" s="45" t="str">
        <f>IFERROR(SUM(AY2,BB2,BE2)/COUNT(AY2,BB2,BE2),"Отправка материалов")</f>
        <v>Отправка материалов</v>
      </c>
      <c r="DZ3" s="46" t="str">
        <f>IFERROR(SUM(BH2,BK2,BN2)/COUNT(BH2,BK2,BN2),"Вопросы и возражения Клиента")</f>
        <v>Вопросы и возражения Клиента</v>
      </c>
      <c r="EA3" s="47" t="str">
        <f>IFERROR(SUM(BQ2,BT2)/COUNT(BQ2,BT2),"Следующие шаги")</f>
        <v>Следующие шаги</v>
      </c>
      <c r="EB3" s="48" t="str">
        <f>IFERROR(SUM(BW2,BZ2,CC2,CF2)/COUNT(BW2,BZ2,CC2,CF2),"Завершение разговора")</f>
        <v>Завершение разговора</v>
      </c>
      <c r="EC3" s="49" t="str">
        <f>IFERROR(SUM(CI2,CL2)/COUNT(CI2,CL2),"Стандарты общения")</f>
        <v>Стандарты общения</v>
      </c>
      <c r="ED3" s="50" t="str">
        <f>IFERROR(SUM(CO2,CR2,CU2)/COUNT(CO2,CR2,CU2),"Критические ошибки")</f>
        <v>Критические ошибки</v>
      </c>
      <c r="EE3" s="51" t="str">
        <f>IFERROR(SUM(CX2,DA2)/COUNT(CX2,DA2),"Экспертный блок")</f>
        <v>Экспертный блок</v>
      </c>
      <c r="EF3" s="52" t="str">
        <f>IFERROR(SUM(DD2,DG2,DJ2,DM2)/COUNT(DD2,DG2,DJ2,DM2),"Рекомендации")</f>
        <v>Рекомендации</v>
      </c>
      <c r="EG3" s="53" t="str">
        <f>IFERROR(SUM(DP2,DS2)/COUNT(DP2,DS2),"Фильтры")</f>
        <v>Фильтры</v>
      </c>
      <c r="EH3" s="54" t="s">
        <v>126</v>
      </c>
      <c r="EI3" s="55" t="s">
        <v>127</v>
      </c>
      <c r="EJ3" s="56" t="s">
        <v>128</v>
      </c>
      <c r="EK3" s="57" t="s">
        <v>129</v>
      </c>
      <c r="EL3" s="58" t="s">
        <v>130</v>
      </c>
      <c r="EM3" s="59" t="s">
        <v>270</v>
      </c>
      <c r="EN3" s="60" t="s">
        <v>271</v>
      </c>
      <c r="EO3" s="61" t="s">
        <v>272</v>
      </c>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row>
    <row r="4" ht="15.75" customHeight="1">
      <c r="A4" s="62">
        <v>4.0</v>
      </c>
      <c r="B4" s="63" t="s">
        <v>273</v>
      </c>
      <c r="C4" s="64" t="s">
        <v>274</v>
      </c>
      <c r="D4" s="63" t="s">
        <v>275</v>
      </c>
      <c r="E4" s="62">
        <v>54506.0</v>
      </c>
      <c r="F4" s="65" t="s">
        <v>276</v>
      </c>
      <c r="G4" s="65" t="s">
        <v>277</v>
      </c>
      <c r="H4" s="65" t="s">
        <v>278</v>
      </c>
      <c r="I4" s="62">
        <v>563.544</v>
      </c>
      <c r="J4" s="62">
        <v>1.0</v>
      </c>
      <c r="K4" s="65" t="s">
        <v>279</v>
      </c>
      <c r="L4" s="62">
        <v>564.0</v>
      </c>
      <c r="M4" s="63" t="s">
        <v>280</v>
      </c>
      <c r="N4" s="65" t="s">
        <v>281</v>
      </c>
      <c r="O4" s="63" t="s">
        <v>282</v>
      </c>
      <c r="P4" s="63" t="s">
        <v>283</v>
      </c>
      <c r="Q4" s="63" t="s">
        <v>284</v>
      </c>
      <c r="R4" s="62">
        <v>11.0</v>
      </c>
      <c r="S4" s="62">
        <v>2.0567538E7</v>
      </c>
      <c r="T4" s="63" t="s">
        <v>285</v>
      </c>
      <c r="U4" s="63" t="s">
        <v>286</v>
      </c>
      <c r="V4" s="63" t="s">
        <v>287</v>
      </c>
      <c r="W4" s="62">
        <v>1.8053858E7</v>
      </c>
      <c r="X4" s="63" t="s">
        <v>288</v>
      </c>
      <c r="Y4" s="63" t="s">
        <v>289</v>
      </c>
      <c r="Z4" s="63" t="s">
        <v>290</v>
      </c>
      <c r="AA4" s="64" t="s">
        <v>291</v>
      </c>
      <c r="AB4" s="62">
        <v>1.4817967E7</v>
      </c>
      <c r="AC4" s="63" t="s">
        <v>292</v>
      </c>
      <c r="AD4" s="62">
        <v>1.0</v>
      </c>
      <c r="AE4" s="63" t="s">
        <v>293</v>
      </c>
      <c r="AF4" s="63" t="s">
        <v>294</v>
      </c>
      <c r="AG4" s="62">
        <v>1.0</v>
      </c>
      <c r="AH4" s="63" t="s">
        <v>295</v>
      </c>
      <c r="AI4" s="63" t="s">
        <v>296</v>
      </c>
      <c r="AJ4" s="62">
        <v>1.0</v>
      </c>
      <c r="AK4" s="63" t="s">
        <v>297</v>
      </c>
      <c r="AL4" s="63" t="s">
        <v>298</v>
      </c>
      <c r="AM4" s="62">
        <v>1.0</v>
      </c>
      <c r="AN4" s="63" t="s">
        <v>299</v>
      </c>
      <c r="AO4" s="63" t="s">
        <v>300</v>
      </c>
      <c r="AP4" s="62">
        <v>1.0</v>
      </c>
      <c r="AQ4" s="63" t="s">
        <v>301</v>
      </c>
      <c r="AR4" s="63" t="s">
        <v>302</v>
      </c>
      <c r="AS4" s="62">
        <v>1.0</v>
      </c>
      <c r="AT4" s="63" t="s">
        <v>303</v>
      </c>
      <c r="AU4" s="63" t="s">
        <v>304</v>
      </c>
      <c r="AV4" s="62">
        <v>1.0</v>
      </c>
      <c r="AW4" s="63" t="s">
        <v>305</v>
      </c>
      <c r="AX4" s="63" t="s">
        <v>306</v>
      </c>
      <c r="AY4" s="62">
        <v>0.0</v>
      </c>
      <c r="AZ4" s="63" t="s">
        <v>307</v>
      </c>
      <c r="BA4" s="63" t="s">
        <v>308</v>
      </c>
      <c r="BB4" s="62">
        <v>1.0</v>
      </c>
      <c r="BC4" s="63" t="s">
        <v>309</v>
      </c>
      <c r="BD4" s="63" t="s">
        <v>310</v>
      </c>
      <c r="BE4" s="62">
        <v>1.0</v>
      </c>
      <c r="BF4" s="63" t="s">
        <v>311</v>
      </c>
      <c r="BG4" s="63" t="s">
        <v>312</v>
      </c>
      <c r="BH4" s="63" t="s">
        <v>313</v>
      </c>
      <c r="BI4" s="63" t="s">
        <v>314</v>
      </c>
      <c r="BJ4" s="63" t="s">
        <v>315</v>
      </c>
      <c r="BK4" s="63" t="s">
        <v>125</v>
      </c>
      <c r="BL4" s="63" t="s">
        <v>316</v>
      </c>
      <c r="BM4" s="63" t="s">
        <v>317</v>
      </c>
      <c r="BN4" s="62">
        <v>1.0</v>
      </c>
      <c r="BO4" s="63" t="s">
        <v>318</v>
      </c>
      <c r="BP4" s="63" t="s">
        <v>319</v>
      </c>
      <c r="BQ4" s="62">
        <v>1.0</v>
      </c>
      <c r="BR4" s="63" t="s">
        <v>320</v>
      </c>
      <c r="BS4" s="63" t="s">
        <v>321</v>
      </c>
      <c r="BT4" s="62">
        <v>1.0</v>
      </c>
      <c r="BU4" s="63" t="s">
        <v>322</v>
      </c>
      <c r="BV4" s="63" t="s">
        <v>323</v>
      </c>
      <c r="BW4" s="62">
        <v>1.0</v>
      </c>
      <c r="BX4" s="63" t="s">
        <v>324</v>
      </c>
      <c r="BY4" s="63" t="s">
        <v>325</v>
      </c>
      <c r="BZ4" s="62">
        <v>1.0</v>
      </c>
      <c r="CA4" s="63" t="s">
        <v>326</v>
      </c>
      <c r="CB4" s="63" t="s">
        <v>327</v>
      </c>
      <c r="CC4" s="62">
        <v>1.0</v>
      </c>
      <c r="CD4" s="63" t="s">
        <v>328</v>
      </c>
      <c r="CE4" s="63" t="s">
        <v>329</v>
      </c>
      <c r="CF4" s="62">
        <v>0.0</v>
      </c>
      <c r="CG4" s="63" t="s">
        <v>330</v>
      </c>
      <c r="CH4" s="63" t="s">
        <v>125</v>
      </c>
      <c r="CI4" s="62">
        <v>1.0</v>
      </c>
      <c r="CJ4" s="63" t="s">
        <v>331</v>
      </c>
      <c r="CK4" s="63" t="s">
        <v>332</v>
      </c>
      <c r="CL4" s="62">
        <v>1.0</v>
      </c>
      <c r="CM4" s="63" t="s">
        <v>333</v>
      </c>
      <c r="CN4" s="63" t="s">
        <v>334</v>
      </c>
      <c r="CO4" s="62">
        <v>1.0</v>
      </c>
      <c r="CP4" s="63" t="s">
        <v>335</v>
      </c>
      <c r="CQ4" s="63" t="s">
        <v>336</v>
      </c>
      <c r="CR4" s="62">
        <v>1.0</v>
      </c>
      <c r="CS4" s="63" t="s">
        <v>337</v>
      </c>
      <c r="CT4" s="63" t="s">
        <v>338</v>
      </c>
      <c r="CU4" s="62">
        <v>1.0</v>
      </c>
      <c r="CV4" s="63" t="s">
        <v>339</v>
      </c>
      <c r="CW4" s="63" t="s">
        <v>340</v>
      </c>
      <c r="CX4" s="62">
        <v>1.0</v>
      </c>
      <c r="CY4" s="63" t="s">
        <v>341</v>
      </c>
      <c r="CZ4" s="63" t="s">
        <v>342</v>
      </c>
      <c r="DA4" s="62">
        <v>1.0</v>
      </c>
      <c r="DB4" s="63" t="s">
        <v>343</v>
      </c>
      <c r="DC4" s="63" t="s">
        <v>344</v>
      </c>
      <c r="DD4" s="63" t="s">
        <v>345</v>
      </c>
      <c r="DE4" s="63" t="s">
        <v>346</v>
      </c>
      <c r="DF4" s="63" t="s">
        <v>125</v>
      </c>
      <c r="DG4" s="63" t="s">
        <v>347</v>
      </c>
      <c r="DH4" s="63" t="s">
        <v>348</v>
      </c>
      <c r="DI4" s="63" t="s">
        <v>317</v>
      </c>
      <c r="DJ4" s="63" t="s">
        <v>347</v>
      </c>
      <c r="DK4" s="63" t="s">
        <v>349</v>
      </c>
      <c r="DL4" s="63" t="s">
        <v>350</v>
      </c>
      <c r="DM4" s="63" t="s">
        <v>347</v>
      </c>
      <c r="DN4" s="63" t="s">
        <v>351</v>
      </c>
      <c r="DO4" s="63" t="s">
        <v>352</v>
      </c>
      <c r="DP4" s="62">
        <v>1.0</v>
      </c>
      <c r="DQ4" s="63" t="s">
        <v>353</v>
      </c>
      <c r="DR4" s="63" t="s">
        <v>354</v>
      </c>
      <c r="DS4" s="62">
        <v>1.0</v>
      </c>
      <c r="DT4" s="63" t="s">
        <v>355</v>
      </c>
      <c r="DU4" s="63" t="s">
        <v>356</v>
      </c>
      <c r="DV4" s="63" t="str">
        <f t="shared" ref="DV4:DV94" si="1">IFERROR(SUM(AC4,AF4)/COUNT(AC4,AF4),"Приветствие")</f>
        <v>Приветствие</v>
      </c>
      <c r="DW4" s="63" t="str">
        <f t="shared" ref="DW4:DW94" si="2">IFERROR(SUM(AI4,AL4)/COUNT(AI4,AL4),"Снятие первичного волнения")</f>
        <v>Снятие первичного волнения</v>
      </c>
      <c r="DX4" s="63" t="str">
        <f t="shared" ref="DX4:DX94" si="3">IFERROR(SUM(AO4,AR4,AU4)/COUNT(AO4,AR4,AU4),"Презентация предстоящего термина")</f>
        <v>Презентация предстоящего термина</v>
      </c>
      <c r="DY4" s="63" t="str">
        <f t="shared" ref="DY4:DY94" si="4">IFERROR(SUM(AX4,BA4,BD4)/COUNT(AX4,BA4,BD4),"Отправка материалов")</f>
        <v>Отправка материалов</v>
      </c>
      <c r="DZ4" s="63" t="str">
        <f t="shared" ref="DZ4:DZ94" si="5">IFERROR(SUM(BG4,BJ4,BM4)/COUNT(BG4,BJ4,BM4),"Вопросы и возражения Клиента")</f>
        <v>Вопросы и возражения Клиента</v>
      </c>
      <c r="EA4" s="63" t="str">
        <f t="shared" ref="EA4:EA94" si="6">IFERROR(SUM(BP4,BS4)/COUNT(BP4,BS4),"Следующие шаги")</f>
        <v>Следующие шаги</v>
      </c>
      <c r="EB4" s="63" t="str">
        <f t="shared" ref="EB4:EB94" si="7">IFERROR(SUM(BV4,BY4,CB4,CE4)/COUNT(BV4,BY4,CB4,CE4),"Завершение разговора")</f>
        <v>Завершение разговора</v>
      </c>
      <c r="EC4" s="63" t="str">
        <f t="shared" ref="EC4:EC94" si="8">IFERROR(SUM(CH4,CK4)/COUNT(CH4,CK4),"Стандарты общения")</f>
        <v>Стандарты общения</v>
      </c>
      <c r="ED4" s="63" t="str">
        <f t="shared" ref="ED4:ED94" si="9">IFERROR(SUM(CN4,CQ4,CT4)/COUNT(CN4,CQ4,CT4),"Критические ошибки")</f>
        <v>Критические ошибки</v>
      </c>
      <c r="EE4" s="63" t="str">
        <f>IFERROR(SUM(#REF!,#REF!)/COUNT(#REF!,#REF!),"Экспертный блок")</f>
        <v>Экспертный блок</v>
      </c>
      <c r="EF4" s="63" t="str">
        <f>IFERROR(SUM(#REF!,#REF!,#REF!,#REF!)/COUNT(#REF!,#REF!,#REF!,#REF!),"Рекомендации")</f>
        <v>Рекомендации</v>
      </c>
      <c r="EG4" s="63" t="str">
        <f>IFERROR(SUM(#REF!,#REF!)/COUNT(#REF!,#REF!),"Фильтры")</f>
        <v>Фильтры</v>
      </c>
      <c r="EH4" s="62">
        <v>0.9230769230769231</v>
      </c>
      <c r="EI4" s="62">
        <v>0.875</v>
      </c>
      <c r="EJ4" s="62">
        <v>9.3924</v>
      </c>
      <c r="EK4" s="62">
        <v>1.0</v>
      </c>
      <c r="EL4" s="62">
        <v>1.0</v>
      </c>
      <c r="EM4" s="66">
        <f t="array" ref="EM4">IFERROR(
SUM(IF({AD4,AG4,AJ4,AM4,AP4,AS4,AV4,AY4,BB4,BE4,BK4,BN4,BQ4,BT4,BW4,BZ4,CC4,CF4,CI4,CL4}="",hidden!C4,{AD4,AG4,AJ4,AM4,AP4,AS4,AV4,AY4,BB4,BE4,BK4,BN4,BQ4,BT4,BW4,BZ4,CC4,CF4,CI4,CL4}+hidden!D4))
/
COUNT(IF({AD4,AG4,AJ4,AM4,AP4,AS4,AV4,AY4,BB4,BE4,BK4,BN4,BQ4,BT4,BW4,BZ4,CC4,CF4,CI4,CL4}="",hidden!C4,{AD4,AG4,AJ4,AM4,AP4,AS4,AV4,AY4,BB4,BE4,BK4,BN4,BQ4,BT4,BW4,BZ4,CC4,CF4,CI4,CL4}+hidden!D4))
,"")</f>
        <v>0.9</v>
      </c>
      <c r="EN4" s="67">
        <f>I4/hidden!A1</f>
        <v>9.3924</v>
      </c>
      <c r="EO4" s="68"/>
      <c r="EP4" s="68"/>
      <c r="EQ4" s="68"/>
      <c r="ER4" s="68"/>
      <c r="ES4" s="68"/>
      <c r="ET4" s="68"/>
      <c r="EU4" s="68"/>
      <c r="EV4" s="68"/>
      <c r="EW4" s="68"/>
      <c r="EX4" s="68"/>
      <c r="EY4" s="68"/>
      <c r="EZ4" s="68"/>
      <c r="FA4" s="68"/>
      <c r="FB4" s="68"/>
      <c r="FC4" s="68"/>
      <c r="FD4" s="68"/>
      <c r="FE4" s="68"/>
      <c r="FF4" s="68"/>
      <c r="FG4" s="68"/>
      <c r="FH4" s="68"/>
      <c r="FI4" s="68"/>
      <c r="FJ4" s="68"/>
      <c r="FK4" s="68"/>
      <c r="FL4" s="68"/>
      <c r="FM4" s="68"/>
      <c r="FN4" s="68"/>
      <c r="FO4" s="68"/>
      <c r="FP4" s="68"/>
      <c r="FQ4" s="68"/>
      <c r="FR4" s="68"/>
      <c r="FS4" s="68"/>
      <c r="FT4" s="68"/>
      <c r="FU4" s="68"/>
      <c r="FV4" s="68"/>
      <c r="FW4" s="68"/>
      <c r="FX4" s="68"/>
      <c r="FY4" s="68"/>
      <c r="FZ4" s="68"/>
      <c r="GA4" s="68"/>
      <c r="GB4" s="68"/>
      <c r="GC4" s="68"/>
    </row>
    <row r="5" ht="15.75" customHeight="1">
      <c r="A5" s="69">
        <v>5.0</v>
      </c>
      <c r="B5" s="1" t="s">
        <v>357</v>
      </c>
      <c r="C5" s="70" t="s">
        <v>358</v>
      </c>
      <c r="D5" s="1" t="s">
        <v>275</v>
      </c>
      <c r="E5" s="69">
        <v>54740.0</v>
      </c>
      <c r="F5" s="71" t="s">
        <v>359</v>
      </c>
      <c r="G5" s="71" t="s">
        <v>360</v>
      </c>
      <c r="H5" s="71" t="s">
        <v>278</v>
      </c>
      <c r="I5" s="69">
        <v>861.624</v>
      </c>
      <c r="J5" s="69">
        <v>1.0</v>
      </c>
      <c r="K5" s="71" t="s">
        <v>361</v>
      </c>
      <c r="L5" s="69">
        <v>862.0</v>
      </c>
      <c r="M5" s="1" t="s">
        <v>362</v>
      </c>
      <c r="N5" s="71" t="s">
        <v>363</v>
      </c>
      <c r="O5" s="1" t="s">
        <v>282</v>
      </c>
      <c r="P5" s="1" t="s">
        <v>364</v>
      </c>
      <c r="Q5" s="1" t="s">
        <v>284</v>
      </c>
      <c r="R5" s="69">
        <v>11.0</v>
      </c>
      <c r="S5" s="69">
        <v>1.4900444E7</v>
      </c>
      <c r="T5" s="1" t="s">
        <v>365</v>
      </c>
      <c r="U5" s="1" t="s">
        <v>286</v>
      </c>
      <c r="V5" s="1" t="s">
        <v>366</v>
      </c>
      <c r="W5" s="69">
        <v>1.8379056E7</v>
      </c>
      <c r="X5" s="1" t="s">
        <v>367</v>
      </c>
      <c r="Y5" s="1" t="s">
        <v>289</v>
      </c>
      <c r="Z5" s="1" t="s">
        <v>368</v>
      </c>
      <c r="AA5" s="70" t="s">
        <v>369</v>
      </c>
      <c r="AB5" s="69">
        <v>1.4817967E7</v>
      </c>
      <c r="AC5" s="1" t="s">
        <v>292</v>
      </c>
      <c r="AD5" s="69">
        <v>1.0</v>
      </c>
      <c r="AE5" s="1" t="s">
        <v>370</v>
      </c>
      <c r="AF5" s="1" t="s">
        <v>371</v>
      </c>
      <c r="AG5" s="69">
        <v>1.0</v>
      </c>
      <c r="AH5" s="1" t="s">
        <v>372</v>
      </c>
      <c r="AI5" s="1" t="s">
        <v>373</v>
      </c>
      <c r="AJ5" s="69">
        <v>0.0</v>
      </c>
      <c r="AK5" s="1" t="s">
        <v>374</v>
      </c>
      <c r="AL5" s="1" t="s">
        <v>125</v>
      </c>
      <c r="AM5" s="69">
        <v>1.0</v>
      </c>
      <c r="AN5" s="1" t="s">
        <v>375</v>
      </c>
      <c r="AO5" s="1" t="s">
        <v>376</v>
      </c>
      <c r="AP5" s="69">
        <v>1.0</v>
      </c>
      <c r="AQ5" s="1" t="s">
        <v>377</v>
      </c>
      <c r="AR5" s="1" t="s">
        <v>378</v>
      </c>
      <c r="AS5" s="69">
        <v>1.0</v>
      </c>
      <c r="AT5" s="1" t="s">
        <v>379</v>
      </c>
      <c r="AU5" s="1" t="s">
        <v>380</v>
      </c>
      <c r="AV5" s="69">
        <v>1.0</v>
      </c>
      <c r="AW5" s="1" t="s">
        <v>381</v>
      </c>
      <c r="AX5" s="1" t="s">
        <v>382</v>
      </c>
      <c r="AY5" s="69">
        <v>1.0</v>
      </c>
      <c r="AZ5" s="1" t="s">
        <v>383</v>
      </c>
      <c r="BA5" s="1" t="s">
        <v>384</v>
      </c>
      <c r="BB5" s="69">
        <v>1.0</v>
      </c>
      <c r="BC5" s="1" t="s">
        <v>385</v>
      </c>
      <c r="BD5" s="1" t="s">
        <v>386</v>
      </c>
      <c r="BE5" s="69">
        <v>1.0</v>
      </c>
      <c r="BF5" s="1" t="s">
        <v>387</v>
      </c>
      <c r="BG5" s="1" t="s">
        <v>388</v>
      </c>
      <c r="BH5" s="1" t="s">
        <v>389</v>
      </c>
      <c r="BI5" s="1" t="s">
        <v>390</v>
      </c>
      <c r="BJ5" s="1" t="s">
        <v>391</v>
      </c>
      <c r="BK5" s="69">
        <v>1.0</v>
      </c>
      <c r="BL5" s="1" t="s">
        <v>392</v>
      </c>
      <c r="BM5" s="1" t="s">
        <v>393</v>
      </c>
      <c r="BN5" s="69">
        <v>1.0</v>
      </c>
      <c r="BO5" s="1" t="s">
        <v>394</v>
      </c>
      <c r="BP5" s="1" t="s">
        <v>395</v>
      </c>
      <c r="BQ5" s="69">
        <v>1.0</v>
      </c>
      <c r="BR5" s="1" t="s">
        <v>396</v>
      </c>
      <c r="BS5" s="1" t="s">
        <v>397</v>
      </c>
      <c r="BT5" s="69">
        <v>1.0</v>
      </c>
      <c r="BU5" s="1" t="s">
        <v>398</v>
      </c>
      <c r="BV5" s="1" t="s">
        <v>399</v>
      </c>
      <c r="BW5" s="69">
        <v>0.0</v>
      </c>
      <c r="BX5" s="1" t="s">
        <v>400</v>
      </c>
      <c r="BY5" s="1" t="s">
        <v>125</v>
      </c>
      <c r="BZ5" s="69">
        <v>1.0</v>
      </c>
      <c r="CA5" s="1" t="s">
        <v>401</v>
      </c>
      <c r="CB5" s="1" t="s">
        <v>402</v>
      </c>
      <c r="CC5" s="69">
        <v>0.0</v>
      </c>
      <c r="CD5" s="1" t="s">
        <v>403</v>
      </c>
      <c r="CE5" s="1" t="s">
        <v>125</v>
      </c>
      <c r="CF5" s="69">
        <v>1.0</v>
      </c>
      <c r="CG5" s="1" t="s">
        <v>404</v>
      </c>
      <c r="CH5" s="1" t="s">
        <v>405</v>
      </c>
      <c r="CI5" s="69">
        <v>1.0</v>
      </c>
      <c r="CJ5" s="1" t="s">
        <v>406</v>
      </c>
      <c r="CK5" s="1" t="s">
        <v>407</v>
      </c>
      <c r="CL5" s="69">
        <v>1.0</v>
      </c>
      <c r="CM5" s="1" t="s">
        <v>408</v>
      </c>
      <c r="CN5" s="1" t="s">
        <v>409</v>
      </c>
      <c r="CO5" s="69">
        <v>1.0</v>
      </c>
      <c r="CP5" s="1" t="s">
        <v>410</v>
      </c>
      <c r="CQ5" s="1" t="s">
        <v>125</v>
      </c>
      <c r="CR5" s="69">
        <v>1.0</v>
      </c>
      <c r="CS5" s="1" t="s">
        <v>411</v>
      </c>
      <c r="CT5" s="1" t="s">
        <v>125</v>
      </c>
      <c r="CU5" s="69">
        <v>1.0</v>
      </c>
      <c r="CV5" s="1" t="s">
        <v>412</v>
      </c>
      <c r="CW5" s="1" t="s">
        <v>125</v>
      </c>
      <c r="CX5" s="69">
        <v>1.0</v>
      </c>
      <c r="CY5" s="1" t="s">
        <v>413</v>
      </c>
      <c r="CZ5" s="1" t="s">
        <v>414</v>
      </c>
      <c r="DA5" s="69">
        <v>1.0</v>
      </c>
      <c r="DB5" s="1" t="s">
        <v>415</v>
      </c>
      <c r="DC5" s="1" t="s">
        <v>416</v>
      </c>
      <c r="DD5" s="1" t="s">
        <v>345</v>
      </c>
      <c r="DE5" s="1" t="s">
        <v>417</v>
      </c>
      <c r="DF5" s="1" t="s">
        <v>125</v>
      </c>
      <c r="DG5" s="1" t="s">
        <v>347</v>
      </c>
      <c r="DH5" s="1" t="s">
        <v>418</v>
      </c>
      <c r="DI5" s="1" t="s">
        <v>125</v>
      </c>
      <c r="DJ5" s="1" t="s">
        <v>347</v>
      </c>
      <c r="DK5" s="1" t="s">
        <v>419</v>
      </c>
      <c r="DL5" s="1" t="s">
        <v>125</v>
      </c>
      <c r="DM5" s="1" t="s">
        <v>347</v>
      </c>
      <c r="DN5" s="1" t="s">
        <v>420</v>
      </c>
      <c r="DO5" s="1" t="s">
        <v>125</v>
      </c>
      <c r="DP5" s="69">
        <v>1.0</v>
      </c>
      <c r="DQ5" s="1" t="s">
        <v>421</v>
      </c>
      <c r="DR5" s="1" t="s">
        <v>422</v>
      </c>
      <c r="DS5" s="69">
        <v>1.0</v>
      </c>
      <c r="DT5" s="1" t="s">
        <v>423</v>
      </c>
      <c r="DU5" s="1" t="s">
        <v>424</v>
      </c>
      <c r="DV5" s="1" t="str">
        <f t="shared" si="1"/>
        <v>Приветствие</v>
      </c>
      <c r="DW5" s="1" t="str">
        <f t="shared" si="2"/>
        <v>Снятие первичного волнения</v>
      </c>
      <c r="DX5" s="1" t="str">
        <f t="shared" si="3"/>
        <v>Презентация предстоящего термина</v>
      </c>
      <c r="DY5" s="1" t="str">
        <f t="shared" si="4"/>
        <v>Отправка материалов</v>
      </c>
      <c r="DZ5" s="1" t="str">
        <f t="shared" si="5"/>
        <v>Вопросы и возражения Клиента</v>
      </c>
      <c r="EA5" s="1" t="str">
        <f t="shared" si="6"/>
        <v>Следующие шаги</v>
      </c>
      <c r="EB5" s="1" t="str">
        <f t="shared" si="7"/>
        <v>Завершение разговора</v>
      </c>
      <c r="EC5" s="1" t="str">
        <f t="shared" si="8"/>
        <v>Стандарты общения</v>
      </c>
      <c r="ED5" s="1" t="str">
        <f t="shared" si="9"/>
        <v>Критические ошибки</v>
      </c>
      <c r="EE5" s="1" t="str">
        <f t="shared" ref="EE5:EE94" si="10">IFERROR(SUM(#REF!,#REF!)/COUNT(#REF!,#REF!),"Экспертный блок")</f>
        <v>Экспертный блок</v>
      </c>
      <c r="EF5" s="1" t="str">
        <f t="shared" ref="EF5:EF94" si="11">IFERROR(SUM(#REF!,#REF!,#REF!,#REF!)/COUNT(#REF!,#REF!,#REF!,#REF!),"Рекомендации")</f>
        <v>Рекомендации</v>
      </c>
      <c r="EG5" s="1" t="str">
        <f t="shared" ref="EG5:EG94" si="12">IFERROR(SUM(#REF!,#REF!)/COUNT(#REF!,#REF!),"Фильтры")</f>
        <v>Фильтры</v>
      </c>
      <c r="EH5" s="69">
        <v>0.8888888888888888</v>
      </c>
      <c r="EI5" s="69">
        <v>0.8125</v>
      </c>
      <c r="EJ5" s="69">
        <v>14.3604</v>
      </c>
      <c r="EK5" s="69">
        <v>1.0</v>
      </c>
      <c r="EL5" s="69">
        <v>1.0</v>
      </c>
      <c r="EM5" s="66">
        <f t="array" ref="EM5">IFERROR(
SUM(IF({AD5,AG5,AJ5,AM5,AP5,AS5,AV5,AY5,BB5,BE5,BK5,BN5,BQ5,BT5,BW5,BZ5,CC5,CF5,CI5,CL5}="",hidden!C5,{AD5,AG5,AJ5,AM5,AP5,AS5,AV5,AY5,BB5,BE5,BK5,BN5,BQ5,BT5,BW5,BZ5,CC5,CF5,CI5,CL5}+hidden!D5))
/
COUNT(IF({AD5,AG5,AJ5,AM5,AP5,AS5,AV5,AY5,BB5,BE5,BK5,BN5,BQ5,BT5,BW5,BZ5,CC5,CF5,CI5,CL5}="",hidden!C5,{AD5,AG5,AJ5,AM5,AP5,AS5,AV5,AY5,BB5,BE5,BK5,BN5,BQ5,BT5,BW5,BZ5,CC5,CF5,CI5,CL5}+hidden!D5))
,"")</f>
        <v>0.85</v>
      </c>
      <c r="EN5" s="67">
        <f>I5/hidden!A2</f>
        <v>14.3604</v>
      </c>
    </row>
    <row r="6" ht="15.75" customHeight="1">
      <c r="A6" s="69">
        <v>6.0</v>
      </c>
      <c r="B6" s="1" t="s">
        <v>425</v>
      </c>
      <c r="C6" s="70" t="s">
        <v>426</v>
      </c>
      <c r="D6" s="1" t="s">
        <v>427</v>
      </c>
      <c r="E6" s="69">
        <v>54814.0</v>
      </c>
      <c r="F6" s="71" t="s">
        <v>428</v>
      </c>
      <c r="G6" s="71" t="s">
        <v>429</v>
      </c>
      <c r="H6" s="71" t="s">
        <v>278</v>
      </c>
      <c r="I6" s="69">
        <v>506.952</v>
      </c>
      <c r="J6" s="69">
        <v>1.0</v>
      </c>
      <c r="K6" s="71" t="s">
        <v>430</v>
      </c>
      <c r="L6" s="69">
        <v>507.0</v>
      </c>
      <c r="M6" s="1" t="s">
        <v>431</v>
      </c>
      <c r="N6" s="71" t="s">
        <v>432</v>
      </c>
      <c r="O6" s="1" t="s">
        <v>282</v>
      </c>
      <c r="P6" s="1" t="s">
        <v>433</v>
      </c>
      <c r="Q6" s="1" t="s">
        <v>284</v>
      </c>
      <c r="R6" s="69">
        <v>11.0</v>
      </c>
      <c r="S6" s="69">
        <v>1.9433123E7</v>
      </c>
      <c r="T6" s="1" t="s">
        <v>434</v>
      </c>
      <c r="U6" s="1" t="s">
        <v>286</v>
      </c>
      <c r="V6" s="1" t="s">
        <v>435</v>
      </c>
      <c r="W6" s="69">
        <v>1.8249004E7</v>
      </c>
      <c r="X6" s="1" t="s">
        <v>436</v>
      </c>
      <c r="Y6" s="1" t="s">
        <v>289</v>
      </c>
      <c r="Z6" s="1" t="s">
        <v>368</v>
      </c>
      <c r="AA6" s="70" t="s">
        <v>437</v>
      </c>
      <c r="AB6" s="69">
        <v>1.4817967E7</v>
      </c>
      <c r="AC6" s="1" t="s">
        <v>292</v>
      </c>
      <c r="AD6" s="69">
        <v>1.0</v>
      </c>
      <c r="AE6" s="1" t="s">
        <v>438</v>
      </c>
      <c r="AF6" s="1" t="s">
        <v>439</v>
      </c>
      <c r="AG6" s="69">
        <v>1.0</v>
      </c>
      <c r="AH6" s="1" t="s">
        <v>440</v>
      </c>
      <c r="AI6" s="1" t="s">
        <v>441</v>
      </c>
      <c r="AJ6" s="69">
        <v>1.0</v>
      </c>
      <c r="AK6" s="1" t="s">
        <v>442</v>
      </c>
      <c r="AL6" s="1" t="s">
        <v>443</v>
      </c>
      <c r="AM6" s="69">
        <v>1.0</v>
      </c>
      <c r="AN6" s="1" t="s">
        <v>444</v>
      </c>
      <c r="AO6" s="1" t="s">
        <v>445</v>
      </c>
      <c r="AP6" s="69">
        <v>1.0</v>
      </c>
      <c r="AQ6" s="1" t="s">
        <v>446</v>
      </c>
      <c r="AR6" s="1" t="s">
        <v>447</v>
      </c>
      <c r="AS6" s="69">
        <v>1.0</v>
      </c>
      <c r="AT6" s="1" t="s">
        <v>448</v>
      </c>
      <c r="AU6" s="1" t="s">
        <v>449</v>
      </c>
      <c r="AV6" s="69">
        <v>1.0</v>
      </c>
      <c r="AW6" s="1" t="s">
        <v>450</v>
      </c>
      <c r="AX6" s="1" t="s">
        <v>451</v>
      </c>
      <c r="AY6" s="69">
        <v>1.0</v>
      </c>
      <c r="AZ6" s="1" t="s">
        <v>452</v>
      </c>
      <c r="BA6" s="1" t="s">
        <v>453</v>
      </c>
      <c r="BB6" s="69">
        <v>1.0</v>
      </c>
      <c r="BC6" s="1" t="s">
        <v>454</v>
      </c>
      <c r="BD6" s="1" t="s">
        <v>455</v>
      </c>
      <c r="BE6" s="69">
        <v>1.0</v>
      </c>
      <c r="BF6" s="1" t="s">
        <v>456</v>
      </c>
      <c r="BG6" s="1" t="s">
        <v>457</v>
      </c>
      <c r="BH6" s="1" t="s">
        <v>313</v>
      </c>
      <c r="BI6" s="1" t="s">
        <v>458</v>
      </c>
      <c r="BJ6" s="1" t="s">
        <v>459</v>
      </c>
      <c r="BK6" s="1" t="s">
        <v>125</v>
      </c>
      <c r="BL6" s="1" t="s">
        <v>460</v>
      </c>
      <c r="BM6" s="1" t="s">
        <v>125</v>
      </c>
      <c r="BN6" s="1" t="s">
        <v>125</v>
      </c>
      <c r="BO6" s="1" t="s">
        <v>461</v>
      </c>
      <c r="BP6" s="1" t="s">
        <v>462</v>
      </c>
      <c r="BQ6" s="69">
        <v>1.0</v>
      </c>
      <c r="BR6" s="1" t="s">
        <v>463</v>
      </c>
      <c r="BS6" s="1" t="s">
        <v>464</v>
      </c>
      <c r="BT6" s="69">
        <v>1.0</v>
      </c>
      <c r="BU6" s="1" t="s">
        <v>465</v>
      </c>
      <c r="BV6" s="1" t="s">
        <v>466</v>
      </c>
      <c r="BW6" s="69">
        <v>1.0</v>
      </c>
      <c r="BX6" s="1" t="s">
        <v>467</v>
      </c>
      <c r="BY6" s="1" t="s">
        <v>468</v>
      </c>
      <c r="BZ6" s="69">
        <v>1.0</v>
      </c>
      <c r="CA6" s="1" t="s">
        <v>469</v>
      </c>
      <c r="CB6" s="1" t="s">
        <v>470</v>
      </c>
      <c r="CC6" s="69">
        <v>1.0</v>
      </c>
      <c r="CD6" s="1" t="s">
        <v>471</v>
      </c>
      <c r="CE6" s="1" t="s">
        <v>472</v>
      </c>
      <c r="CF6" s="69">
        <v>1.0</v>
      </c>
      <c r="CG6" s="1" t="s">
        <v>473</v>
      </c>
      <c r="CH6" s="1" t="s">
        <v>474</v>
      </c>
      <c r="CI6" s="69">
        <v>1.0</v>
      </c>
      <c r="CJ6" s="1" t="s">
        <v>475</v>
      </c>
      <c r="CK6" s="1" t="s">
        <v>476</v>
      </c>
      <c r="CL6" s="69">
        <v>1.0</v>
      </c>
      <c r="CM6" s="1" t="s">
        <v>477</v>
      </c>
      <c r="CN6" s="1" t="s">
        <v>478</v>
      </c>
      <c r="CO6" s="69">
        <v>1.0</v>
      </c>
      <c r="CP6" s="1" t="s">
        <v>479</v>
      </c>
      <c r="CQ6" s="1" t="s">
        <v>480</v>
      </c>
      <c r="CR6" s="69">
        <v>1.0</v>
      </c>
      <c r="CS6" s="1" t="s">
        <v>481</v>
      </c>
      <c r="CT6" s="1" t="s">
        <v>482</v>
      </c>
      <c r="CU6" s="69">
        <v>1.0</v>
      </c>
      <c r="CV6" s="1" t="s">
        <v>483</v>
      </c>
      <c r="CW6" s="1" t="s">
        <v>484</v>
      </c>
      <c r="CX6" s="69">
        <v>1.0</v>
      </c>
      <c r="CY6" s="1" t="s">
        <v>485</v>
      </c>
      <c r="CZ6" s="1" t="s">
        <v>486</v>
      </c>
      <c r="DA6" s="69">
        <v>1.0</v>
      </c>
      <c r="DB6" s="1" t="s">
        <v>487</v>
      </c>
      <c r="DC6" s="1" t="s">
        <v>488</v>
      </c>
      <c r="DD6" s="1" t="s">
        <v>345</v>
      </c>
      <c r="DE6" s="1" t="s">
        <v>489</v>
      </c>
      <c r="DF6" s="1" t="s">
        <v>490</v>
      </c>
      <c r="DG6" s="1" t="s">
        <v>347</v>
      </c>
      <c r="DH6" s="1" t="s">
        <v>491</v>
      </c>
      <c r="DI6" s="1" t="s">
        <v>125</v>
      </c>
      <c r="DJ6" s="1" t="s">
        <v>347</v>
      </c>
      <c r="DK6" s="1" t="s">
        <v>492</v>
      </c>
      <c r="DL6" s="1" t="s">
        <v>125</v>
      </c>
      <c r="DM6" s="1" t="s">
        <v>347</v>
      </c>
      <c r="DN6" s="1" t="s">
        <v>493</v>
      </c>
      <c r="DO6" s="1" t="s">
        <v>494</v>
      </c>
      <c r="DP6" s="69">
        <v>1.0</v>
      </c>
      <c r="DQ6" s="1" t="s">
        <v>495</v>
      </c>
      <c r="DR6" s="1" t="s">
        <v>496</v>
      </c>
      <c r="DS6" s="69">
        <v>1.0</v>
      </c>
      <c r="DT6" s="1" t="s">
        <v>497</v>
      </c>
      <c r="DU6" s="1" t="s">
        <v>498</v>
      </c>
      <c r="DV6" s="1" t="str">
        <f t="shared" si="1"/>
        <v>Приветствие</v>
      </c>
      <c r="DW6" s="1" t="str">
        <f t="shared" si="2"/>
        <v>Снятие первичного волнения</v>
      </c>
      <c r="DX6" s="1" t="str">
        <f t="shared" si="3"/>
        <v>Презентация предстоящего термина</v>
      </c>
      <c r="DY6" s="1" t="str">
        <f t="shared" si="4"/>
        <v>Отправка материалов</v>
      </c>
      <c r="DZ6" s="1" t="str">
        <f t="shared" si="5"/>
        <v>Вопросы и возражения Клиента</v>
      </c>
      <c r="EA6" s="1" t="str">
        <f t="shared" si="6"/>
        <v>Следующие шаги</v>
      </c>
      <c r="EB6" s="1" t="str">
        <f t="shared" si="7"/>
        <v>Завершение разговора</v>
      </c>
      <c r="EC6" s="1" t="str">
        <f t="shared" si="8"/>
        <v>Стандарты общения</v>
      </c>
      <c r="ED6" s="1" t="str">
        <f t="shared" si="9"/>
        <v>Критические ошибки</v>
      </c>
      <c r="EE6" s="1" t="str">
        <f t="shared" si="10"/>
        <v>Экспертный блок</v>
      </c>
      <c r="EF6" s="1" t="str">
        <f t="shared" si="11"/>
        <v>Рекомендации</v>
      </c>
      <c r="EG6" s="1" t="str">
        <f t="shared" si="12"/>
        <v>Фильтры</v>
      </c>
      <c r="EH6" s="69">
        <v>1.0</v>
      </c>
      <c r="EI6" s="69">
        <v>1.0</v>
      </c>
      <c r="EJ6" s="69">
        <v>8.4492</v>
      </c>
      <c r="EK6" s="69">
        <v>1.0</v>
      </c>
      <c r="EL6" s="69">
        <v>1.0</v>
      </c>
      <c r="EM6" s="66">
        <f t="array" ref="EM6">IFERROR(
SUM(IF({AD6,AG6,AJ6,AM6,AP6,AS6,AV6,AY6,BB6,BE6,BK6,BN6,BQ6,BT6,BW6,BZ6,CC6,CF6,CI6,CL6}="",hidden!C6,{AD6,AG6,AJ6,AM6,AP6,AS6,AV6,AY6,BB6,BE6,BK6,BN6,BQ6,BT6,BW6,BZ6,CC6,CF6,CI6,CL6}+hidden!D6))
/
COUNT(IF({AD6,AG6,AJ6,AM6,AP6,AS6,AV6,AY6,BB6,BE6,BK6,BN6,BQ6,BT6,BW6,BZ6,CC6,CF6,CI6,CL6}="",hidden!C6,{AD6,AG6,AJ6,AM6,AP6,AS6,AV6,AY6,BB6,BE6,BK6,BN6,BQ6,BT6,BW6,BZ6,CC6,CF6,CI6,CL6}+hidden!D6))
,"")</f>
        <v>1</v>
      </c>
      <c r="EN6" s="67">
        <f>I6/hidden!A6</f>
        <v>8.4492</v>
      </c>
    </row>
    <row r="7" ht="15.75" customHeight="1">
      <c r="A7" s="69">
        <v>7.0</v>
      </c>
      <c r="B7" s="1" t="s">
        <v>499</v>
      </c>
      <c r="C7" s="70" t="s">
        <v>500</v>
      </c>
      <c r="D7" s="1" t="s">
        <v>275</v>
      </c>
      <c r="E7" s="69">
        <v>54907.0</v>
      </c>
      <c r="F7" s="71" t="s">
        <v>501</v>
      </c>
      <c r="G7" s="71" t="s">
        <v>502</v>
      </c>
      <c r="H7" s="71" t="s">
        <v>278</v>
      </c>
      <c r="I7" s="69">
        <v>707.4</v>
      </c>
      <c r="J7" s="69">
        <v>1.0</v>
      </c>
      <c r="K7" s="71" t="s">
        <v>503</v>
      </c>
      <c r="L7" s="69">
        <v>707.0</v>
      </c>
      <c r="M7" s="1" t="s">
        <v>504</v>
      </c>
      <c r="N7" s="71" t="s">
        <v>505</v>
      </c>
      <c r="O7" s="1" t="s">
        <v>282</v>
      </c>
      <c r="P7" s="1" t="s">
        <v>506</v>
      </c>
      <c r="Q7" s="1" t="s">
        <v>284</v>
      </c>
      <c r="R7" s="69">
        <v>11.0</v>
      </c>
      <c r="S7" s="69">
        <v>2.0845698E7</v>
      </c>
      <c r="T7" s="1" t="s">
        <v>507</v>
      </c>
      <c r="U7" s="1" t="s">
        <v>286</v>
      </c>
      <c r="V7" s="1" t="s">
        <v>508</v>
      </c>
      <c r="W7" s="69">
        <v>1.8038794E7</v>
      </c>
      <c r="X7" s="1" t="s">
        <v>509</v>
      </c>
      <c r="Y7" s="1" t="s">
        <v>289</v>
      </c>
      <c r="Z7" s="1" t="s">
        <v>290</v>
      </c>
      <c r="AA7" s="70" t="s">
        <v>510</v>
      </c>
      <c r="AB7" s="69">
        <v>1.4817967E7</v>
      </c>
      <c r="AC7" s="1" t="s">
        <v>292</v>
      </c>
      <c r="AD7" s="69">
        <v>0.0</v>
      </c>
      <c r="AE7" s="1" t="s">
        <v>511</v>
      </c>
      <c r="AF7" s="1" t="s">
        <v>512</v>
      </c>
      <c r="AG7" s="69">
        <v>1.0</v>
      </c>
      <c r="AH7" s="1" t="s">
        <v>513</v>
      </c>
      <c r="AI7" s="1" t="s">
        <v>514</v>
      </c>
      <c r="AJ7" s="69">
        <v>1.0</v>
      </c>
      <c r="AK7" s="1" t="s">
        <v>515</v>
      </c>
      <c r="AL7" s="1" t="s">
        <v>516</v>
      </c>
      <c r="AM7" s="69">
        <v>1.0</v>
      </c>
      <c r="AN7" s="1" t="s">
        <v>517</v>
      </c>
      <c r="AO7" s="1" t="s">
        <v>518</v>
      </c>
      <c r="AP7" s="69">
        <v>1.0</v>
      </c>
      <c r="AQ7" s="1" t="s">
        <v>519</v>
      </c>
      <c r="AR7" s="1" t="s">
        <v>520</v>
      </c>
      <c r="AS7" s="69">
        <v>1.0</v>
      </c>
      <c r="AT7" s="1" t="s">
        <v>521</v>
      </c>
      <c r="AU7" s="1" t="s">
        <v>522</v>
      </c>
      <c r="AV7" s="69">
        <v>1.0</v>
      </c>
      <c r="AW7" s="1" t="s">
        <v>523</v>
      </c>
      <c r="AX7" s="1" t="s">
        <v>524</v>
      </c>
      <c r="AY7" s="69">
        <v>1.0</v>
      </c>
      <c r="AZ7" s="1" t="s">
        <v>525</v>
      </c>
      <c r="BA7" s="1" t="s">
        <v>526</v>
      </c>
      <c r="BB7" s="69">
        <v>1.0</v>
      </c>
      <c r="BC7" s="1" t="s">
        <v>527</v>
      </c>
      <c r="BD7" s="1" t="s">
        <v>528</v>
      </c>
      <c r="BE7" s="69">
        <v>1.0</v>
      </c>
      <c r="BF7" s="1" t="s">
        <v>529</v>
      </c>
      <c r="BG7" s="1" t="s">
        <v>530</v>
      </c>
      <c r="BH7" s="1" t="s">
        <v>389</v>
      </c>
      <c r="BI7" s="1" t="s">
        <v>531</v>
      </c>
      <c r="BJ7" s="1" t="s">
        <v>532</v>
      </c>
      <c r="BK7" s="69">
        <v>1.0</v>
      </c>
      <c r="BL7" s="1" t="s">
        <v>533</v>
      </c>
      <c r="BM7" s="1" t="s">
        <v>534</v>
      </c>
      <c r="BN7" s="69">
        <v>1.0</v>
      </c>
      <c r="BO7" s="1" t="s">
        <v>535</v>
      </c>
      <c r="BP7" s="1" t="s">
        <v>536</v>
      </c>
      <c r="BQ7" s="69">
        <v>1.0</v>
      </c>
      <c r="BR7" s="1" t="s">
        <v>537</v>
      </c>
      <c r="BS7" s="1" t="s">
        <v>538</v>
      </c>
      <c r="BT7" s="69">
        <v>0.0</v>
      </c>
      <c r="BU7" s="1" t="s">
        <v>539</v>
      </c>
      <c r="BV7" s="1" t="s">
        <v>540</v>
      </c>
      <c r="BW7" s="69">
        <v>1.0</v>
      </c>
      <c r="BX7" s="1" t="s">
        <v>541</v>
      </c>
      <c r="BY7" s="1" t="s">
        <v>542</v>
      </c>
      <c r="BZ7" s="69">
        <v>1.0</v>
      </c>
      <c r="CA7" s="1" t="s">
        <v>543</v>
      </c>
      <c r="CB7" s="1" t="s">
        <v>544</v>
      </c>
      <c r="CC7" s="69">
        <v>1.0</v>
      </c>
      <c r="CD7" s="1" t="s">
        <v>545</v>
      </c>
      <c r="CE7" s="1" t="s">
        <v>546</v>
      </c>
      <c r="CF7" s="69">
        <v>0.0</v>
      </c>
      <c r="CG7" s="1" t="s">
        <v>547</v>
      </c>
      <c r="CH7" s="1" t="s">
        <v>548</v>
      </c>
      <c r="CI7" s="69">
        <v>1.0</v>
      </c>
      <c r="CJ7" s="1" t="s">
        <v>549</v>
      </c>
      <c r="CK7" s="1" t="s">
        <v>550</v>
      </c>
      <c r="CL7" s="69">
        <v>1.0</v>
      </c>
      <c r="CM7" s="1" t="s">
        <v>551</v>
      </c>
      <c r="CN7" s="1" t="s">
        <v>552</v>
      </c>
      <c r="CO7" s="69">
        <v>1.0</v>
      </c>
      <c r="CP7" s="1" t="s">
        <v>553</v>
      </c>
      <c r="CQ7" s="1" t="s">
        <v>554</v>
      </c>
      <c r="CR7" s="69">
        <v>1.0</v>
      </c>
      <c r="CS7" s="1" t="s">
        <v>555</v>
      </c>
      <c r="CT7" s="1" t="s">
        <v>556</v>
      </c>
      <c r="CU7" s="69">
        <v>1.0</v>
      </c>
      <c r="CV7" s="1" t="s">
        <v>557</v>
      </c>
      <c r="CW7" s="1" t="s">
        <v>558</v>
      </c>
      <c r="CX7" s="69">
        <v>1.0</v>
      </c>
      <c r="CY7" s="1" t="s">
        <v>559</v>
      </c>
      <c r="CZ7" s="1" t="s">
        <v>560</v>
      </c>
      <c r="DA7" s="69">
        <v>0.0</v>
      </c>
      <c r="DB7" s="1" t="s">
        <v>561</v>
      </c>
      <c r="DC7" s="1" t="s">
        <v>562</v>
      </c>
      <c r="DD7" s="1" t="s">
        <v>345</v>
      </c>
      <c r="DE7" s="1" t="s">
        <v>563</v>
      </c>
      <c r="DF7" s="1" t="s">
        <v>564</v>
      </c>
      <c r="DG7" s="1" t="s">
        <v>347</v>
      </c>
      <c r="DH7" s="1" t="s">
        <v>565</v>
      </c>
      <c r="DI7" s="1" t="s">
        <v>564</v>
      </c>
      <c r="DJ7" s="1" t="s">
        <v>347</v>
      </c>
      <c r="DK7" s="1" t="s">
        <v>566</v>
      </c>
      <c r="DL7" s="1" t="s">
        <v>564</v>
      </c>
      <c r="DM7" s="1" t="s">
        <v>347</v>
      </c>
      <c r="DN7" s="1" t="s">
        <v>567</v>
      </c>
      <c r="DO7" s="1" t="s">
        <v>568</v>
      </c>
      <c r="DP7" s="69">
        <v>1.0</v>
      </c>
      <c r="DQ7" s="1" t="s">
        <v>569</v>
      </c>
      <c r="DR7" s="1" t="s">
        <v>570</v>
      </c>
      <c r="DS7" s="69">
        <v>1.0</v>
      </c>
      <c r="DT7" s="1" t="s">
        <v>571</v>
      </c>
      <c r="DU7" s="1" t="s">
        <v>572</v>
      </c>
      <c r="DV7" s="1" t="str">
        <f t="shared" si="1"/>
        <v>Приветствие</v>
      </c>
      <c r="DW7" s="1" t="str">
        <f t="shared" si="2"/>
        <v>Снятие первичного волнения</v>
      </c>
      <c r="DX7" s="1" t="str">
        <f t="shared" si="3"/>
        <v>Презентация предстоящего термина</v>
      </c>
      <c r="DY7" s="1" t="str">
        <f t="shared" si="4"/>
        <v>Отправка материалов</v>
      </c>
      <c r="DZ7" s="1" t="str">
        <f t="shared" si="5"/>
        <v>Вопросы и возражения Клиента</v>
      </c>
      <c r="EA7" s="1" t="str">
        <f t="shared" si="6"/>
        <v>Следующие шаги</v>
      </c>
      <c r="EB7" s="1" t="str">
        <f t="shared" si="7"/>
        <v>Завершение разговора</v>
      </c>
      <c r="EC7" s="1" t="str">
        <f t="shared" si="8"/>
        <v>Стандарты общения</v>
      </c>
      <c r="ED7" s="1" t="str">
        <f t="shared" si="9"/>
        <v>Критические ошибки</v>
      </c>
      <c r="EE7" s="1" t="str">
        <f t="shared" si="10"/>
        <v>Экспертный блок</v>
      </c>
      <c r="EF7" s="1" t="str">
        <f t="shared" si="11"/>
        <v>Рекомендации</v>
      </c>
      <c r="EG7" s="1" t="str">
        <f t="shared" si="12"/>
        <v>Фильтры</v>
      </c>
      <c r="EH7" s="69">
        <v>0.8518518518518519</v>
      </c>
      <c r="EI7" s="69">
        <v>0.8125</v>
      </c>
      <c r="EJ7" s="69">
        <v>11.79</v>
      </c>
      <c r="EK7" s="69">
        <v>0.5</v>
      </c>
      <c r="EL7" s="69">
        <v>0.5</v>
      </c>
      <c r="EM7" s="66">
        <f t="array" ref="EM7">IFERROR(
SUM(IF({AD7,AG7,AJ7,AM7,AP7,AS7,AV7,AY7,BB7,BE7,BK7,BN7,BQ7,BT7,BW7,BZ7,CC7,CF7,CI7,CL7}="",hidden!C7,{AD7,AG7,AJ7,AM7,AP7,AS7,AV7,AY7,BB7,BE7,BK7,BN7,BQ7,BT7,BW7,BZ7,CC7,CF7,CI7,CL7}+hidden!D7))
/
COUNT(IF({AD7,AG7,AJ7,AM7,AP7,AS7,AV7,AY7,BB7,BE7,BK7,BN7,BQ7,BT7,BW7,BZ7,CC7,CF7,CI7,CL7}="",hidden!C7,{AD7,AG7,AJ7,AM7,AP7,AS7,AV7,AY7,BB7,BE7,BK7,BN7,BQ7,BT7,BW7,BZ7,CC7,CF7,CI7,CL7}+hidden!D7))
,"")</f>
        <v>0.85</v>
      </c>
      <c r="EN7" s="67">
        <f>I7/hidden!A7</f>
        <v>11.79</v>
      </c>
    </row>
    <row r="8" ht="15.75" customHeight="1">
      <c r="A8" s="69">
        <v>8.0</v>
      </c>
      <c r="B8" s="1" t="s">
        <v>573</v>
      </c>
      <c r="C8" s="70" t="s">
        <v>574</v>
      </c>
      <c r="D8" s="1" t="s">
        <v>275</v>
      </c>
      <c r="E8" s="69">
        <v>59502.0</v>
      </c>
      <c r="F8" s="71" t="s">
        <v>575</v>
      </c>
      <c r="G8" s="71" t="s">
        <v>576</v>
      </c>
      <c r="H8" s="71" t="s">
        <v>278</v>
      </c>
      <c r="I8" s="69">
        <v>728.496</v>
      </c>
      <c r="J8" s="69">
        <v>1.0</v>
      </c>
      <c r="K8" s="71" t="s">
        <v>577</v>
      </c>
      <c r="L8" s="69">
        <v>729.0</v>
      </c>
      <c r="M8" s="1" t="s">
        <v>578</v>
      </c>
      <c r="N8" s="71" t="s">
        <v>579</v>
      </c>
      <c r="O8" s="1" t="s">
        <v>282</v>
      </c>
      <c r="P8" s="1" t="s">
        <v>580</v>
      </c>
      <c r="Q8" s="1" t="s">
        <v>284</v>
      </c>
      <c r="R8" s="69">
        <v>11.0</v>
      </c>
      <c r="S8" s="69">
        <v>2.1133414E7</v>
      </c>
      <c r="T8" s="1" t="s">
        <v>581</v>
      </c>
      <c r="U8" s="1" t="s">
        <v>286</v>
      </c>
      <c r="V8" s="1" t="s">
        <v>582</v>
      </c>
      <c r="W8" s="69">
        <v>1.8415142E7</v>
      </c>
      <c r="X8" s="1" t="s">
        <v>583</v>
      </c>
      <c r="Y8" s="1" t="s">
        <v>289</v>
      </c>
      <c r="Z8" s="1" t="s">
        <v>368</v>
      </c>
      <c r="AA8" s="70" t="s">
        <v>584</v>
      </c>
      <c r="AB8" s="69">
        <v>1.4817967E7</v>
      </c>
      <c r="AC8" s="1" t="s">
        <v>292</v>
      </c>
      <c r="AD8" s="69">
        <v>1.0</v>
      </c>
      <c r="AE8" s="1" t="s">
        <v>585</v>
      </c>
      <c r="AF8" s="1" t="s">
        <v>586</v>
      </c>
      <c r="AG8" s="69">
        <v>1.0</v>
      </c>
      <c r="AH8" s="1" t="s">
        <v>587</v>
      </c>
      <c r="AI8" s="1" t="s">
        <v>588</v>
      </c>
      <c r="AJ8" s="69">
        <v>1.0</v>
      </c>
      <c r="AK8" s="1" t="s">
        <v>589</v>
      </c>
      <c r="AL8" s="1" t="s">
        <v>590</v>
      </c>
      <c r="AM8" s="69">
        <v>1.0</v>
      </c>
      <c r="AN8" s="1" t="s">
        <v>591</v>
      </c>
      <c r="AO8" s="1" t="s">
        <v>592</v>
      </c>
      <c r="AP8" s="69">
        <v>1.0</v>
      </c>
      <c r="AQ8" s="1" t="s">
        <v>593</v>
      </c>
      <c r="AR8" s="1" t="s">
        <v>594</v>
      </c>
      <c r="AS8" s="69">
        <v>1.0</v>
      </c>
      <c r="AT8" s="1" t="s">
        <v>595</v>
      </c>
      <c r="AU8" s="1" t="s">
        <v>596</v>
      </c>
      <c r="AV8" s="69">
        <v>1.0</v>
      </c>
      <c r="AW8" s="1" t="s">
        <v>597</v>
      </c>
      <c r="AX8" s="1" t="s">
        <v>598</v>
      </c>
      <c r="AY8" s="69">
        <v>1.0</v>
      </c>
      <c r="AZ8" s="1" t="s">
        <v>599</v>
      </c>
      <c r="BA8" s="1" t="s">
        <v>600</v>
      </c>
      <c r="BB8" s="69">
        <v>1.0</v>
      </c>
      <c r="BC8" s="1" t="s">
        <v>601</v>
      </c>
      <c r="BD8" s="1" t="s">
        <v>602</v>
      </c>
      <c r="BE8" s="69">
        <v>1.0</v>
      </c>
      <c r="BF8" s="1" t="s">
        <v>603</v>
      </c>
      <c r="BG8" s="1" t="s">
        <v>604</v>
      </c>
      <c r="BH8" s="1" t="s">
        <v>389</v>
      </c>
      <c r="BI8" s="1" t="s">
        <v>605</v>
      </c>
      <c r="BJ8" s="1" t="s">
        <v>606</v>
      </c>
      <c r="BK8" s="1" t="s">
        <v>125</v>
      </c>
      <c r="BL8" s="1" t="s">
        <v>607</v>
      </c>
      <c r="BM8" s="1" t="s">
        <v>125</v>
      </c>
      <c r="BN8" s="69">
        <v>1.0</v>
      </c>
      <c r="BO8" s="1" t="s">
        <v>608</v>
      </c>
      <c r="BP8" s="1" t="s">
        <v>609</v>
      </c>
      <c r="BQ8" s="69">
        <v>1.0</v>
      </c>
      <c r="BR8" s="1" t="s">
        <v>610</v>
      </c>
      <c r="BS8" s="1" t="s">
        <v>611</v>
      </c>
      <c r="BT8" s="69">
        <v>1.0</v>
      </c>
      <c r="BU8" s="1" t="s">
        <v>612</v>
      </c>
      <c r="BV8" s="1" t="s">
        <v>613</v>
      </c>
      <c r="BW8" s="69">
        <v>1.0</v>
      </c>
      <c r="BX8" s="1" t="s">
        <v>614</v>
      </c>
      <c r="BY8" s="1" t="s">
        <v>615</v>
      </c>
      <c r="BZ8" s="69">
        <v>1.0</v>
      </c>
      <c r="CA8" s="1" t="s">
        <v>616</v>
      </c>
      <c r="CB8" s="1" t="s">
        <v>617</v>
      </c>
      <c r="CC8" s="69">
        <v>1.0</v>
      </c>
      <c r="CD8" s="1" t="s">
        <v>618</v>
      </c>
      <c r="CE8" s="1" t="s">
        <v>619</v>
      </c>
      <c r="CF8" s="69">
        <v>1.0</v>
      </c>
      <c r="CG8" s="1" t="s">
        <v>620</v>
      </c>
      <c r="CH8" s="1" t="s">
        <v>621</v>
      </c>
      <c r="CI8" s="69">
        <v>1.0</v>
      </c>
      <c r="CJ8" s="1" t="s">
        <v>622</v>
      </c>
      <c r="CK8" s="1" t="s">
        <v>623</v>
      </c>
      <c r="CL8" s="69">
        <v>1.0</v>
      </c>
      <c r="CM8" s="1" t="s">
        <v>624</v>
      </c>
      <c r="CN8" s="1" t="s">
        <v>625</v>
      </c>
      <c r="CO8" s="69">
        <v>1.0</v>
      </c>
      <c r="CP8" s="1" t="s">
        <v>626</v>
      </c>
      <c r="CQ8" s="1" t="s">
        <v>627</v>
      </c>
      <c r="CR8" s="69">
        <v>1.0</v>
      </c>
      <c r="CS8" s="1" t="s">
        <v>628</v>
      </c>
      <c r="CT8" s="1" t="s">
        <v>629</v>
      </c>
      <c r="CU8" s="69">
        <v>1.0</v>
      </c>
      <c r="CV8" s="1" t="s">
        <v>630</v>
      </c>
      <c r="CW8" s="1" t="s">
        <v>631</v>
      </c>
      <c r="CX8" s="69">
        <v>1.0</v>
      </c>
      <c r="CY8" s="1" t="s">
        <v>632</v>
      </c>
      <c r="CZ8" s="1" t="s">
        <v>633</v>
      </c>
      <c r="DA8" s="69">
        <v>1.0</v>
      </c>
      <c r="DB8" s="1" t="s">
        <v>634</v>
      </c>
      <c r="DC8" s="1" t="s">
        <v>635</v>
      </c>
      <c r="DD8" s="1" t="s">
        <v>345</v>
      </c>
      <c r="DE8" s="1" t="s">
        <v>636</v>
      </c>
      <c r="DF8" s="1" t="s">
        <v>637</v>
      </c>
      <c r="DG8" s="1" t="s">
        <v>347</v>
      </c>
      <c r="DH8" s="1" t="s">
        <v>638</v>
      </c>
      <c r="DI8" s="1" t="s">
        <v>639</v>
      </c>
      <c r="DJ8" s="1" t="s">
        <v>347</v>
      </c>
      <c r="DK8" s="1" t="s">
        <v>640</v>
      </c>
      <c r="DL8" s="1" t="s">
        <v>641</v>
      </c>
      <c r="DM8" s="1" t="s">
        <v>347</v>
      </c>
      <c r="DN8" s="1" t="s">
        <v>642</v>
      </c>
      <c r="DO8" s="1" t="s">
        <v>643</v>
      </c>
      <c r="DP8" s="69">
        <v>1.0</v>
      </c>
      <c r="DQ8" s="1" t="s">
        <v>644</v>
      </c>
      <c r="DR8" s="1" t="s">
        <v>645</v>
      </c>
      <c r="DS8" s="69">
        <v>1.0</v>
      </c>
      <c r="DT8" s="1" t="s">
        <v>646</v>
      </c>
      <c r="DU8" s="1" t="s">
        <v>647</v>
      </c>
      <c r="DV8" s="1" t="str">
        <f t="shared" si="1"/>
        <v>Приветствие</v>
      </c>
      <c r="DW8" s="1" t="str">
        <f t="shared" si="2"/>
        <v>Снятие первичного волнения</v>
      </c>
      <c r="DX8" s="1" t="str">
        <f t="shared" si="3"/>
        <v>Презентация предстоящего термина</v>
      </c>
      <c r="DY8" s="1" t="str">
        <f t="shared" si="4"/>
        <v>Отправка материалов</v>
      </c>
      <c r="DZ8" s="1" t="str">
        <f t="shared" si="5"/>
        <v>Вопросы и возражения Клиента</v>
      </c>
      <c r="EA8" s="1" t="str">
        <f t="shared" si="6"/>
        <v>Следующие шаги</v>
      </c>
      <c r="EB8" s="1" t="str">
        <f t="shared" si="7"/>
        <v>Завершение разговора</v>
      </c>
      <c r="EC8" s="1" t="str">
        <f t="shared" si="8"/>
        <v>Стандарты общения</v>
      </c>
      <c r="ED8" s="1" t="str">
        <f t="shared" si="9"/>
        <v>Критические ошибки</v>
      </c>
      <c r="EE8" s="1" t="str">
        <f t="shared" si="10"/>
        <v>Экспертный блок</v>
      </c>
      <c r="EF8" s="1" t="str">
        <f t="shared" si="11"/>
        <v>Рекомендации</v>
      </c>
      <c r="EG8" s="1" t="str">
        <f t="shared" si="12"/>
        <v>Фильтры</v>
      </c>
      <c r="EH8" s="69">
        <v>1.0</v>
      </c>
      <c r="EI8" s="69">
        <v>1.0</v>
      </c>
      <c r="EJ8" s="69">
        <v>12.1416</v>
      </c>
      <c r="EK8" s="69">
        <v>1.0</v>
      </c>
      <c r="EL8" s="69">
        <v>1.0</v>
      </c>
      <c r="EM8" s="66">
        <f t="array" ref="EM8">IFERROR(
SUM(IF({AD8,AG8,AJ8,AM8,AP8,AS8,AV8,AY8,BB8,BE8,BK8,BN8,BQ8,BT8,BW8,BZ8,CC8,CF8,CI8,CL8}="",hidden!C8,{AD8,AG8,AJ8,AM8,AP8,AS8,AV8,AY8,BB8,BE8,BK8,BN8,BQ8,BT8,BW8,BZ8,CC8,CF8,CI8,CL8}+hidden!D8))
/
COUNT(IF({AD8,AG8,AJ8,AM8,AP8,AS8,AV8,AY8,BB8,BE8,BK8,BN8,BQ8,BT8,BW8,BZ8,CC8,CF8,CI8,CL8}="",hidden!C8,{AD8,AG8,AJ8,AM8,AP8,AS8,AV8,AY8,BB8,BE8,BK8,BN8,BQ8,BT8,BW8,BZ8,CC8,CF8,CI8,CL8}+hidden!D8))
,"")</f>
        <v>1</v>
      </c>
      <c r="EN8" s="67">
        <f>I8/hidden!A8</f>
        <v>12.1416</v>
      </c>
    </row>
    <row r="9" ht="15.75" customHeight="1">
      <c r="A9" s="69">
        <v>9.0</v>
      </c>
      <c r="B9" s="1" t="s">
        <v>648</v>
      </c>
      <c r="C9" s="70" t="s">
        <v>649</v>
      </c>
      <c r="D9" s="1" t="s">
        <v>275</v>
      </c>
      <c r="E9" s="69">
        <v>77151.0</v>
      </c>
      <c r="F9" s="71" t="s">
        <v>650</v>
      </c>
      <c r="G9" s="71" t="s">
        <v>651</v>
      </c>
      <c r="H9" s="71" t="s">
        <v>278</v>
      </c>
      <c r="I9" s="69">
        <v>500.544</v>
      </c>
      <c r="J9" s="69">
        <v>1.0</v>
      </c>
      <c r="K9" s="71" t="s">
        <v>361</v>
      </c>
      <c r="L9" s="69">
        <v>501.0</v>
      </c>
      <c r="M9" s="1" t="s">
        <v>652</v>
      </c>
      <c r="N9" s="71" t="s">
        <v>653</v>
      </c>
      <c r="O9" s="1" t="s">
        <v>282</v>
      </c>
      <c r="P9" s="1" t="s">
        <v>654</v>
      </c>
      <c r="Q9" s="1" t="s">
        <v>284</v>
      </c>
      <c r="R9" s="69">
        <v>12.0</v>
      </c>
      <c r="S9" s="69">
        <v>2.1200922E7</v>
      </c>
      <c r="T9" s="1" t="s">
        <v>655</v>
      </c>
      <c r="U9" s="1" t="s">
        <v>286</v>
      </c>
      <c r="V9" s="1" t="s">
        <v>656</v>
      </c>
      <c r="W9" s="69">
        <v>1.837967E7</v>
      </c>
      <c r="X9" s="1" t="s">
        <v>657</v>
      </c>
      <c r="Y9" s="1" t="s">
        <v>289</v>
      </c>
      <c r="Z9" s="1" t="s">
        <v>290</v>
      </c>
      <c r="AA9" s="70" t="s">
        <v>658</v>
      </c>
      <c r="AB9" s="69">
        <v>1.4817967E7</v>
      </c>
      <c r="AC9" s="1" t="s">
        <v>292</v>
      </c>
      <c r="AD9" s="69">
        <v>1.0</v>
      </c>
      <c r="AE9" s="1" t="s">
        <v>659</v>
      </c>
      <c r="AF9" s="1" t="s">
        <v>660</v>
      </c>
      <c r="AG9" s="69">
        <v>1.0</v>
      </c>
      <c r="AH9" s="1" t="s">
        <v>661</v>
      </c>
      <c r="AI9" s="1" t="s">
        <v>662</v>
      </c>
      <c r="AJ9" s="69">
        <v>1.0</v>
      </c>
      <c r="AK9" s="1" t="s">
        <v>663</v>
      </c>
      <c r="AL9" s="1" t="s">
        <v>664</v>
      </c>
      <c r="AM9" s="69">
        <v>1.0</v>
      </c>
      <c r="AN9" s="1" t="s">
        <v>665</v>
      </c>
      <c r="AO9" s="1" t="s">
        <v>666</v>
      </c>
      <c r="AP9" s="69">
        <v>1.0</v>
      </c>
      <c r="AQ9" s="1" t="s">
        <v>667</v>
      </c>
      <c r="AR9" s="1" t="s">
        <v>668</v>
      </c>
      <c r="AS9" s="69">
        <v>1.0</v>
      </c>
      <c r="AT9" s="1" t="s">
        <v>669</v>
      </c>
      <c r="AU9" s="1" t="s">
        <v>670</v>
      </c>
      <c r="AV9" s="69">
        <v>1.0</v>
      </c>
      <c r="AW9" s="1" t="s">
        <v>671</v>
      </c>
      <c r="AX9" s="1" t="s">
        <v>672</v>
      </c>
      <c r="AY9" s="69">
        <v>1.0</v>
      </c>
      <c r="AZ9" s="1" t="s">
        <v>673</v>
      </c>
      <c r="BA9" s="1" t="s">
        <v>674</v>
      </c>
      <c r="BB9" s="69">
        <v>1.0</v>
      </c>
      <c r="BC9" s="1" t="s">
        <v>675</v>
      </c>
      <c r="BD9" s="1" t="s">
        <v>676</v>
      </c>
      <c r="BE9" s="69">
        <v>1.0</v>
      </c>
      <c r="BF9" s="1" t="s">
        <v>677</v>
      </c>
      <c r="BG9" s="1" t="s">
        <v>678</v>
      </c>
      <c r="BH9" s="1" t="s">
        <v>313</v>
      </c>
      <c r="BI9" s="1" t="s">
        <v>679</v>
      </c>
      <c r="BJ9" s="1" t="s">
        <v>680</v>
      </c>
      <c r="BK9" s="1" t="s">
        <v>125</v>
      </c>
      <c r="BL9" s="1" t="s">
        <v>681</v>
      </c>
      <c r="BM9" s="1" t="s">
        <v>125</v>
      </c>
      <c r="BN9" s="1" t="s">
        <v>125</v>
      </c>
      <c r="BO9" s="1" t="s">
        <v>682</v>
      </c>
      <c r="BP9" s="1" t="s">
        <v>125</v>
      </c>
      <c r="BQ9" s="69">
        <v>1.0</v>
      </c>
      <c r="BR9" s="1" t="s">
        <v>683</v>
      </c>
      <c r="BS9" s="1" t="s">
        <v>684</v>
      </c>
      <c r="BT9" s="69">
        <v>1.0</v>
      </c>
      <c r="BU9" s="1" t="s">
        <v>685</v>
      </c>
      <c r="BV9" s="1" t="s">
        <v>686</v>
      </c>
      <c r="BW9" s="69">
        <v>1.0</v>
      </c>
      <c r="BX9" s="1" t="s">
        <v>687</v>
      </c>
      <c r="BY9" s="1" t="s">
        <v>688</v>
      </c>
      <c r="BZ9" s="69">
        <v>1.0</v>
      </c>
      <c r="CA9" s="1" t="s">
        <v>689</v>
      </c>
      <c r="CB9" s="1" t="s">
        <v>690</v>
      </c>
      <c r="CC9" s="69">
        <v>0.0</v>
      </c>
      <c r="CD9" s="1" t="s">
        <v>691</v>
      </c>
      <c r="CE9" s="1" t="s">
        <v>125</v>
      </c>
      <c r="CF9" s="69">
        <v>0.0</v>
      </c>
      <c r="CG9" s="1" t="s">
        <v>692</v>
      </c>
      <c r="CH9" s="1" t="s">
        <v>125</v>
      </c>
      <c r="CI9" s="69">
        <v>1.0</v>
      </c>
      <c r="CJ9" s="1" t="s">
        <v>693</v>
      </c>
      <c r="CK9" s="1" t="s">
        <v>694</v>
      </c>
      <c r="CL9" s="69">
        <v>1.0</v>
      </c>
      <c r="CM9" s="1" t="s">
        <v>695</v>
      </c>
      <c r="CN9" s="1" t="s">
        <v>696</v>
      </c>
      <c r="CO9" s="69">
        <v>1.0</v>
      </c>
      <c r="CP9" s="1" t="s">
        <v>697</v>
      </c>
      <c r="CQ9" s="1" t="s">
        <v>698</v>
      </c>
      <c r="CR9" s="69">
        <v>1.0</v>
      </c>
      <c r="CS9" s="1" t="s">
        <v>699</v>
      </c>
      <c r="CT9" s="1" t="s">
        <v>698</v>
      </c>
      <c r="CU9" s="69">
        <v>1.0</v>
      </c>
      <c r="CV9" s="1" t="s">
        <v>700</v>
      </c>
      <c r="CW9" s="1" t="s">
        <v>125</v>
      </c>
      <c r="CX9" s="69">
        <v>1.0</v>
      </c>
      <c r="CY9" s="1" t="s">
        <v>701</v>
      </c>
      <c r="CZ9" s="1" t="s">
        <v>702</v>
      </c>
      <c r="DA9" s="69">
        <v>1.0</v>
      </c>
      <c r="DB9" s="1" t="s">
        <v>703</v>
      </c>
      <c r="DC9" s="1" t="s">
        <v>704</v>
      </c>
      <c r="DD9" s="1" t="s">
        <v>345</v>
      </c>
      <c r="DE9" s="1" t="s">
        <v>705</v>
      </c>
      <c r="DF9" s="1" t="s">
        <v>125</v>
      </c>
      <c r="DG9" s="1" t="s">
        <v>347</v>
      </c>
      <c r="DH9" s="1" t="s">
        <v>706</v>
      </c>
      <c r="DI9" s="1" t="s">
        <v>125</v>
      </c>
      <c r="DJ9" s="1" t="s">
        <v>347</v>
      </c>
      <c r="DK9" s="1" t="s">
        <v>707</v>
      </c>
      <c r="DL9" s="1" t="s">
        <v>125</v>
      </c>
      <c r="DM9" s="1" t="s">
        <v>347</v>
      </c>
      <c r="DN9" s="1" t="s">
        <v>708</v>
      </c>
      <c r="DO9" s="1" t="s">
        <v>125</v>
      </c>
      <c r="DP9" s="69">
        <v>1.0</v>
      </c>
      <c r="DQ9" s="1" t="s">
        <v>709</v>
      </c>
      <c r="DR9" s="1" t="s">
        <v>710</v>
      </c>
      <c r="DS9" s="69">
        <v>1.0</v>
      </c>
      <c r="DT9" s="1" t="s">
        <v>711</v>
      </c>
      <c r="DU9" s="1" t="s">
        <v>712</v>
      </c>
      <c r="DV9" s="1" t="str">
        <f t="shared" si="1"/>
        <v>Приветствие</v>
      </c>
      <c r="DW9" s="1" t="str">
        <f t="shared" si="2"/>
        <v>Снятие первичного волнения</v>
      </c>
      <c r="DX9" s="1" t="str">
        <f t="shared" si="3"/>
        <v>Презентация предстоящего термина</v>
      </c>
      <c r="DY9" s="1" t="str">
        <f t="shared" si="4"/>
        <v>Отправка материалов</v>
      </c>
      <c r="DZ9" s="1" t="str">
        <f t="shared" si="5"/>
        <v>Вопросы и возражения Клиента</v>
      </c>
      <c r="EA9" s="1" t="str">
        <f t="shared" si="6"/>
        <v>Следующие шаги</v>
      </c>
      <c r="EB9" s="1" t="str">
        <f t="shared" si="7"/>
        <v>Завершение разговора</v>
      </c>
      <c r="EC9" s="1" t="str">
        <f t="shared" si="8"/>
        <v>Стандарты общения</v>
      </c>
      <c r="ED9" s="1" t="str">
        <f t="shared" si="9"/>
        <v>Критические ошибки</v>
      </c>
      <c r="EE9" s="1" t="str">
        <f t="shared" si="10"/>
        <v>Экспертный блок</v>
      </c>
      <c r="EF9" s="1" t="str">
        <f t="shared" si="11"/>
        <v>Рекомендации</v>
      </c>
      <c r="EG9" s="1" t="str">
        <f t="shared" si="12"/>
        <v>Фильтры</v>
      </c>
      <c r="EH9" s="69">
        <v>0.92</v>
      </c>
      <c r="EI9" s="69">
        <v>0.875</v>
      </c>
      <c r="EJ9" s="69">
        <v>8.3424</v>
      </c>
      <c r="EK9" s="69">
        <v>1.0</v>
      </c>
      <c r="EL9" s="69">
        <v>1.0</v>
      </c>
      <c r="EM9" s="66">
        <f t="array" ref="EM9">IFERROR(
SUM(IF({AD9,AG9,AJ9,AM9,AP9,AS9,AV9,AY9,BB9,BE9,BK9,BN9,BQ9,BT9,BW9,BZ9,CC9,CF9,CI9,CL9}="",hidden!C9,{AD9,AG9,AJ9,AM9,AP9,AS9,AV9,AY9,BB9,BE9,BK9,BN9,BQ9,BT9,BW9,BZ9,CC9,CF9,CI9,CL9}+hidden!D9))
/
COUNT(IF({AD9,AG9,AJ9,AM9,AP9,AS9,AV9,AY9,BB9,BE9,BK9,BN9,BQ9,BT9,BW9,BZ9,CC9,CF9,CI9,CL9}="",hidden!C9,{AD9,AG9,AJ9,AM9,AP9,AS9,AV9,AY9,BB9,BE9,BK9,BN9,BQ9,BT9,BW9,BZ9,CC9,CF9,CI9,CL9}+hidden!D9))
,"")</f>
        <v>0.9</v>
      </c>
      <c r="EN9" s="67">
        <f>I9/hidden!A9</f>
        <v>8.3424</v>
      </c>
    </row>
    <row r="10" ht="15.75" customHeight="1">
      <c r="A10" s="69">
        <v>10.0</v>
      </c>
      <c r="B10" s="1" t="s">
        <v>713</v>
      </c>
      <c r="C10" s="70" t="s">
        <v>714</v>
      </c>
      <c r="D10" s="1" t="s">
        <v>275</v>
      </c>
      <c r="E10" s="69">
        <v>77146.0</v>
      </c>
      <c r="F10" s="71" t="s">
        <v>715</v>
      </c>
      <c r="G10" s="71" t="s">
        <v>716</v>
      </c>
      <c r="H10" s="71" t="s">
        <v>278</v>
      </c>
      <c r="I10" s="69">
        <v>1232.064</v>
      </c>
      <c r="J10" s="69">
        <v>1.0</v>
      </c>
      <c r="K10" s="71" t="s">
        <v>361</v>
      </c>
      <c r="L10" s="69">
        <v>1232.0</v>
      </c>
      <c r="M10" s="1" t="s">
        <v>717</v>
      </c>
      <c r="N10" s="71" t="s">
        <v>718</v>
      </c>
      <c r="O10" s="1" t="s">
        <v>282</v>
      </c>
      <c r="P10" s="1" t="s">
        <v>719</v>
      </c>
      <c r="Q10" s="1" t="s">
        <v>284</v>
      </c>
      <c r="R10" s="69">
        <v>12.0</v>
      </c>
      <c r="S10" s="69">
        <v>1.9689885E7</v>
      </c>
      <c r="T10" s="1" t="s">
        <v>720</v>
      </c>
      <c r="U10" s="1" t="s">
        <v>286</v>
      </c>
      <c r="V10" s="1" t="s">
        <v>721</v>
      </c>
      <c r="W10" s="69">
        <v>1.837898E7</v>
      </c>
      <c r="X10" s="1" t="s">
        <v>722</v>
      </c>
      <c r="Y10" s="1" t="s">
        <v>289</v>
      </c>
      <c r="Z10" s="1" t="s">
        <v>723</v>
      </c>
      <c r="AA10" s="70" t="s">
        <v>724</v>
      </c>
      <c r="AB10" s="69">
        <v>1.4817967E7</v>
      </c>
      <c r="AC10" s="1" t="s">
        <v>292</v>
      </c>
      <c r="AD10" s="69">
        <v>1.0</v>
      </c>
      <c r="AE10" s="1" t="s">
        <v>725</v>
      </c>
      <c r="AF10" s="1" t="s">
        <v>726</v>
      </c>
      <c r="AG10" s="69">
        <v>1.0</v>
      </c>
      <c r="AH10" s="1" t="s">
        <v>727</v>
      </c>
      <c r="AI10" s="1" t="s">
        <v>728</v>
      </c>
      <c r="AJ10" s="69">
        <v>1.0</v>
      </c>
      <c r="AK10" s="1" t="s">
        <v>729</v>
      </c>
      <c r="AL10" s="1" t="s">
        <v>730</v>
      </c>
      <c r="AM10" s="69">
        <v>1.0</v>
      </c>
      <c r="AN10" s="1" t="s">
        <v>731</v>
      </c>
      <c r="AO10" s="1" t="s">
        <v>732</v>
      </c>
      <c r="AP10" s="69">
        <v>1.0</v>
      </c>
      <c r="AQ10" s="1" t="s">
        <v>733</v>
      </c>
      <c r="AR10" s="1" t="s">
        <v>734</v>
      </c>
      <c r="AS10" s="69">
        <v>1.0</v>
      </c>
      <c r="AT10" s="1" t="s">
        <v>735</v>
      </c>
      <c r="AU10" s="1" t="s">
        <v>736</v>
      </c>
      <c r="AV10" s="69">
        <v>1.0</v>
      </c>
      <c r="AW10" s="1" t="s">
        <v>737</v>
      </c>
      <c r="AX10" s="1" t="s">
        <v>738</v>
      </c>
      <c r="AY10" s="69">
        <v>1.0</v>
      </c>
      <c r="AZ10" s="1" t="s">
        <v>739</v>
      </c>
      <c r="BA10" s="1" t="s">
        <v>740</v>
      </c>
      <c r="BB10" s="69">
        <v>1.0</v>
      </c>
      <c r="BC10" s="1" t="s">
        <v>741</v>
      </c>
      <c r="BD10" s="1" t="s">
        <v>742</v>
      </c>
      <c r="BE10" s="69">
        <v>1.0</v>
      </c>
      <c r="BF10" s="1" t="s">
        <v>743</v>
      </c>
      <c r="BG10" s="1" t="s">
        <v>744</v>
      </c>
      <c r="BH10" s="1" t="s">
        <v>389</v>
      </c>
      <c r="BI10" s="1" t="s">
        <v>745</v>
      </c>
      <c r="BJ10" s="1" t="s">
        <v>746</v>
      </c>
      <c r="BK10" s="69">
        <v>1.0</v>
      </c>
      <c r="BL10" s="1" t="s">
        <v>747</v>
      </c>
      <c r="BM10" s="1" t="s">
        <v>748</v>
      </c>
      <c r="BN10" s="69">
        <v>1.0</v>
      </c>
      <c r="BO10" s="1" t="s">
        <v>749</v>
      </c>
      <c r="BP10" s="1" t="s">
        <v>750</v>
      </c>
      <c r="BQ10" s="69">
        <v>1.0</v>
      </c>
      <c r="BR10" s="1" t="s">
        <v>751</v>
      </c>
      <c r="BS10" s="1" t="s">
        <v>752</v>
      </c>
      <c r="BT10" s="69">
        <v>1.0</v>
      </c>
      <c r="BU10" s="1" t="s">
        <v>753</v>
      </c>
      <c r="BV10" s="1" t="s">
        <v>754</v>
      </c>
      <c r="BW10" s="69">
        <v>1.0</v>
      </c>
      <c r="BX10" s="1" t="s">
        <v>755</v>
      </c>
      <c r="BY10" s="1" t="s">
        <v>756</v>
      </c>
      <c r="BZ10" s="69">
        <v>1.0</v>
      </c>
      <c r="CA10" s="1" t="s">
        <v>757</v>
      </c>
      <c r="CB10" s="1" t="s">
        <v>758</v>
      </c>
      <c r="CC10" s="69">
        <v>1.0</v>
      </c>
      <c r="CD10" s="1" t="s">
        <v>759</v>
      </c>
      <c r="CE10" s="1" t="s">
        <v>760</v>
      </c>
      <c r="CF10" s="69">
        <v>1.0</v>
      </c>
      <c r="CG10" s="1" t="s">
        <v>761</v>
      </c>
      <c r="CH10" s="1" t="s">
        <v>762</v>
      </c>
      <c r="CI10" s="69">
        <v>1.0</v>
      </c>
      <c r="CJ10" s="1" t="s">
        <v>763</v>
      </c>
      <c r="CK10" s="1" t="s">
        <v>764</v>
      </c>
      <c r="CL10" s="69">
        <v>1.0</v>
      </c>
      <c r="CM10" s="1" t="s">
        <v>765</v>
      </c>
      <c r="CN10" s="1" t="s">
        <v>766</v>
      </c>
      <c r="CO10" s="69">
        <v>1.0</v>
      </c>
      <c r="CP10" s="1" t="s">
        <v>767</v>
      </c>
      <c r="CQ10" s="1" t="s">
        <v>768</v>
      </c>
      <c r="CR10" s="69">
        <v>1.0</v>
      </c>
      <c r="CS10" s="1" t="s">
        <v>769</v>
      </c>
      <c r="CT10" s="1" t="s">
        <v>125</v>
      </c>
      <c r="CU10" s="69">
        <v>1.0</v>
      </c>
      <c r="CV10" s="1" t="s">
        <v>770</v>
      </c>
      <c r="CW10" s="1" t="s">
        <v>125</v>
      </c>
      <c r="CX10" s="69">
        <v>1.0</v>
      </c>
      <c r="CY10" s="1" t="s">
        <v>771</v>
      </c>
      <c r="CZ10" s="1" t="s">
        <v>125</v>
      </c>
      <c r="DA10" s="69">
        <v>1.0</v>
      </c>
      <c r="DB10" s="1" t="s">
        <v>772</v>
      </c>
      <c r="DC10" s="1" t="s">
        <v>773</v>
      </c>
      <c r="DD10" s="1" t="s">
        <v>345</v>
      </c>
      <c r="DE10" s="1" t="s">
        <v>774</v>
      </c>
      <c r="DF10" s="1" t="s">
        <v>125</v>
      </c>
      <c r="DG10" s="1" t="s">
        <v>347</v>
      </c>
      <c r="DH10" s="1" t="s">
        <v>775</v>
      </c>
      <c r="DI10" s="1" t="s">
        <v>125</v>
      </c>
      <c r="DJ10" s="1" t="s">
        <v>347</v>
      </c>
      <c r="DK10" s="1" t="s">
        <v>776</v>
      </c>
      <c r="DL10" s="1" t="s">
        <v>125</v>
      </c>
      <c r="DM10" s="1" t="s">
        <v>347</v>
      </c>
      <c r="DN10" s="1" t="s">
        <v>777</v>
      </c>
      <c r="DO10" s="1" t="s">
        <v>125</v>
      </c>
      <c r="DP10" s="69">
        <v>1.0</v>
      </c>
      <c r="DQ10" s="1" t="s">
        <v>778</v>
      </c>
      <c r="DR10" s="1" t="s">
        <v>779</v>
      </c>
      <c r="DS10" s="69">
        <v>1.0</v>
      </c>
      <c r="DT10" s="1" t="s">
        <v>780</v>
      </c>
      <c r="DU10" s="1" t="s">
        <v>781</v>
      </c>
      <c r="DV10" s="1" t="str">
        <f t="shared" si="1"/>
        <v>Приветствие</v>
      </c>
      <c r="DW10" s="1" t="str">
        <f t="shared" si="2"/>
        <v>Снятие первичного волнения</v>
      </c>
      <c r="DX10" s="1" t="str">
        <f t="shared" si="3"/>
        <v>Презентация предстоящего термина</v>
      </c>
      <c r="DY10" s="1" t="str">
        <f t="shared" si="4"/>
        <v>Отправка материалов</v>
      </c>
      <c r="DZ10" s="1" t="str">
        <f t="shared" si="5"/>
        <v>Вопросы и возражения Клиента</v>
      </c>
      <c r="EA10" s="1" t="str">
        <f t="shared" si="6"/>
        <v>Следующие шаги</v>
      </c>
      <c r="EB10" s="1" t="str">
        <f t="shared" si="7"/>
        <v>Завершение разговора</v>
      </c>
      <c r="EC10" s="1" t="str">
        <f t="shared" si="8"/>
        <v>Стандарты общения</v>
      </c>
      <c r="ED10" s="1" t="str">
        <f t="shared" si="9"/>
        <v>Критические ошибки</v>
      </c>
      <c r="EE10" s="1" t="str">
        <f t="shared" si="10"/>
        <v>Экспертный блок</v>
      </c>
      <c r="EF10" s="1" t="str">
        <f t="shared" si="11"/>
        <v>Рекомендации</v>
      </c>
      <c r="EG10" s="1" t="str">
        <f t="shared" si="12"/>
        <v>Фильтры</v>
      </c>
      <c r="EH10" s="69">
        <v>1.0</v>
      </c>
      <c r="EI10" s="69">
        <v>1.0</v>
      </c>
      <c r="EJ10" s="69">
        <v>20.5344</v>
      </c>
      <c r="EK10" s="69">
        <v>1.0</v>
      </c>
      <c r="EL10" s="69">
        <v>1.0</v>
      </c>
      <c r="EM10" s="66">
        <f t="array" ref="EM10">IFERROR(
SUM(IF({AD10,AG10,AJ10,AM10,AP10,AS10,AV10,AY10,BB10,BE10,BK10,BN10,BQ10,BT10,BW10,BZ10,CC10,CF10,CI10,CL10}="",hidden!C10,{AD10,AG10,AJ10,AM10,AP10,AS10,AV10,AY10,BB10,BE10,BK10,BN10,BQ10,BT10,BW10,BZ10,CC10,CF10,CI10,CL10}+hidden!D10))
/
COUNT(IF({AD10,AG10,AJ10,AM10,AP10,AS10,AV10,AY10,BB10,BE10,BK10,BN10,BQ10,BT10,BW10,BZ10,CC10,CF10,CI10,CL10}="",hidden!C10,{AD10,AG10,AJ10,AM10,AP10,AS10,AV10,AY10,BB10,BE10,BK10,BN10,BQ10,BT10,BW10,BZ10,CC10,CF10,CI10,CL10}+hidden!D10))
,"")</f>
        <v>1</v>
      </c>
      <c r="EN10" s="67">
        <f>I10/hidden!A10</f>
        <v>20.5344</v>
      </c>
    </row>
    <row r="11" ht="15.75" customHeight="1">
      <c r="A11" s="69">
        <v>11.0</v>
      </c>
      <c r="B11" s="1" t="s">
        <v>782</v>
      </c>
      <c r="C11" s="70" t="s">
        <v>783</v>
      </c>
      <c r="D11" s="1" t="s">
        <v>275</v>
      </c>
      <c r="E11" s="69">
        <v>77145.0</v>
      </c>
      <c r="F11" s="71" t="s">
        <v>784</v>
      </c>
      <c r="G11" s="71" t="s">
        <v>785</v>
      </c>
      <c r="H11" s="71" t="s">
        <v>278</v>
      </c>
      <c r="I11" s="69">
        <v>1495.584</v>
      </c>
      <c r="J11" s="69">
        <v>1.0</v>
      </c>
      <c r="K11" s="71" t="s">
        <v>361</v>
      </c>
      <c r="L11" s="69">
        <v>1496.0</v>
      </c>
      <c r="M11" s="1" t="s">
        <v>786</v>
      </c>
      <c r="N11" s="71" t="s">
        <v>787</v>
      </c>
      <c r="O11" s="1" t="s">
        <v>282</v>
      </c>
      <c r="P11" s="1" t="s">
        <v>788</v>
      </c>
      <c r="Q11" s="1" t="s">
        <v>284</v>
      </c>
      <c r="R11" s="69">
        <v>12.0</v>
      </c>
      <c r="S11" s="69">
        <v>2.077165E7</v>
      </c>
      <c r="T11" s="1" t="s">
        <v>789</v>
      </c>
      <c r="U11" s="1" t="s">
        <v>286</v>
      </c>
      <c r="V11" s="1" t="s">
        <v>790</v>
      </c>
      <c r="W11" s="69">
        <v>1.8379788E7</v>
      </c>
      <c r="X11" s="1" t="s">
        <v>791</v>
      </c>
      <c r="Y11" s="1" t="s">
        <v>289</v>
      </c>
      <c r="Z11" s="1" t="s">
        <v>792</v>
      </c>
      <c r="AA11" s="70" t="s">
        <v>793</v>
      </c>
      <c r="AB11" s="69">
        <v>1.4817967E7</v>
      </c>
      <c r="AC11" s="1" t="s">
        <v>292</v>
      </c>
      <c r="AD11" s="69">
        <v>1.0</v>
      </c>
      <c r="AE11" s="1" t="s">
        <v>794</v>
      </c>
      <c r="AF11" s="1" t="s">
        <v>795</v>
      </c>
      <c r="AG11" s="69">
        <v>1.0</v>
      </c>
      <c r="AH11" s="1" t="s">
        <v>796</v>
      </c>
      <c r="AI11" s="1" t="s">
        <v>797</v>
      </c>
      <c r="AJ11" s="69">
        <v>1.0</v>
      </c>
      <c r="AK11" s="1" t="s">
        <v>798</v>
      </c>
      <c r="AL11" s="1" t="s">
        <v>799</v>
      </c>
      <c r="AM11" s="69">
        <v>1.0</v>
      </c>
      <c r="AN11" s="1" t="s">
        <v>800</v>
      </c>
      <c r="AO11" s="1" t="s">
        <v>801</v>
      </c>
      <c r="AP11" s="69">
        <v>1.0</v>
      </c>
      <c r="AQ11" s="1" t="s">
        <v>802</v>
      </c>
      <c r="AR11" s="1" t="s">
        <v>803</v>
      </c>
      <c r="AS11" s="69">
        <v>1.0</v>
      </c>
      <c r="AT11" s="1" t="s">
        <v>804</v>
      </c>
      <c r="AU11" s="1" t="s">
        <v>805</v>
      </c>
      <c r="AV11" s="69">
        <v>1.0</v>
      </c>
      <c r="AW11" s="1" t="s">
        <v>806</v>
      </c>
      <c r="AX11" s="1" t="s">
        <v>807</v>
      </c>
      <c r="AY11" s="69">
        <v>1.0</v>
      </c>
      <c r="AZ11" s="1" t="s">
        <v>808</v>
      </c>
      <c r="BA11" s="1" t="s">
        <v>809</v>
      </c>
      <c r="BB11" s="69">
        <v>1.0</v>
      </c>
      <c r="BC11" s="1" t="s">
        <v>810</v>
      </c>
      <c r="BD11" s="1" t="s">
        <v>811</v>
      </c>
      <c r="BE11" s="69">
        <v>1.0</v>
      </c>
      <c r="BF11" s="1" t="s">
        <v>812</v>
      </c>
      <c r="BG11" s="1" t="s">
        <v>813</v>
      </c>
      <c r="BH11" s="1" t="s">
        <v>814</v>
      </c>
      <c r="BI11" s="1" t="s">
        <v>815</v>
      </c>
      <c r="BJ11" s="1" t="s">
        <v>816</v>
      </c>
      <c r="BK11" s="69">
        <v>1.0</v>
      </c>
      <c r="BL11" s="1" t="s">
        <v>817</v>
      </c>
      <c r="BM11" s="1" t="s">
        <v>818</v>
      </c>
      <c r="BN11" s="69">
        <v>1.0</v>
      </c>
      <c r="BO11" s="1" t="s">
        <v>819</v>
      </c>
      <c r="BP11" s="1" t="s">
        <v>820</v>
      </c>
      <c r="BQ11" s="69">
        <v>1.0</v>
      </c>
      <c r="BR11" s="1" t="s">
        <v>821</v>
      </c>
      <c r="BS11" s="1" t="s">
        <v>822</v>
      </c>
      <c r="BT11" s="69">
        <v>1.0</v>
      </c>
      <c r="BU11" s="1" t="s">
        <v>823</v>
      </c>
      <c r="BV11" s="1" t="s">
        <v>824</v>
      </c>
      <c r="BW11" s="69">
        <v>1.0</v>
      </c>
      <c r="BX11" s="1" t="s">
        <v>825</v>
      </c>
      <c r="BY11" s="1" t="s">
        <v>826</v>
      </c>
      <c r="BZ11" s="69">
        <v>1.0</v>
      </c>
      <c r="CA11" s="1" t="s">
        <v>827</v>
      </c>
      <c r="CB11" s="1" t="s">
        <v>828</v>
      </c>
      <c r="CC11" s="69">
        <v>1.0</v>
      </c>
      <c r="CD11" s="1" t="s">
        <v>829</v>
      </c>
      <c r="CE11" s="1" t="s">
        <v>830</v>
      </c>
      <c r="CF11" s="69">
        <v>1.0</v>
      </c>
      <c r="CG11" s="1" t="s">
        <v>831</v>
      </c>
      <c r="CH11" s="1" t="s">
        <v>832</v>
      </c>
      <c r="CI11" s="69">
        <v>1.0</v>
      </c>
      <c r="CJ11" s="1" t="s">
        <v>833</v>
      </c>
      <c r="CK11" s="1" t="s">
        <v>834</v>
      </c>
      <c r="CL11" s="69">
        <v>1.0</v>
      </c>
      <c r="CM11" s="1" t="s">
        <v>835</v>
      </c>
      <c r="CN11" s="1" t="s">
        <v>836</v>
      </c>
      <c r="CO11" s="69">
        <v>1.0</v>
      </c>
      <c r="CP11" s="1" t="s">
        <v>837</v>
      </c>
      <c r="CQ11" s="1" t="s">
        <v>838</v>
      </c>
      <c r="CR11" s="69">
        <v>1.0</v>
      </c>
      <c r="CS11" s="1" t="s">
        <v>839</v>
      </c>
      <c r="CT11" s="1" t="s">
        <v>840</v>
      </c>
      <c r="CU11" s="69">
        <v>1.0</v>
      </c>
      <c r="CV11" s="1" t="s">
        <v>841</v>
      </c>
      <c r="CW11" s="1" t="s">
        <v>842</v>
      </c>
      <c r="CX11" s="69">
        <v>1.0</v>
      </c>
      <c r="CY11" s="1" t="s">
        <v>843</v>
      </c>
      <c r="CZ11" s="1" t="s">
        <v>844</v>
      </c>
      <c r="DA11" s="69">
        <v>1.0</v>
      </c>
      <c r="DB11" s="1" t="s">
        <v>845</v>
      </c>
      <c r="DC11" s="1" t="s">
        <v>838</v>
      </c>
      <c r="DD11" s="1" t="s">
        <v>345</v>
      </c>
      <c r="DE11" s="1" t="s">
        <v>846</v>
      </c>
      <c r="DF11" s="1" t="s">
        <v>847</v>
      </c>
      <c r="DG11" s="1" t="s">
        <v>347</v>
      </c>
      <c r="DH11" s="1" t="s">
        <v>848</v>
      </c>
      <c r="DI11" s="1" t="s">
        <v>849</v>
      </c>
      <c r="DJ11" s="1" t="s">
        <v>347</v>
      </c>
      <c r="DK11" s="1" t="s">
        <v>850</v>
      </c>
      <c r="DL11" s="1" t="s">
        <v>851</v>
      </c>
      <c r="DM11" s="1" t="s">
        <v>347</v>
      </c>
      <c r="DN11" s="1" t="s">
        <v>852</v>
      </c>
      <c r="DO11" s="1" t="s">
        <v>853</v>
      </c>
      <c r="DP11" s="69">
        <v>1.0</v>
      </c>
      <c r="DQ11" s="1" t="s">
        <v>854</v>
      </c>
      <c r="DR11" s="1" t="s">
        <v>855</v>
      </c>
      <c r="DS11" s="69">
        <v>1.0</v>
      </c>
      <c r="DT11" s="1" t="s">
        <v>856</v>
      </c>
      <c r="DU11" s="1" t="s">
        <v>857</v>
      </c>
      <c r="DV11" s="1" t="str">
        <f t="shared" si="1"/>
        <v>Приветствие</v>
      </c>
      <c r="DW11" s="1" t="str">
        <f t="shared" si="2"/>
        <v>Снятие первичного волнения</v>
      </c>
      <c r="DX11" s="1" t="str">
        <f t="shared" si="3"/>
        <v>Презентация предстоящего термина</v>
      </c>
      <c r="DY11" s="1" t="str">
        <f t="shared" si="4"/>
        <v>Отправка материалов</v>
      </c>
      <c r="DZ11" s="1" t="str">
        <f t="shared" si="5"/>
        <v>Вопросы и возражения Клиента</v>
      </c>
      <c r="EA11" s="1" t="str">
        <f t="shared" si="6"/>
        <v>Следующие шаги</v>
      </c>
      <c r="EB11" s="1" t="str">
        <f t="shared" si="7"/>
        <v>Завершение разговора</v>
      </c>
      <c r="EC11" s="1" t="str">
        <f t="shared" si="8"/>
        <v>Стандарты общения</v>
      </c>
      <c r="ED11" s="1" t="str">
        <f t="shared" si="9"/>
        <v>Критические ошибки</v>
      </c>
      <c r="EE11" s="1" t="str">
        <f t="shared" si="10"/>
        <v>Экспертный блок</v>
      </c>
      <c r="EF11" s="1" t="str">
        <f t="shared" si="11"/>
        <v>Рекомендации</v>
      </c>
      <c r="EG11" s="1" t="str">
        <f t="shared" si="12"/>
        <v>Фильтры</v>
      </c>
      <c r="EH11" s="69">
        <v>1.0</v>
      </c>
      <c r="EI11" s="69">
        <v>1.0</v>
      </c>
      <c r="EJ11" s="69">
        <v>24.9264</v>
      </c>
      <c r="EK11" s="69">
        <v>1.0</v>
      </c>
      <c r="EL11" s="69">
        <v>1.0</v>
      </c>
      <c r="EM11" s="66">
        <f t="array" ref="EM11">IFERROR(
SUM(IF({AD11,AG11,AJ11,AM11,AP11,AS11,AV11,AY11,BB11,BE11,BK11,BN11,BQ11,BT11,BW11,BZ11,CC11,CF11,CI11,CL11}="",hidden!C11,{AD11,AG11,AJ11,AM11,AP11,AS11,AV11,AY11,BB11,BE11,BK11,BN11,BQ11,BT11,BW11,BZ11,CC11,CF11,CI11,CL11}+hidden!D11))
/
COUNT(IF({AD11,AG11,AJ11,AM11,AP11,AS11,AV11,AY11,BB11,BE11,BK11,BN11,BQ11,BT11,BW11,BZ11,CC11,CF11,CI11,CL11}="",hidden!C11,{AD11,AG11,AJ11,AM11,AP11,AS11,AV11,AY11,BB11,BE11,BK11,BN11,BQ11,BT11,BW11,BZ11,CC11,CF11,CI11,CL11}+hidden!D11))
,"")</f>
        <v>1</v>
      </c>
      <c r="EN11" s="67">
        <f>I11/hidden!A11</f>
        <v>24.9264</v>
      </c>
    </row>
    <row r="12" ht="15.75" customHeight="1">
      <c r="A12" s="69">
        <v>12.0</v>
      </c>
      <c r="B12" s="1" t="s">
        <v>858</v>
      </c>
      <c r="C12" s="70" t="s">
        <v>859</v>
      </c>
      <c r="D12" s="1" t="s">
        <v>275</v>
      </c>
      <c r="E12" s="69">
        <v>77150.0</v>
      </c>
      <c r="F12" s="71" t="s">
        <v>860</v>
      </c>
      <c r="G12" s="71" t="s">
        <v>861</v>
      </c>
      <c r="H12" s="71" t="s">
        <v>278</v>
      </c>
      <c r="I12" s="69">
        <v>779.544</v>
      </c>
      <c r="J12" s="69">
        <v>1.0</v>
      </c>
      <c r="K12" s="71" t="s">
        <v>361</v>
      </c>
      <c r="L12" s="69">
        <v>780.0</v>
      </c>
      <c r="M12" s="1" t="s">
        <v>862</v>
      </c>
      <c r="N12" s="71" t="s">
        <v>863</v>
      </c>
      <c r="O12" s="1" t="s">
        <v>282</v>
      </c>
      <c r="P12" s="1" t="s">
        <v>864</v>
      </c>
      <c r="Q12" s="1" t="s">
        <v>284</v>
      </c>
      <c r="R12" s="69">
        <v>12.0</v>
      </c>
      <c r="S12" s="69">
        <v>2.087207E7</v>
      </c>
      <c r="T12" s="1" t="s">
        <v>865</v>
      </c>
      <c r="U12" s="1" t="s">
        <v>286</v>
      </c>
      <c r="V12" s="1" t="s">
        <v>866</v>
      </c>
      <c r="W12" s="69">
        <v>1.814191E7</v>
      </c>
      <c r="X12" s="1" t="s">
        <v>867</v>
      </c>
      <c r="Y12" s="1" t="s">
        <v>289</v>
      </c>
      <c r="Z12" s="1" t="s">
        <v>290</v>
      </c>
      <c r="AA12" s="70" t="s">
        <v>868</v>
      </c>
      <c r="AB12" s="69">
        <v>1.4817967E7</v>
      </c>
      <c r="AC12" s="1" t="s">
        <v>292</v>
      </c>
      <c r="AD12" s="69">
        <v>0.0</v>
      </c>
      <c r="AE12" s="1" t="s">
        <v>869</v>
      </c>
      <c r="AF12" s="1" t="s">
        <v>870</v>
      </c>
      <c r="AG12" s="69">
        <v>0.0</v>
      </c>
      <c r="AH12" s="1" t="s">
        <v>871</v>
      </c>
      <c r="AI12" s="1" t="s">
        <v>872</v>
      </c>
      <c r="AJ12" s="69">
        <v>1.0</v>
      </c>
      <c r="AK12" s="1" t="s">
        <v>873</v>
      </c>
      <c r="AL12" s="1" t="s">
        <v>874</v>
      </c>
      <c r="AM12" s="69">
        <v>1.0</v>
      </c>
      <c r="AN12" s="1" t="s">
        <v>875</v>
      </c>
      <c r="AO12" s="1" t="s">
        <v>876</v>
      </c>
      <c r="AP12" s="69">
        <v>0.0</v>
      </c>
      <c r="AQ12" s="1" t="s">
        <v>877</v>
      </c>
      <c r="AR12" s="1" t="s">
        <v>125</v>
      </c>
      <c r="AS12" s="69">
        <v>0.0</v>
      </c>
      <c r="AT12" s="1" t="s">
        <v>878</v>
      </c>
      <c r="AU12" s="1" t="s">
        <v>125</v>
      </c>
      <c r="AV12" s="69">
        <v>0.0</v>
      </c>
      <c r="AW12" s="1" t="s">
        <v>879</v>
      </c>
      <c r="AX12" s="1" t="s">
        <v>125</v>
      </c>
      <c r="AY12" s="69">
        <v>0.0</v>
      </c>
      <c r="AZ12" s="1" t="s">
        <v>880</v>
      </c>
      <c r="BA12" s="1" t="s">
        <v>881</v>
      </c>
      <c r="BB12" s="69">
        <v>0.0</v>
      </c>
      <c r="BC12" s="1" t="s">
        <v>882</v>
      </c>
      <c r="BD12" s="1" t="s">
        <v>125</v>
      </c>
      <c r="BE12" s="69">
        <v>0.0</v>
      </c>
      <c r="BF12" s="1" t="s">
        <v>883</v>
      </c>
      <c r="BG12" s="1" t="s">
        <v>884</v>
      </c>
      <c r="BH12" s="1" t="s">
        <v>313</v>
      </c>
      <c r="BI12" s="1" t="s">
        <v>885</v>
      </c>
      <c r="BJ12" s="1" t="s">
        <v>125</v>
      </c>
      <c r="BK12" s="1" t="s">
        <v>125</v>
      </c>
      <c r="BL12" s="1" t="s">
        <v>886</v>
      </c>
      <c r="BM12" s="1" t="s">
        <v>125</v>
      </c>
      <c r="BN12" s="69">
        <v>1.0</v>
      </c>
      <c r="BO12" s="1" t="s">
        <v>887</v>
      </c>
      <c r="BP12" s="1" t="s">
        <v>888</v>
      </c>
      <c r="BQ12" s="69">
        <v>1.0</v>
      </c>
      <c r="BR12" s="1" t="s">
        <v>889</v>
      </c>
      <c r="BS12" s="1" t="s">
        <v>890</v>
      </c>
      <c r="BT12" s="69">
        <v>1.0</v>
      </c>
      <c r="BU12" s="1" t="s">
        <v>891</v>
      </c>
      <c r="BV12" s="1" t="s">
        <v>892</v>
      </c>
      <c r="BW12" s="69">
        <v>0.0</v>
      </c>
      <c r="BX12" s="1" t="s">
        <v>893</v>
      </c>
      <c r="BY12" s="1" t="s">
        <v>125</v>
      </c>
      <c r="BZ12" s="69">
        <v>1.0</v>
      </c>
      <c r="CA12" s="1" t="s">
        <v>894</v>
      </c>
      <c r="CB12" s="1" t="s">
        <v>895</v>
      </c>
      <c r="CC12" s="69">
        <v>0.0</v>
      </c>
      <c r="CD12" s="1" t="s">
        <v>896</v>
      </c>
      <c r="CE12" s="1" t="s">
        <v>125</v>
      </c>
      <c r="CF12" s="69">
        <v>1.0</v>
      </c>
      <c r="CG12" s="1" t="s">
        <v>897</v>
      </c>
      <c r="CH12" s="1" t="s">
        <v>898</v>
      </c>
      <c r="CI12" s="69">
        <v>1.0</v>
      </c>
      <c r="CJ12" s="1" t="s">
        <v>899</v>
      </c>
      <c r="CK12" s="1" t="s">
        <v>870</v>
      </c>
      <c r="CL12" s="69">
        <v>1.0</v>
      </c>
      <c r="CM12" s="1" t="s">
        <v>900</v>
      </c>
      <c r="CN12" s="1" t="s">
        <v>901</v>
      </c>
      <c r="CO12" s="69">
        <v>1.0</v>
      </c>
      <c r="CP12" s="1" t="s">
        <v>902</v>
      </c>
      <c r="CQ12" s="1" t="s">
        <v>903</v>
      </c>
      <c r="CR12" s="69">
        <v>1.0</v>
      </c>
      <c r="CS12" s="1" t="s">
        <v>904</v>
      </c>
      <c r="CT12" s="1" t="s">
        <v>125</v>
      </c>
      <c r="CU12" s="69">
        <v>1.0</v>
      </c>
      <c r="CV12" s="1" t="s">
        <v>905</v>
      </c>
      <c r="CW12" s="1" t="s">
        <v>125</v>
      </c>
      <c r="CX12" s="69">
        <v>1.0</v>
      </c>
      <c r="CY12" s="1" t="s">
        <v>906</v>
      </c>
      <c r="CZ12" s="1" t="s">
        <v>870</v>
      </c>
      <c r="DA12" s="69">
        <v>1.0</v>
      </c>
      <c r="DB12" s="1" t="s">
        <v>907</v>
      </c>
      <c r="DC12" s="1" t="s">
        <v>908</v>
      </c>
      <c r="DD12" s="1" t="s">
        <v>345</v>
      </c>
      <c r="DE12" s="1" t="s">
        <v>909</v>
      </c>
      <c r="DF12" s="1" t="s">
        <v>125</v>
      </c>
      <c r="DG12" s="1" t="s">
        <v>347</v>
      </c>
      <c r="DH12" s="1" t="s">
        <v>910</v>
      </c>
      <c r="DI12" s="1" t="s">
        <v>125</v>
      </c>
      <c r="DJ12" s="1" t="s">
        <v>347</v>
      </c>
      <c r="DK12" s="1" t="s">
        <v>911</v>
      </c>
      <c r="DL12" s="1" t="s">
        <v>125</v>
      </c>
      <c r="DM12" s="1" t="s">
        <v>347</v>
      </c>
      <c r="DN12" s="1" t="s">
        <v>912</v>
      </c>
      <c r="DO12" s="1" t="s">
        <v>125</v>
      </c>
      <c r="DP12" s="69">
        <v>1.0</v>
      </c>
      <c r="DQ12" s="1" t="s">
        <v>913</v>
      </c>
      <c r="DR12" s="1" t="s">
        <v>914</v>
      </c>
      <c r="DS12" s="69">
        <v>0.0</v>
      </c>
      <c r="DT12" s="1" t="s">
        <v>915</v>
      </c>
      <c r="DU12" s="1" t="s">
        <v>916</v>
      </c>
      <c r="DV12" s="1" t="str">
        <f t="shared" si="1"/>
        <v>Приветствие</v>
      </c>
      <c r="DW12" s="1" t="str">
        <f t="shared" si="2"/>
        <v>Снятие первичного волнения</v>
      </c>
      <c r="DX12" s="1" t="str">
        <f t="shared" si="3"/>
        <v>Презентация предстоящего термина</v>
      </c>
      <c r="DY12" s="1" t="str">
        <f t="shared" si="4"/>
        <v>Отправка материалов</v>
      </c>
      <c r="DZ12" s="1" t="str">
        <f t="shared" si="5"/>
        <v>Вопросы и возражения Клиента</v>
      </c>
      <c r="EA12" s="1" t="str">
        <f t="shared" si="6"/>
        <v>Следующие шаги</v>
      </c>
      <c r="EB12" s="1" t="str">
        <f t="shared" si="7"/>
        <v>Завершение разговора</v>
      </c>
      <c r="EC12" s="1" t="str">
        <f t="shared" si="8"/>
        <v>Стандарты общения</v>
      </c>
      <c r="ED12" s="1" t="str">
        <f t="shared" si="9"/>
        <v>Критические ошибки</v>
      </c>
      <c r="EE12" s="1" t="str">
        <f t="shared" si="10"/>
        <v>Экспертный блок</v>
      </c>
      <c r="EF12" s="1" t="str">
        <f t="shared" si="11"/>
        <v>Рекомендации</v>
      </c>
      <c r="EG12" s="1" t="str">
        <f t="shared" si="12"/>
        <v>Фильтры</v>
      </c>
      <c r="EH12" s="69">
        <v>0.5769230769230769</v>
      </c>
      <c r="EI12" s="69">
        <v>0.375</v>
      </c>
      <c r="EJ12" s="69">
        <v>12.9924</v>
      </c>
      <c r="EK12" s="69">
        <v>0.0</v>
      </c>
      <c r="EL12" s="69">
        <v>0.0</v>
      </c>
      <c r="EM12" s="66">
        <f t="array" ref="EM12">IFERROR(
SUM(IF({AD12,AG12,AJ12,AM12,AP12,AS12,AV12,AY12,BB12,BE12,BK12,BN12,BQ12,BT12,BW12,BZ12,CC12,CF12,CI12,CL12}="",hidden!C12,{AD12,AG12,AJ12,AM12,AP12,AS12,AV12,AY12,BB12,BE12,BK12,BN12,BQ12,BT12,BW12,BZ12,CC12,CF12,CI12,CL12}+hidden!D12))
/
COUNT(IF({AD12,AG12,AJ12,AM12,AP12,AS12,AV12,AY12,BB12,BE12,BK12,BN12,BQ12,BT12,BW12,BZ12,CC12,CF12,CI12,CL12}="",hidden!C12,{AD12,AG12,AJ12,AM12,AP12,AS12,AV12,AY12,BB12,BE12,BK12,BN12,BQ12,BT12,BW12,BZ12,CC12,CF12,CI12,CL12}+hidden!D12))
,"")</f>
        <v>0.5</v>
      </c>
      <c r="EN12" s="67">
        <f>I12/hidden!A12</f>
        <v>12.9924</v>
      </c>
    </row>
    <row r="13" ht="15.75" customHeight="1">
      <c r="A13" s="69">
        <v>13.0</v>
      </c>
      <c r="B13" s="1" t="s">
        <v>917</v>
      </c>
      <c r="C13" s="70" t="s">
        <v>918</v>
      </c>
      <c r="D13" s="1" t="s">
        <v>275</v>
      </c>
      <c r="E13" s="69">
        <v>77154.0</v>
      </c>
      <c r="F13" s="71" t="s">
        <v>919</v>
      </c>
      <c r="G13" s="71" t="s">
        <v>920</v>
      </c>
      <c r="H13" s="71" t="s">
        <v>278</v>
      </c>
      <c r="I13" s="69">
        <v>1506.888</v>
      </c>
      <c r="J13" s="69">
        <v>1.0</v>
      </c>
      <c r="K13" s="71" t="s">
        <v>503</v>
      </c>
      <c r="L13" s="69">
        <v>1507.0</v>
      </c>
      <c r="M13" s="1" t="s">
        <v>921</v>
      </c>
      <c r="N13" s="71" t="s">
        <v>922</v>
      </c>
      <c r="O13" s="1" t="s">
        <v>282</v>
      </c>
      <c r="P13" s="1" t="s">
        <v>923</v>
      </c>
      <c r="Q13" s="1" t="s">
        <v>284</v>
      </c>
      <c r="R13" s="69">
        <v>12.0</v>
      </c>
      <c r="S13" s="69">
        <v>1.7803932E7</v>
      </c>
      <c r="T13" s="1" t="s">
        <v>924</v>
      </c>
      <c r="U13" s="1" t="s">
        <v>286</v>
      </c>
      <c r="V13" s="1" t="s">
        <v>925</v>
      </c>
      <c r="W13" s="69">
        <v>1.8361374E7</v>
      </c>
      <c r="X13" s="1" t="s">
        <v>926</v>
      </c>
      <c r="Y13" s="1" t="s">
        <v>289</v>
      </c>
      <c r="Z13" s="1" t="s">
        <v>290</v>
      </c>
      <c r="AA13" s="70" t="s">
        <v>927</v>
      </c>
      <c r="AB13" s="69">
        <v>1.4817967E7</v>
      </c>
      <c r="AC13" s="1" t="s">
        <v>292</v>
      </c>
      <c r="AD13" s="69">
        <v>1.0</v>
      </c>
      <c r="AE13" s="1" t="s">
        <v>928</v>
      </c>
      <c r="AF13" s="1" t="s">
        <v>929</v>
      </c>
      <c r="AG13" s="69">
        <v>1.0</v>
      </c>
      <c r="AH13" s="1" t="s">
        <v>930</v>
      </c>
      <c r="AI13" s="1" t="s">
        <v>931</v>
      </c>
      <c r="AJ13" s="69">
        <v>1.0</v>
      </c>
      <c r="AK13" s="1" t="s">
        <v>932</v>
      </c>
      <c r="AL13" s="1" t="s">
        <v>933</v>
      </c>
      <c r="AM13" s="69">
        <v>1.0</v>
      </c>
      <c r="AN13" s="1" t="s">
        <v>934</v>
      </c>
      <c r="AO13" s="1" t="s">
        <v>935</v>
      </c>
      <c r="AP13" s="69">
        <v>1.0</v>
      </c>
      <c r="AQ13" s="1" t="s">
        <v>936</v>
      </c>
      <c r="AR13" s="1" t="s">
        <v>937</v>
      </c>
      <c r="AS13" s="69">
        <v>1.0</v>
      </c>
      <c r="AT13" s="1" t="s">
        <v>938</v>
      </c>
      <c r="AU13" s="1" t="s">
        <v>939</v>
      </c>
      <c r="AV13" s="69">
        <v>1.0</v>
      </c>
      <c r="AW13" s="1" t="s">
        <v>940</v>
      </c>
      <c r="AX13" s="1" t="s">
        <v>941</v>
      </c>
      <c r="AY13" s="69">
        <v>1.0</v>
      </c>
      <c r="AZ13" s="1" t="s">
        <v>942</v>
      </c>
      <c r="BA13" s="1" t="s">
        <v>943</v>
      </c>
      <c r="BB13" s="69">
        <v>1.0</v>
      </c>
      <c r="BC13" s="1" t="s">
        <v>944</v>
      </c>
      <c r="BD13" s="1" t="s">
        <v>945</v>
      </c>
      <c r="BE13" s="69">
        <v>1.0</v>
      </c>
      <c r="BF13" s="1" t="s">
        <v>946</v>
      </c>
      <c r="BG13" s="1" t="s">
        <v>947</v>
      </c>
      <c r="BH13" s="1" t="s">
        <v>948</v>
      </c>
      <c r="BI13" s="1" t="s">
        <v>949</v>
      </c>
      <c r="BJ13" s="1" t="s">
        <v>950</v>
      </c>
      <c r="BK13" s="69">
        <v>1.0</v>
      </c>
      <c r="BL13" s="1" t="s">
        <v>951</v>
      </c>
      <c r="BM13" s="1" t="s">
        <v>952</v>
      </c>
      <c r="BN13" s="69">
        <v>1.0</v>
      </c>
      <c r="BO13" s="1" t="s">
        <v>953</v>
      </c>
      <c r="BP13" s="1" t="s">
        <v>954</v>
      </c>
      <c r="BQ13" s="69">
        <v>1.0</v>
      </c>
      <c r="BR13" s="1" t="s">
        <v>955</v>
      </c>
      <c r="BS13" s="1" t="s">
        <v>956</v>
      </c>
      <c r="BT13" s="69">
        <v>1.0</v>
      </c>
      <c r="BU13" s="1" t="s">
        <v>957</v>
      </c>
      <c r="BV13" s="1" t="s">
        <v>958</v>
      </c>
      <c r="BW13" s="69">
        <v>1.0</v>
      </c>
      <c r="BX13" s="1" t="s">
        <v>959</v>
      </c>
      <c r="BY13" s="1" t="s">
        <v>960</v>
      </c>
      <c r="BZ13" s="69">
        <v>1.0</v>
      </c>
      <c r="CA13" s="1" t="s">
        <v>961</v>
      </c>
      <c r="CB13" s="1" t="s">
        <v>962</v>
      </c>
      <c r="CC13" s="69">
        <v>1.0</v>
      </c>
      <c r="CD13" s="1" t="s">
        <v>963</v>
      </c>
      <c r="CE13" s="1" t="s">
        <v>964</v>
      </c>
      <c r="CF13" s="69">
        <v>1.0</v>
      </c>
      <c r="CG13" s="1" t="s">
        <v>965</v>
      </c>
      <c r="CH13" s="1" t="s">
        <v>966</v>
      </c>
      <c r="CI13" s="69">
        <v>1.0</v>
      </c>
      <c r="CJ13" s="1" t="s">
        <v>967</v>
      </c>
      <c r="CK13" s="1" t="s">
        <v>968</v>
      </c>
      <c r="CL13" s="69">
        <v>1.0</v>
      </c>
      <c r="CM13" s="1" t="s">
        <v>969</v>
      </c>
      <c r="CN13" s="1" t="s">
        <v>970</v>
      </c>
      <c r="CO13" s="69">
        <v>1.0</v>
      </c>
      <c r="CP13" s="1" t="s">
        <v>971</v>
      </c>
      <c r="CQ13" s="1" t="s">
        <v>972</v>
      </c>
      <c r="CR13" s="69">
        <v>1.0</v>
      </c>
      <c r="CS13" s="1" t="s">
        <v>973</v>
      </c>
      <c r="CT13" s="1" t="s">
        <v>974</v>
      </c>
      <c r="CU13" s="69">
        <v>1.0</v>
      </c>
      <c r="CV13" s="1" t="s">
        <v>975</v>
      </c>
      <c r="CW13" s="1" t="s">
        <v>976</v>
      </c>
      <c r="CX13" s="69">
        <v>1.0</v>
      </c>
      <c r="CY13" s="1" t="s">
        <v>977</v>
      </c>
      <c r="CZ13" s="1" t="s">
        <v>978</v>
      </c>
      <c r="DA13" s="69">
        <v>1.0</v>
      </c>
      <c r="DB13" s="1" t="s">
        <v>979</v>
      </c>
      <c r="DC13" s="1" t="s">
        <v>980</v>
      </c>
      <c r="DD13" s="1" t="s">
        <v>345</v>
      </c>
      <c r="DE13" s="1" t="s">
        <v>981</v>
      </c>
      <c r="DF13" s="1" t="s">
        <v>982</v>
      </c>
      <c r="DG13" s="1" t="s">
        <v>347</v>
      </c>
      <c r="DH13" s="1" t="s">
        <v>983</v>
      </c>
      <c r="DI13" s="1" t="s">
        <v>984</v>
      </c>
      <c r="DJ13" s="1" t="s">
        <v>347</v>
      </c>
      <c r="DK13" s="1" t="s">
        <v>985</v>
      </c>
      <c r="DL13" s="1" t="s">
        <v>986</v>
      </c>
      <c r="DM13" s="1" t="s">
        <v>347</v>
      </c>
      <c r="DN13" s="1" t="s">
        <v>987</v>
      </c>
      <c r="DO13" s="1" t="s">
        <v>988</v>
      </c>
      <c r="DP13" s="69">
        <v>1.0</v>
      </c>
      <c r="DQ13" s="1" t="s">
        <v>989</v>
      </c>
      <c r="DR13" s="1" t="s">
        <v>990</v>
      </c>
      <c r="DS13" s="69">
        <v>1.0</v>
      </c>
      <c r="DT13" s="1" t="s">
        <v>991</v>
      </c>
      <c r="DU13" s="1" t="s">
        <v>992</v>
      </c>
      <c r="DV13" s="1" t="str">
        <f t="shared" si="1"/>
        <v>Приветствие</v>
      </c>
      <c r="DW13" s="1" t="str">
        <f t="shared" si="2"/>
        <v>Снятие первичного волнения</v>
      </c>
      <c r="DX13" s="1" t="str">
        <f t="shared" si="3"/>
        <v>Презентация предстоящего термина</v>
      </c>
      <c r="DY13" s="1" t="str">
        <f t="shared" si="4"/>
        <v>Отправка материалов</v>
      </c>
      <c r="DZ13" s="1" t="str">
        <f t="shared" si="5"/>
        <v>Вопросы и возражения Клиента</v>
      </c>
      <c r="EA13" s="1" t="str">
        <f t="shared" si="6"/>
        <v>Следующие шаги</v>
      </c>
      <c r="EB13" s="1" t="str">
        <f t="shared" si="7"/>
        <v>Завершение разговора</v>
      </c>
      <c r="EC13" s="1" t="str">
        <f t="shared" si="8"/>
        <v>Стандарты общения</v>
      </c>
      <c r="ED13" s="1" t="str">
        <f t="shared" si="9"/>
        <v>Критические ошибки</v>
      </c>
      <c r="EE13" s="1" t="str">
        <f t="shared" si="10"/>
        <v>Экспертный блок</v>
      </c>
      <c r="EF13" s="1" t="str">
        <f t="shared" si="11"/>
        <v>Рекомендации</v>
      </c>
      <c r="EG13" s="1" t="str">
        <f t="shared" si="12"/>
        <v>Фильтры</v>
      </c>
      <c r="EH13" s="69">
        <v>1.0</v>
      </c>
      <c r="EI13" s="69">
        <v>1.0</v>
      </c>
      <c r="EJ13" s="69">
        <v>25.1148</v>
      </c>
      <c r="EK13" s="69">
        <v>1.0</v>
      </c>
      <c r="EL13" s="69">
        <v>1.0</v>
      </c>
      <c r="EM13" s="66">
        <f t="array" ref="EM13">IFERROR(
SUM(IF({AD13,AG13,AJ13,AM13,AP13,AS13,AV13,AY13,BB13,BE13,BK13,BN13,BQ13,BT13,BW13,BZ13,CC13,CF13,CI13,CL13}="",hidden!C13,{AD13,AG13,AJ13,AM13,AP13,AS13,AV13,AY13,BB13,BE13,BK13,BN13,BQ13,BT13,BW13,BZ13,CC13,CF13,CI13,CL13}+hidden!D13))
/
COUNT(IF({AD13,AG13,AJ13,AM13,AP13,AS13,AV13,AY13,BB13,BE13,BK13,BN13,BQ13,BT13,BW13,BZ13,CC13,CF13,CI13,CL13}="",hidden!C13,{AD13,AG13,AJ13,AM13,AP13,AS13,AV13,AY13,BB13,BE13,BK13,BN13,BQ13,BT13,BW13,BZ13,CC13,CF13,CI13,CL13}+hidden!D13))
,"")</f>
        <v>1</v>
      </c>
      <c r="EN13" s="67">
        <f>I13/hidden!A13</f>
        <v>25.1148</v>
      </c>
    </row>
    <row r="14" ht="15.75" customHeight="1">
      <c r="A14" s="69">
        <v>14.0</v>
      </c>
      <c r="B14" s="1" t="s">
        <v>993</v>
      </c>
      <c r="C14" s="70" t="s">
        <v>994</v>
      </c>
      <c r="D14" s="1" t="s">
        <v>275</v>
      </c>
      <c r="E14" s="69">
        <v>77143.0</v>
      </c>
      <c r="F14" s="71" t="s">
        <v>995</v>
      </c>
      <c r="G14" s="71" t="s">
        <v>996</v>
      </c>
      <c r="H14" s="71" t="s">
        <v>278</v>
      </c>
      <c r="I14" s="69">
        <v>438.912</v>
      </c>
      <c r="J14" s="69">
        <v>1.0</v>
      </c>
      <c r="K14" s="71" t="s">
        <v>997</v>
      </c>
      <c r="L14" s="69">
        <v>439.0</v>
      </c>
      <c r="M14" s="1" t="s">
        <v>998</v>
      </c>
      <c r="N14" s="71" t="s">
        <v>999</v>
      </c>
      <c r="O14" s="1" t="s">
        <v>282</v>
      </c>
      <c r="P14" s="1" t="s">
        <v>1000</v>
      </c>
      <c r="Q14" s="1" t="s">
        <v>284</v>
      </c>
      <c r="R14" s="69">
        <v>12.0</v>
      </c>
      <c r="S14" s="69">
        <v>2.1071398E7</v>
      </c>
      <c r="T14" s="1" t="s">
        <v>1001</v>
      </c>
      <c r="U14" s="1" t="s">
        <v>286</v>
      </c>
      <c r="V14" s="1" t="s">
        <v>1002</v>
      </c>
      <c r="W14" s="69">
        <v>1.8365622E7</v>
      </c>
      <c r="X14" s="1" t="s">
        <v>1003</v>
      </c>
      <c r="Y14" s="1" t="s">
        <v>289</v>
      </c>
      <c r="Z14" s="1" t="s">
        <v>290</v>
      </c>
      <c r="AA14" s="70" t="s">
        <v>1004</v>
      </c>
      <c r="AB14" s="69">
        <v>1.4817967E7</v>
      </c>
      <c r="AC14" s="1" t="s">
        <v>292</v>
      </c>
      <c r="AD14" s="69">
        <v>1.0</v>
      </c>
      <c r="AE14" s="1" t="s">
        <v>1005</v>
      </c>
      <c r="AF14" s="1" t="s">
        <v>1006</v>
      </c>
      <c r="AG14" s="69">
        <v>1.0</v>
      </c>
      <c r="AH14" s="1" t="s">
        <v>1007</v>
      </c>
      <c r="AI14" s="1" t="s">
        <v>1008</v>
      </c>
      <c r="AJ14" s="69">
        <v>1.0</v>
      </c>
      <c r="AK14" s="1" t="s">
        <v>1009</v>
      </c>
      <c r="AL14" s="1" t="s">
        <v>1010</v>
      </c>
      <c r="AM14" s="69">
        <v>1.0</v>
      </c>
      <c r="AN14" s="1" t="s">
        <v>1011</v>
      </c>
      <c r="AO14" s="1" t="s">
        <v>1012</v>
      </c>
      <c r="AP14" s="69">
        <v>1.0</v>
      </c>
      <c r="AQ14" s="1" t="s">
        <v>1013</v>
      </c>
      <c r="AR14" s="1" t="s">
        <v>1014</v>
      </c>
      <c r="AS14" s="69">
        <v>1.0</v>
      </c>
      <c r="AT14" s="1" t="s">
        <v>1015</v>
      </c>
      <c r="AU14" s="1" t="s">
        <v>1016</v>
      </c>
      <c r="AV14" s="69">
        <v>1.0</v>
      </c>
      <c r="AW14" s="1" t="s">
        <v>1017</v>
      </c>
      <c r="AX14" s="1" t="s">
        <v>1018</v>
      </c>
      <c r="AY14" s="69">
        <v>1.0</v>
      </c>
      <c r="AZ14" s="1" t="s">
        <v>1019</v>
      </c>
      <c r="BA14" s="1" t="s">
        <v>1020</v>
      </c>
      <c r="BB14" s="69">
        <v>1.0</v>
      </c>
      <c r="BC14" s="1" t="s">
        <v>1021</v>
      </c>
      <c r="BD14" s="1" t="s">
        <v>1022</v>
      </c>
      <c r="BE14" s="69">
        <v>1.0</v>
      </c>
      <c r="BF14" s="1" t="s">
        <v>1023</v>
      </c>
      <c r="BG14" s="1" t="s">
        <v>1024</v>
      </c>
      <c r="BH14" s="1" t="s">
        <v>389</v>
      </c>
      <c r="BI14" s="1" t="s">
        <v>1025</v>
      </c>
      <c r="BJ14" s="1" t="s">
        <v>125</v>
      </c>
      <c r="BK14" s="1" t="s">
        <v>125</v>
      </c>
      <c r="BL14" s="1" t="s">
        <v>1026</v>
      </c>
      <c r="BM14" s="1" t="s">
        <v>125</v>
      </c>
      <c r="BN14" s="1" t="s">
        <v>125</v>
      </c>
      <c r="BO14" s="1" t="s">
        <v>1027</v>
      </c>
      <c r="BP14" s="1" t="s">
        <v>125</v>
      </c>
      <c r="BQ14" s="69">
        <v>1.0</v>
      </c>
      <c r="BR14" s="1" t="s">
        <v>1028</v>
      </c>
      <c r="BS14" s="1" t="s">
        <v>1029</v>
      </c>
      <c r="BT14" s="69">
        <v>1.0</v>
      </c>
      <c r="BU14" s="1" t="s">
        <v>1030</v>
      </c>
      <c r="BV14" s="1" t="s">
        <v>1031</v>
      </c>
      <c r="BW14" s="69">
        <v>1.0</v>
      </c>
      <c r="BX14" s="1" t="s">
        <v>1032</v>
      </c>
      <c r="BY14" s="1" t="s">
        <v>1033</v>
      </c>
      <c r="BZ14" s="69">
        <v>1.0</v>
      </c>
      <c r="CA14" s="1" t="s">
        <v>1034</v>
      </c>
      <c r="CB14" s="1" t="s">
        <v>1035</v>
      </c>
      <c r="CC14" s="69">
        <v>1.0</v>
      </c>
      <c r="CD14" s="1" t="s">
        <v>1036</v>
      </c>
      <c r="CE14" s="1" t="s">
        <v>1037</v>
      </c>
      <c r="CF14" s="69">
        <v>1.0</v>
      </c>
      <c r="CG14" s="1" t="s">
        <v>1038</v>
      </c>
      <c r="CH14" s="1" t="s">
        <v>1039</v>
      </c>
      <c r="CI14" s="69">
        <v>1.0</v>
      </c>
      <c r="CJ14" s="1" t="s">
        <v>1040</v>
      </c>
      <c r="CK14" s="1" t="s">
        <v>1041</v>
      </c>
      <c r="CL14" s="69">
        <v>1.0</v>
      </c>
      <c r="CM14" s="1" t="s">
        <v>1042</v>
      </c>
      <c r="CN14" s="1" t="s">
        <v>1043</v>
      </c>
      <c r="CO14" s="69">
        <v>1.0</v>
      </c>
      <c r="CP14" s="1" t="s">
        <v>1044</v>
      </c>
      <c r="CQ14" s="1" t="s">
        <v>1045</v>
      </c>
      <c r="CR14" s="69">
        <v>1.0</v>
      </c>
      <c r="CS14" s="1" t="s">
        <v>1046</v>
      </c>
      <c r="CT14" s="1" t="s">
        <v>1047</v>
      </c>
      <c r="CU14" s="69">
        <v>1.0</v>
      </c>
      <c r="CV14" s="1" t="s">
        <v>1048</v>
      </c>
      <c r="CW14" s="1" t="s">
        <v>1047</v>
      </c>
      <c r="CX14" s="69">
        <v>1.0</v>
      </c>
      <c r="CY14" s="1" t="s">
        <v>1049</v>
      </c>
      <c r="CZ14" s="1" t="s">
        <v>1050</v>
      </c>
      <c r="DA14" s="69">
        <v>1.0</v>
      </c>
      <c r="DB14" s="1" t="s">
        <v>1051</v>
      </c>
      <c r="DC14" s="1" t="s">
        <v>1052</v>
      </c>
      <c r="DD14" s="1" t="s">
        <v>345</v>
      </c>
      <c r="DE14" s="1" t="s">
        <v>1053</v>
      </c>
      <c r="DF14" s="1" t="s">
        <v>1054</v>
      </c>
      <c r="DG14" s="1" t="s">
        <v>347</v>
      </c>
      <c r="DH14" s="1" t="s">
        <v>1055</v>
      </c>
      <c r="DI14" s="1" t="s">
        <v>125</v>
      </c>
      <c r="DJ14" s="1" t="s">
        <v>347</v>
      </c>
      <c r="DK14" s="1" t="s">
        <v>1056</v>
      </c>
      <c r="DL14" s="1" t="s">
        <v>125</v>
      </c>
      <c r="DM14" s="1" t="s">
        <v>347</v>
      </c>
      <c r="DN14" s="1" t="s">
        <v>1057</v>
      </c>
      <c r="DO14" s="1" t="s">
        <v>125</v>
      </c>
      <c r="DP14" s="69">
        <v>1.0</v>
      </c>
      <c r="DQ14" s="1" t="s">
        <v>1058</v>
      </c>
      <c r="DR14" s="1" t="s">
        <v>1059</v>
      </c>
      <c r="DS14" s="69">
        <v>1.0</v>
      </c>
      <c r="DT14" s="1" t="s">
        <v>1060</v>
      </c>
      <c r="DU14" s="1" t="s">
        <v>1061</v>
      </c>
      <c r="DV14" s="1" t="str">
        <f t="shared" si="1"/>
        <v>Приветствие</v>
      </c>
      <c r="DW14" s="1" t="str">
        <f t="shared" si="2"/>
        <v>Снятие первичного волнения</v>
      </c>
      <c r="DX14" s="1" t="str">
        <f t="shared" si="3"/>
        <v>Презентация предстоящего термина</v>
      </c>
      <c r="DY14" s="1" t="str">
        <f t="shared" si="4"/>
        <v>Отправка материалов</v>
      </c>
      <c r="DZ14" s="1" t="str">
        <f t="shared" si="5"/>
        <v>Вопросы и возражения Клиента</v>
      </c>
      <c r="EA14" s="1" t="str">
        <f t="shared" si="6"/>
        <v>Следующие шаги</v>
      </c>
      <c r="EB14" s="1" t="str">
        <f t="shared" si="7"/>
        <v>Завершение разговора</v>
      </c>
      <c r="EC14" s="1" t="str">
        <f t="shared" si="8"/>
        <v>Стандарты общения</v>
      </c>
      <c r="ED14" s="1" t="str">
        <f t="shared" si="9"/>
        <v>Критические ошибки</v>
      </c>
      <c r="EE14" s="1" t="str">
        <f t="shared" si="10"/>
        <v>Экспертный блок</v>
      </c>
      <c r="EF14" s="1" t="str">
        <f t="shared" si="11"/>
        <v>Рекомендации</v>
      </c>
      <c r="EG14" s="1" t="str">
        <f t="shared" si="12"/>
        <v>Фильтры</v>
      </c>
      <c r="EH14" s="69">
        <v>1.0</v>
      </c>
      <c r="EI14" s="69">
        <v>1.0</v>
      </c>
      <c r="EJ14" s="69">
        <v>7.3152</v>
      </c>
      <c r="EK14" s="69">
        <v>1.0</v>
      </c>
      <c r="EL14" s="69">
        <v>1.0</v>
      </c>
      <c r="EM14" s="66">
        <f t="array" ref="EM14">IFERROR(
SUM(IF({AD14,AG14,AJ14,AM14,AP14,AS14,AV14,AY14,BB14,BE14,BK14,BN14,BQ14,BT14,BW14,BZ14,CC14,CF14,CI14,CL14}="",hidden!C14,{AD14,AG14,AJ14,AM14,AP14,AS14,AV14,AY14,BB14,BE14,BK14,BN14,BQ14,BT14,BW14,BZ14,CC14,CF14,CI14,CL14}+hidden!D14))
/
COUNT(IF({AD14,AG14,AJ14,AM14,AP14,AS14,AV14,AY14,BB14,BE14,BK14,BN14,BQ14,BT14,BW14,BZ14,CC14,CF14,CI14,CL14}="",hidden!C14,{AD14,AG14,AJ14,AM14,AP14,AS14,AV14,AY14,BB14,BE14,BK14,BN14,BQ14,BT14,BW14,BZ14,CC14,CF14,CI14,CL14}+hidden!D14))
,"")</f>
        <v>1</v>
      </c>
      <c r="EN14" s="67">
        <f>I14/hidden!A14</f>
        <v>7.3152</v>
      </c>
    </row>
    <row r="15" ht="15.75" customHeight="1">
      <c r="A15" s="69">
        <v>15.0</v>
      </c>
      <c r="B15" s="1" t="s">
        <v>1062</v>
      </c>
      <c r="C15" s="70" t="s">
        <v>1063</v>
      </c>
      <c r="D15" s="1" t="s">
        <v>275</v>
      </c>
      <c r="E15" s="69">
        <v>77130.0</v>
      </c>
      <c r="F15" s="71" t="s">
        <v>1064</v>
      </c>
      <c r="G15" s="71" t="s">
        <v>1065</v>
      </c>
      <c r="H15" s="71" t="s">
        <v>278</v>
      </c>
      <c r="I15" s="69">
        <v>696.888</v>
      </c>
      <c r="J15" s="69">
        <v>1.0</v>
      </c>
      <c r="K15" s="71" t="s">
        <v>577</v>
      </c>
      <c r="L15" s="69">
        <v>697.0</v>
      </c>
      <c r="M15" s="1" t="s">
        <v>1066</v>
      </c>
      <c r="N15" s="71" t="s">
        <v>1067</v>
      </c>
      <c r="O15" s="1" t="s">
        <v>282</v>
      </c>
      <c r="P15" s="1" t="s">
        <v>1068</v>
      </c>
      <c r="Q15" s="1" t="s">
        <v>284</v>
      </c>
      <c r="R15" s="69">
        <v>12.0</v>
      </c>
      <c r="S15" s="69">
        <v>2.1244856E7</v>
      </c>
      <c r="T15" s="1" t="s">
        <v>1069</v>
      </c>
      <c r="U15" s="1" t="s">
        <v>286</v>
      </c>
      <c r="V15" s="1" t="s">
        <v>1070</v>
      </c>
      <c r="W15" s="69">
        <v>1.8402882E7</v>
      </c>
      <c r="X15" s="1" t="s">
        <v>1071</v>
      </c>
      <c r="Y15" s="1" t="s">
        <v>289</v>
      </c>
      <c r="Z15" s="1" t="s">
        <v>290</v>
      </c>
      <c r="AA15" s="70" t="s">
        <v>1072</v>
      </c>
      <c r="AB15" s="69">
        <v>1.4817967E7</v>
      </c>
      <c r="AC15" s="1" t="s">
        <v>292</v>
      </c>
      <c r="AD15" s="69">
        <v>1.0</v>
      </c>
      <c r="AE15" s="1" t="s">
        <v>1073</v>
      </c>
      <c r="AF15" s="1" t="s">
        <v>1074</v>
      </c>
      <c r="AG15" s="69">
        <v>1.0</v>
      </c>
      <c r="AH15" s="1" t="s">
        <v>1075</v>
      </c>
      <c r="AI15" s="1" t="s">
        <v>1076</v>
      </c>
      <c r="AJ15" s="69">
        <v>1.0</v>
      </c>
      <c r="AK15" s="1" t="s">
        <v>1077</v>
      </c>
      <c r="AL15" s="1" t="s">
        <v>1078</v>
      </c>
      <c r="AM15" s="69">
        <v>1.0</v>
      </c>
      <c r="AN15" s="1" t="s">
        <v>1079</v>
      </c>
      <c r="AO15" s="1" t="s">
        <v>1080</v>
      </c>
      <c r="AP15" s="69">
        <v>1.0</v>
      </c>
      <c r="AQ15" s="1" t="s">
        <v>1081</v>
      </c>
      <c r="AR15" s="1" t="s">
        <v>1082</v>
      </c>
      <c r="AS15" s="69">
        <v>1.0</v>
      </c>
      <c r="AT15" s="1" t="s">
        <v>1083</v>
      </c>
      <c r="AU15" s="1" t="s">
        <v>1084</v>
      </c>
      <c r="AV15" s="69">
        <v>1.0</v>
      </c>
      <c r="AW15" s="1" t="s">
        <v>1085</v>
      </c>
      <c r="AX15" s="1" t="s">
        <v>1086</v>
      </c>
      <c r="AY15" s="69">
        <v>1.0</v>
      </c>
      <c r="AZ15" s="1" t="s">
        <v>1087</v>
      </c>
      <c r="BA15" s="1" t="s">
        <v>1088</v>
      </c>
      <c r="BB15" s="69">
        <v>1.0</v>
      </c>
      <c r="BC15" s="1" t="s">
        <v>1089</v>
      </c>
      <c r="BD15" s="1" t="s">
        <v>1090</v>
      </c>
      <c r="BE15" s="69">
        <v>1.0</v>
      </c>
      <c r="BF15" s="1" t="s">
        <v>1091</v>
      </c>
      <c r="BG15" s="1" t="s">
        <v>1092</v>
      </c>
      <c r="BH15" s="1" t="s">
        <v>389</v>
      </c>
      <c r="BI15" s="1" t="s">
        <v>1093</v>
      </c>
      <c r="BJ15" s="1" t="s">
        <v>1094</v>
      </c>
      <c r="BK15" s="69">
        <v>1.0</v>
      </c>
      <c r="BL15" s="1" t="s">
        <v>1095</v>
      </c>
      <c r="BM15" s="1" t="s">
        <v>1096</v>
      </c>
      <c r="BN15" s="69">
        <v>1.0</v>
      </c>
      <c r="BO15" s="1" t="s">
        <v>1097</v>
      </c>
      <c r="BP15" s="1" t="s">
        <v>1098</v>
      </c>
      <c r="BQ15" s="69">
        <v>1.0</v>
      </c>
      <c r="BR15" s="1" t="s">
        <v>1099</v>
      </c>
      <c r="BS15" s="1" t="s">
        <v>1100</v>
      </c>
      <c r="BT15" s="69">
        <v>1.0</v>
      </c>
      <c r="BU15" s="1" t="s">
        <v>1101</v>
      </c>
      <c r="BV15" s="1" t="s">
        <v>1102</v>
      </c>
      <c r="BW15" s="69">
        <v>1.0</v>
      </c>
      <c r="BX15" s="1" t="s">
        <v>1103</v>
      </c>
      <c r="BY15" s="1" t="s">
        <v>1104</v>
      </c>
      <c r="BZ15" s="69">
        <v>1.0</v>
      </c>
      <c r="CA15" s="1" t="s">
        <v>1105</v>
      </c>
      <c r="CB15" s="1" t="s">
        <v>1106</v>
      </c>
      <c r="CC15" s="69">
        <v>1.0</v>
      </c>
      <c r="CD15" s="1" t="s">
        <v>1107</v>
      </c>
      <c r="CE15" s="1" t="s">
        <v>1108</v>
      </c>
      <c r="CF15" s="69">
        <v>1.0</v>
      </c>
      <c r="CG15" s="1" t="s">
        <v>1109</v>
      </c>
      <c r="CH15" s="1" t="s">
        <v>1110</v>
      </c>
      <c r="CI15" s="69">
        <v>1.0</v>
      </c>
      <c r="CJ15" s="1" t="s">
        <v>1111</v>
      </c>
      <c r="CK15" s="1" t="s">
        <v>1112</v>
      </c>
      <c r="CL15" s="69">
        <v>1.0</v>
      </c>
      <c r="CM15" s="1" t="s">
        <v>1113</v>
      </c>
      <c r="CN15" s="1" t="s">
        <v>1114</v>
      </c>
      <c r="CO15" s="69">
        <v>1.0</v>
      </c>
      <c r="CP15" s="1" t="s">
        <v>1115</v>
      </c>
      <c r="CQ15" s="1" t="s">
        <v>1116</v>
      </c>
      <c r="CR15" s="69">
        <v>1.0</v>
      </c>
      <c r="CS15" s="1" t="s">
        <v>1117</v>
      </c>
      <c r="CT15" s="1" t="s">
        <v>1118</v>
      </c>
      <c r="CU15" s="69">
        <v>1.0</v>
      </c>
      <c r="CV15" s="1" t="s">
        <v>1119</v>
      </c>
      <c r="CW15" s="1" t="s">
        <v>1120</v>
      </c>
      <c r="CX15" s="69">
        <v>1.0</v>
      </c>
      <c r="CY15" s="1" t="s">
        <v>1121</v>
      </c>
      <c r="CZ15" s="1" t="s">
        <v>1122</v>
      </c>
      <c r="DA15" s="69">
        <v>1.0</v>
      </c>
      <c r="DB15" s="1" t="s">
        <v>1123</v>
      </c>
      <c r="DC15" s="1" t="s">
        <v>1124</v>
      </c>
      <c r="DD15" s="1" t="s">
        <v>345</v>
      </c>
      <c r="DE15" s="1" t="s">
        <v>1125</v>
      </c>
      <c r="DF15" s="1" t="s">
        <v>1124</v>
      </c>
      <c r="DG15" s="1" t="s">
        <v>347</v>
      </c>
      <c r="DH15" s="1" t="s">
        <v>1126</v>
      </c>
      <c r="DI15" s="1" t="s">
        <v>1127</v>
      </c>
      <c r="DJ15" s="1" t="s">
        <v>347</v>
      </c>
      <c r="DK15" s="1" t="s">
        <v>1128</v>
      </c>
      <c r="DL15" s="1" t="s">
        <v>1129</v>
      </c>
      <c r="DM15" s="1" t="s">
        <v>347</v>
      </c>
      <c r="DN15" s="1" t="s">
        <v>1130</v>
      </c>
      <c r="DO15" s="1" t="s">
        <v>1131</v>
      </c>
      <c r="DP15" s="69">
        <v>1.0</v>
      </c>
      <c r="DQ15" s="1" t="s">
        <v>1132</v>
      </c>
      <c r="DR15" s="1" t="s">
        <v>1133</v>
      </c>
      <c r="DS15" s="69">
        <v>1.0</v>
      </c>
      <c r="DT15" s="1" t="s">
        <v>1134</v>
      </c>
      <c r="DU15" s="1" t="s">
        <v>1135</v>
      </c>
      <c r="DV15" s="1" t="str">
        <f t="shared" si="1"/>
        <v>Приветствие</v>
      </c>
      <c r="DW15" s="1" t="str">
        <f t="shared" si="2"/>
        <v>Снятие первичного волнения</v>
      </c>
      <c r="DX15" s="1" t="str">
        <f t="shared" si="3"/>
        <v>Презентация предстоящего термина</v>
      </c>
      <c r="DY15" s="1" t="str">
        <f t="shared" si="4"/>
        <v>Отправка материалов</v>
      </c>
      <c r="DZ15" s="1" t="str">
        <f t="shared" si="5"/>
        <v>Вопросы и возражения Клиента</v>
      </c>
      <c r="EA15" s="1" t="str">
        <f t="shared" si="6"/>
        <v>Следующие шаги</v>
      </c>
      <c r="EB15" s="1" t="str">
        <f t="shared" si="7"/>
        <v>Завершение разговора</v>
      </c>
      <c r="EC15" s="1" t="str">
        <f t="shared" si="8"/>
        <v>Стандарты общения</v>
      </c>
      <c r="ED15" s="1" t="str">
        <f t="shared" si="9"/>
        <v>Критические ошибки</v>
      </c>
      <c r="EE15" s="1" t="str">
        <f t="shared" si="10"/>
        <v>Экспертный блок</v>
      </c>
      <c r="EF15" s="1" t="str">
        <f t="shared" si="11"/>
        <v>Рекомендации</v>
      </c>
      <c r="EG15" s="1" t="str">
        <f t="shared" si="12"/>
        <v>Фильтры</v>
      </c>
      <c r="EH15" s="69">
        <v>1.0</v>
      </c>
      <c r="EI15" s="69">
        <v>1.0</v>
      </c>
      <c r="EJ15" s="69">
        <v>11.6148</v>
      </c>
      <c r="EK15" s="69">
        <v>1.0</v>
      </c>
      <c r="EL15" s="69">
        <v>1.0</v>
      </c>
      <c r="EM15" s="66">
        <f t="array" ref="EM15">IFERROR(
SUM(IF({AD15,AG15,AJ15,AM15,AP15,AS15,AV15,AY15,BB15,BE15,BK15,BN15,BQ15,BT15,BW15,BZ15,CC15,CF15,CI15,CL15}="",hidden!C15,{AD15,AG15,AJ15,AM15,AP15,AS15,AV15,AY15,BB15,BE15,BK15,BN15,BQ15,BT15,BW15,BZ15,CC15,CF15,CI15,CL15}+hidden!D15))
/
COUNT(IF({AD15,AG15,AJ15,AM15,AP15,AS15,AV15,AY15,BB15,BE15,BK15,BN15,BQ15,BT15,BW15,BZ15,CC15,CF15,CI15,CL15}="",hidden!C15,{AD15,AG15,AJ15,AM15,AP15,AS15,AV15,AY15,BB15,BE15,BK15,BN15,BQ15,BT15,BW15,BZ15,CC15,CF15,CI15,CL15}+hidden!D15))
,"")</f>
        <v>1</v>
      </c>
      <c r="EN15" s="67">
        <f>I15/hidden!A15</f>
        <v>11.6148</v>
      </c>
    </row>
    <row r="16" ht="15.75" customHeight="1">
      <c r="A16" s="69">
        <v>16.0</v>
      </c>
      <c r="B16" s="1" t="s">
        <v>1136</v>
      </c>
      <c r="C16" s="70" t="s">
        <v>1137</v>
      </c>
      <c r="D16" s="1" t="s">
        <v>275</v>
      </c>
      <c r="E16" s="69">
        <v>77135.0</v>
      </c>
      <c r="F16" s="71" t="s">
        <v>1138</v>
      </c>
      <c r="G16" s="71" t="s">
        <v>1139</v>
      </c>
      <c r="H16" s="71" t="s">
        <v>278</v>
      </c>
      <c r="I16" s="69">
        <v>1166.976</v>
      </c>
      <c r="J16" s="69">
        <v>1.0</v>
      </c>
      <c r="K16" s="71" t="s">
        <v>997</v>
      </c>
      <c r="L16" s="69">
        <v>1167.0</v>
      </c>
      <c r="M16" s="1" t="s">
        <v>1140</v>
      </c>
      <c r="N16" s="71" t="s">
        <v>1141</v>
      </c>
      <c r="O16" s="1" t="s">
        <v>282</v>
      </c>
      <c r="P16" s="1" t="s">
        <v>1142</v>
      </c>
      <c r="Q16" s="1" t="s">
        <v>284</v>
      </c>
      <c r="R16" s="69">
        <v>12.0</v>
      </c>
      <c r="S16" s="69">
        <v>2.112362E7</v>
      </c>
      <c r="T16" s="1" t="s">
        <v>1143</v>
      </c>
      <c r="U16" s="1" t="s">
        <v>286</v>
      </c>
      <c r="V16" s="1" t="s">
        <v>1144</v>
      </c>
      <c r="W16" s="69">
        <v>1.8309176E7</v>
      </c>
      <c r="X16" s="1" t="s">
        <v>657</v>
      </c>
      <c r="Y16" s="1" t="s">
        <v>289</v>
      </c>
      <c r="Z16" s="1" t="s">
        <v>723</v>
      </c>
      <c r="AA16" s="70" t="s">
        <v>1145</v>
      </c>
      <c r="AB16" s="69">
        <v>1.4817967E7</v>
      </c>
      <c r="AC16" s="1" t="s">
        <v>292</v>
      </c>
      <c r="AD16" s="69">
        <v>0.0</v>
      </c>
      <c r="AE16" s="1" t="s">
        <v>1146</v>
      </c>
      <c r="AF16" s="1" t="s">
        <v>1147</v>
      </c>
      <c r="AG16" s="69">
        <v>0.0</v>
      </c>
      <c r="AH16" s="1" t="s">
        <v>1148</v>
      </c>
      <c r="AI16" s="1" t="s">
        <v>1147</v>
      </c>
      <c r="AJ16" s="69">
        <v>0.0</v>
      </c>
      <c r="AK16" s="1" t="s">
        <v>1149</v>
      </c>
      <c r="AL16" s="1" t="s">
        <v>125</v>
      </c>
      <c r="AM16" s="69">
        <v>1.0</v>
      </c>
      <c r="AN16" s="1" t="s">
        <v>1150</v>
      </c>
      <c r="AO16" s="1" t="s">
        <v>1151</v>
      </c>
      <c r="AP16" s="69">
        <v>1.0</v>
      </c>
      <c r="AQ16" s="1" t="s">
        <v>1152</v>
      </c>
      <c r="AR16" s="1" t="s">
        <v>1153</v>
      </c>
      <c r="AS16" s="69">
        <v>0.0</v>
      </c>
      <c r="AT16" s="1" t="s">
        <v>1154</v>
      </c>
      <c r="AU16" s="1" t="s">
        <v>1155</v>
      </c>
      <c r="AV16" s="69">
        <v>0.0</v>
      </c>
      <c r="AW16" s="1" t="s">
        <v>1156</v>
      </c>
      <c r="AX16" s="1" t="s">
        <v>125</v>
      </c>
      <c r="AY16" s="69">
        <v>0.0</v>
      </c>
      <c r="AZ16" s="1" t="s">
        <v>1157</v>
      </c>
      <c r="BA16" s="1" t="s">
        <v>1158</v>
      </c>
      <c r="BB16" s="69">
        <v>0.0</v>
      </c>
      <c r="BC16" s="1" t="s">
        <v>1159</v>
      </c>
      <c r="BD16" s="1" t="s">
        <v>125</v>
      </c>
      <c r="BE16" s="69">
        <v>0.0</v>
      </c>
      <c r="BF16" s="1" t="s">
        <v>1160</v>
      </c>
      <c r="BG16" s="1" t="s">
        <v>125</v>
      </c>
      <c r="BH16" s="1" t="s">
        <v>389</v>
      </c>
      <c r="BI16" s="1" t="s">
        <v>1161</v>
      </c>
      <c r="BJ16" s="1" t="s">
        <v>1162</v>
      </c>
      <c r="BK16" s="1" t="s">
        <v>125</v>
      </c>
      <c r="BL16" s="1" t="s">
        <v>1163</v>
      </c>
      <c r="BM16" s="1" t="s">
        <v>125</v>
      </c>
      <c r="BN16" s="69">
        <v>1.0</v>
      </c>
      <c r="BO16" s="1" t="s">
        <v>1164</v>
      </c>
      <c r="BP16" s="1" t="s">
        <v>1165</v>
      </c>
      <c r="BQ16" s="69">
        <v>1.0</v>
      </c>
      <c r="BR16" s="1" t="s">
        <v>1166</v>
      </c>
      <c r="BS16" s="1" t="s">
        <v>1167</v>
      </c>
      <c r="BT16" s="69">
        <v>1.0</v>
      </c>
      <c r="BU16" s="1" t="s">
        <v>1168</v>
      </c>
      <c r="BV16" s="1" t="s">
        <v>1169</v>
      </c>
      <c r="BW16" s="69">
        <v>0.0</v>
      </c>
      <c r="BX16" s="1" t="s">
        <v>1170</v>
      </c>
      <c r="BY16" s="1" t="s">
        <v>125</v>
      </c>
      <c r="BZ16" s="69">
        <v>0.0</v>
      </c>
      <c r="CA16" s="1" t="s">
        <v>1171</v>
      </c>
      <c r="CB16" s="1" t="s">
        <v>125</v>
      </c>
      <c r="CC16" s="69">
        <v>1.0</v>
      </c>
      <c r="CD16" s="1" t="s">
        <v>1172</v>
      </c>
      <c r="CE16" s="1" t="s">
        <v>1173</v>
      </c>
      <c r="CF16" s="69">
        <v>1.0</v>
      </c>
      <c r="CG16" s="1" t="s">
        <v>1174</v>
      </c>
      <c r="CH16" s="1" t="s">
        <v>1169</v>
      </c>
      <c r="CI16" s="69">
        <v>1.0</v>
      </c>
      <c r="CJ16" s="1" t="s">
        <v>1175</v>
      </c>
      <c r="CK16" s="1" t="s">
        <v>1176</v>
      </c>
      <c r="CL16" s="69">
        <v>1.0</v>
      </c>
      <c r="CM16" s="1" t="s">
        <v>1177</v>
      </c>
      <c r="CN16" s="1" t="s">
        <v>1178</v>
      </c>
      <c r="CO16" s="69">
        <v>1.0</v>
      </c>
      <c r="CP16" s="1" t="s">
        <v>1179</v>
      </c>
      <c r="CQ16" s="1" t="s">
        <v>1180</v>
      </c>
      <c r="CR16" s="69">
        <v>1.0</v>
      </c>
      <c r="CS16" s="1" t="s">
        <v>1181</v>
      </c>
      <c r="CT16" s="1" t="s">
        <v>1182</v>
      </c>
      <c r="CU16" s="69">
        <v>1.0</v>
      </c>
      <c r="CV16" s="1" t="s">
        <v>1183</v>
      </c>
      <c r="CW16" s="1" t="s">
        <v>1184</v>
      </c>
      <c r="CX16" s="69">
        <v>1.0</v>
      </c>
      <c r="CY16" s="1" t="s">
        <v>1185</v>
      </c>
      <c r="CZ16" s="1" t="s">
        <v>1186</v>
      </c>
      <c r="DA16" s="69">
        <v>1.0</v>
      </c>
      <c r="DB16" s="1" t="s">
        <v>1187</v>
      </c>
      <c r="DC16" s="1" t="s">
        <v>1188</v>
      </c>
      <c r="DD16" s="1" t="s">
        <v>345</v>
      </c>
      <c r="DE16" s="1" t="s">
        <v>1189</v>
      </c>
      <c r="DF16" s="1" t="s">
        <v>125</v>
      </c>
      <c r="DG16" s="1" t="s">
        <v>347</v>
      </c>
      <c r="DH16" s="1" t="s">
        <v>1190</v>
      </c>
      <c r="DI16" s="1" t="s">
        <v>125</v>
      </c>
      <c r="DJ16" s="1" t="s">
        <v>347</v>
      </c>
      <c r="DK16" s="1" t="s">
        <v>1191</v>
      </c>
      <c r="DL16" s="1" t="s">
        <v>125</v>
      </c>
      <c r="DM16" s="1" t="s">
        <v>347</v>
      </c>
      <c r="DN16" s="1" t="s">
        <v>1192</v>
      </c>
      <c r="DO16" s="1" t="s">
        <v>125</v>
      </c>
      <c r="DP16" s="69">
        <v>1.0</v>
      </c>
      <c r="DQ16" s="1" t="s">
        <v>1193</v>
      </c>
      <c r="DR16" s="1" t="s">
        <v>1188</v>
      </c>
      <c r="DS16" s="69">
        <v>0.0</v>
      </c>
      <c r="DT16" s="1" t="s">
        <v>1194</v>
      </c>
      <c r="DU16" s="1" t="s">
        <v>1195</v>
      </c>
      <c r="DV16" s="1" t="str">
        <f t="shared" si="1"/>
        <v>Приветствие</v>
      </c>
      <c r="DW16" s="1" t="str">
        <f t="shared" si="2"/>
        <v>Снятие первичного волнения</v>
      </c>
      <c r="DX16" s="1" t="str">
        <f t="shared" si="3"/>
        <v>Презентация предстоящего термина</v>
      </c>
      <c r="DY16" s="1" t="str">
        <f t="shared" si="4"/>
        <v>Отправка материалов</v>
      </c>
      <c r="DZ16" s="1" t="str">
        <f t="shared" si="5"/>
        <v>Вопросы и возражения Клиента</v>
      </c>
      <c r="EA16" s="1" t="str">
        <f t="shared" si="6"/>
        <v>Следующие шаги</v>
      </c>
      <c r="EB16" s="1" t="str">
        <f t="shared" si="7"/>
        <v>Завершение разговора</v>
      </c>
      <c r="EC16" s="1" t="str">
        <f t="shared" si="8"/>
        <v>Стандарты общения</v>
      </c>
      <c r="ED16" s="1" t="str">
        <f t="shared" si="9"/>
        <v>Критические ошибки</v>
      </c>
      <c r="EE16" s="1" t="str">
        <f t="shared" si="10"/>
        <v>Экспертный блок</v>
      </c>
      <c r="EF16" s="1" t="str">
        <f t="shared" si="11"/>
        <v>Рекомендации</v>
      </c>
      <c r="EG16" s="1" t="str">
        <f t="shared" si="12"/>
        <v>Фильтры</v>
      </c>
      <c r="EH16" s="69">
        <v>0.5769230769230769</v>
      </c>
      <c r="EI16" s="69">
        <v>0.375</v>
      </c>
      <c r="EJ16" s="69">
        <v>19.4496</v>
      </c>
      <c r="EK16" s="69">
        <v>0.0</v>
      </c>
      <c r="EL16" s="69">
        <v>0.0</v>
      </c>
      <c r="EM16" s="66">
        <f t="array" ref="EM16">IFERROR(
SUM(IF({AD16,AG16,AJ16,AM16,AP16,AS16,AV16,AY16,BB16,BE16,BK16,BN16,BQ16,BT16,BW16,BZ16,CC16,CF16,CI16,CL16}="",hidden!C16,{AD16,AG16,AJ16,AM16,AP16,AS16,AV16,AY16,BB16,BE16,BK16,BN16,BQ16,BT16,BW16,BZ16,CC16,CF16,CI16,CL16}+hidden!D16))
/
COUNT(IF({AD16,AG16,AJ16,AM16,AP16,AS16,AV16,AY16,BB16,BE16,BK16,BN16,BQ16,BT16,BW16,BZ16,CC16,CF16,CI16,CL16}="",hidden!C16,{AD16,AG16,AJ16,AM16,AP16,AS16,AV16,AY16,BB16,BE16,BK16,BN16,BQ16,BT16,BW16,BZ16,CC16,CF16,CI16,CL16}+hidden!D16))
,"")</f>
        <v>0.5</v>
      </c>
      <c r="EN16" s="67">
        <f>I16/hidden!A16</f>
        <v>19.4496</v>
      </c>
    </row>
    <row r="17" ht="15.75" customHeight="1">
      <c r="A17" s="69">
        <v>17.0</v>
      </c>
      <c r="B17" s="1" t="s">
        <v>1196</v>
      </c>
      <c r="C17" s="70" t="s">
        <v>1197</v>
      </c>
      <c r="D17" s="1" t="s">
        <v>275</v>
      </c>
      <c r="E17" s="69">
        <v>77158.0</v>
      </c>
      <c r="F17" s="71" t="s">
        <v>1198</v>
      </c>
      <c r="G17" s="71" t="s">
        <v>1199</v>
      </c>
      <c r="H17" s="71" t="s">
        <v>278</v>
      </c>
      <c r="I17" s="69">
        <v>866.736</v>
      </c>
      <c r="J17" s="69">
        <v>1.0</v>
      </c>
      <c r="K17" s="71" t="s">
        <v>503</v>
      </c>
      <c r="L17" s="69">
        <v>867.0</v>
      </c>
      <c r="M17" s="1" t="s">
        <v>1200</v>
      </c>
      <c r="N17" s="71" t="s">
        <v>1201</v>
      </c>
      <c r="O17" s="1" t="s">
        <v>282</v>
      </c>
      <c r="P17" s="1" t="s">
        <v>1202</v>
      </c>
      <c r="Q17" s="1" t="s">
        <v>284</v>
      </c>
      <c r="R17" s="69">
        <v>12.0</v>
      </c>
      <c r="S17" s="69">
        <v>2.1153328E7</v>
      </c>
      <c r="T17" s="1" t="s">
        <v>1203</v>
      </c>
      <c r="U17" s="1" t="s">
        <v>286</v>
      </c>
      <c r="V17" s="1" t="s">
        <v>1204</v>
      </c>
      <c r="W17" s="69">
        <v>1.83639E7</v>
      </c>
      <c r="X17" s="1" t="s">
        <v>1205</v>
      </c>
      <c r="Y17" s="1" t="s">
        <v>289</v>
      </c>
      <c r="Z17" s="1" t="s">
        <v>290</v>
      </c>
      <c r="AA17" s="70" t="s">
        <v>1206</v>
      </c>
      <c r="AB17" s="69">
        <v>1.4817967E7</v>
      </c>
      <c r="AC17" s="1" t="s">
        <v>292</v>
      </c>
      <c r="AD17" s="69">
        <v>1.0</v>
      </c>
      <c r="AE17" s="1" t="s">
        <v>1207</v>
      </c>
      <c r="AF17" s="1" t="s">
        <v>1208</v>
      </c>
      <c r="AG17" s="69">
        <v>1.0</v>
      </c>
      <c r="AH17" s="1" t="s">
        <v>1209</v>
      </c>
      <c r="AI17" s="1" t="s">
        <v>1210</v>
      </c>
      <c r="AJ17" s="69">
        <v>1.0</v>
      </c>
      <c r="AK17" s="1" t="s">
        <v>1211</v>
      </c>
      <c r="AL17" s="1" t="s">
        <v>1212</v>
      </c>
      <c r="AM17" s="69">
        <v>1.0</v>
      </c>
      <c r="AN17" s="1" t="s">
        <v>1213</v>
      </c>
      <c r="AO17" s="1" t="s">
        <v>1214</v>
      </c>
      <c r="AP17" s="69">
        <v>1.0</v>
      </c>
      <c r="AQ17" s="1" t="s">
        <v>1215</v>
      </c>
      <c r="AR17" s="1" t="s">
        <v>1216</v>
      </c>
      <c r="AS17" s="69">
        <v>1.0</v>
      </c>
      <c r="AT17" s="1" t="s">
        <v>1217</v>
      </c>
      <c r="AU17" s="1" t="s">
        <v>1218</v>
      </c>
      <c r="AV17" s="69">
        <v>1.0</v>
      </c>
      <c r="AW17" s="1" t="s">
        <v>1219</v>
      </c>
      <c r="AX17" s="1" t="s">
        <v>1220</v>
      </c>
      <c r="AY17" s="69">
        <v>1.0</v>
      </c>
      <c r="AZ17" s="1" t="s">
        <v>1221</v>
      </c>
      <c r="BA17" s="1" t="s">
        <v>1222</v>
      </c>
      <c r="BB17" s="69">
        <v>1.0</v>
      </c>
      <c r="BC17" s="1" t="s">
        <v>1223</v>
      </c>
      <c r="BD17" s="1" t="s">
        <v>1224</v>
      </c>
      <c r="BE17" s="69">
        <v>1.0</v>
      </c>
      <c r="BF17" s="1" t="s">
        <v>1225</v>
      </c>
      <c r="BG17" s="1" t="s">
        <v>1226</v>
      </c>
      <c r="BH17" s="1" t="s">
        <v>389</v>
      </c>
      <c r="BI17" s="1" t="s">
        <v>1227</v>
      </c>
      <c r="BJ17" s="1" t="s">
        <v>1228</v>
      </c>
      <c r="BK17" s="69">
        <v>1.0</v>
      </c>
      <c r="BL17" s="1" t="s">
        <v>1229</v>
      </c>
      <c r="BM17" s="1" t="s">
        <v>1230</v>
      </c>
      <c r="BN17" s="69">
        <v>1.0</v>
      </c>
      <c r="BO17" s="1" t="s">
        <v>1231</v>
      </c>
      <c r="BP17" s="1" t="s">
        <v>1232</v>
      </c>
      <c r="BQ17" s="69">
        <v>1.0</v>
      </c>
      <c r="BR17" s="1" t="s">
        <v>1233</v>
      </c>
      <c r="BS17" s="1" t="s">
        <v>1234</v>
      </c>
      <c r="BT17" s="69">
        <v>1.0</v>
      </c>
      <c r="BU17" s="1" t="s">
        <v>1235</v>
      </c>
      <c r="BV17" s="1" t="s">
        <v>1236</v>
      </c>
      <c r="BW17" s="69">
        <v>1.0</v>
      </c>
      <c r="BX17" s="1" t="s">
        <v>1237</v>
      </c>
      <c r="BY17" s="1" t="s">
        <v>1238</v>
      </c>
      <c r="BZ17" s="69">
        <v>1.0</v>
      </c>
      <c r="CA17" s="1" t="s">
        <v>1239</v>
      </c>
      <c r="CB17" s="1" t="s">
        <v>1240</v>
      </c>
      <c r="CC17" s="69">
        <v>1.0</v>
      </c>
      <c r="CD17" s="1" t="s">
        <v>1241</v>
      </c>
      <c r="CE17" s="1" t="s">
        <v>1242</v>
      </c>
      <c r="CF17" s="69">
        <v>1.0</v>
      </c>
      <c r="CG17" s="1" t="s">
        <v>1243</v>
      </c>
      <c r="CH17" s="1" t="s">
        <v>1244</v>
      </c>
      <c r="CI17" s="69">
        <v>1.0</v>
      </c>
      <c r="CJ17" s="1" t="s">
        <v>1245</v>
      </c>
      <c r="CK17" s="1" t="s">
        <v>1246</v>
      </c>
      <c r="CL17" s="69">
        <v>1.0</v>
      </c>
      <c r="CM17" s="1" t="s">
        <v>1247</v>
      </c>
      <c r="CN17" s="1" t="s">
        <v>1248</v>
      </c>
      <c r="CO17" s="69">
        <v>1.0</v>
      </c>
      <c r="CP17" s="1" t="s">
        <v>1249</v>
      </c>
      <c r="CQ17" s="1" t="s">
        <v>1250</v>
      </c>
      <c r="CR17" s="69">
        <v>1.0</v>
      </c>
      <c r="CS17" s="1" t="s">
        <v>1251</v>
      </c>
      <c r="CT17" s="1" t="s">
        <v>1252</v>
      </c>
      <c r="CU17" s="69">
        <v>1.0</v>
      </c>
      <c r="CV17" s="1" t="s">
        <v>1253</v>
      </c>
      <c r="CW17" s="1" t="s">
        <v>1254</v>
      </c>
      <c r="CX17" s="69">
        <v>1.0</v>
      </c>
      <c r="CY17" s="1" t="s">
        <v>1255</v>
      </c>
      <c r="CZ17" s="1" t="s">
        <v>1256</v>
      </c>
      <c r="DA17" s="69">
        <v>1.0</v>
      </c>
      <c r="DB17" s="1" t="s">
        <v>1257</v>
      </c>
      <c r="DC17" s="1" t="s">
        <v>1258</v>
      </c>
      <c r="DD17" s="1" t="s">
        <v>345</v>
      </c>
      <c r="DE17" s="1" t="s">
        <v>1259</v>
      </c>
      <c r="DF17" s="1" t="s">
        <v>1260</v>
      </c>
      <c r="DG17" s="1" t="s">
        <v>347</v>
      </c>
      <c r="DH17" s="1" t="s">
        <v>1261</v>
      </c>
      <c r="DI17" s="1" t="s">
        <v>125</v>
      </c>
      <c r="DJ17" s="1" t="s">
        <v>347</v>
      </c>
      <c r="DK17" s="1" t="s">
        <v>1262</v>
      </c>
      <c r="DL17" s="1" t="s">
        <v>125</v>
      </c>
      <c r="DM17" s="1" t="s">
        <v>347</v>
      </c>
      <c r="DN17" s="1" t="s">
        <v>1263</v>
      </c>
      <c r="DO17" s="1" t="s">
        <v>125</v>
      </c>
      <c r="DP17" s="69">
        <v>1.0</v>
      </c>
      <c r="DQ17" s="1" t="s">
        <v>1264</v>
      </c>
      <c r="DR17" s="1" t="s">
        <v>1250</v>
      </c>
      <c r="DS17" s="69">
        <v>1.0</v>
      </c>
      <c r="DT17" s="1" t="s">
        <v>1265</v>
      </c>
      <c r="DU17" s="1" t="s">
        <v>1266</v>
      </c>
      <c r="DV17" s="1" t="str">
        <f t="shared" si="1"/>
        <v>Приветствие</v>
      </c>
      <c r="DW17" s="1" t="str">
        <f t="shared" si="2"/>
        <v>Снятие первичного волнения</v>
      </c>
      <c r="DX17" s="1" t="str">
        <f t="shared" si="3"/>
        <v>Презентация предстоящего термина</v>
      </c>
      <c r="DY17" s="1" t="str">
        <f t="shared" si="4"/>
        <v>Отправка материалов</v>
      </c>
      <c r="DZ17" s="1" t="str">
        <f t="shared" si="5"/>
        <v>Вопросы и возражения Клиента</v>
      </c>
      <c r="EA17" s="1" t="str">
        <f t="shared" si="6"/>
        <v>Следующие шаги</v>
      </c>
      <c r="EB17" s="1" t="str">
        <f t="shared" si="7"/>
        <v>Завершение разговора</v>
      </c>
      <c r="EC17" s="1" t="str">
        <f t="shared" si="8"/>
        <v>Стандарты общения</v>
      </c>
      <c r="ED17" s="1" t="str">
        <f t="shared" si="9"/>
        <v>Критические ошибки</v>
      </c>
      <c r="EE17" s="1" t="str">
        <f t="shared" si="10"/>
        <v>Экспертный блок</v>
      </c>
      <c r="EF17" s="1" t="str">
        <f t="shared" si="11"/>
        <v>Рекомендации</v>
      </c>
      <c r="EG17" s="1" t="str">
        <f t="shared" si="12"/>
        <v>Фильтры</v>
      </c>
      <c r="EH17" s="69">
        <v>1.0</v>
      </c>
      <c r="EI17" s="69">
        <v>1.0</v>
      </c>
      <c r="EJ17" s="69">
        <v>14.4456</v>
      </c>
      <c r="EK17" s="69">
        <v>1.0</v>
      </c>
      <c r="EL17" s="69">
        <v>1.0</v>
      </c>
      <c r="EM17" s="66">
        <f t="array" ref="EM17">IFERROR(
SUM(IF({AD17,AG17,AJ17,AM17,AP17,AS17,AV17,AY17,BB17,BE17,BK17,BN17,BQ17,BT17,BW17,BZ17,CC17,CF17,CI17,CL17}="",hidden!C17,{AD17,AG17,AJ17,AM17,AP17,AS17,AV17,AY17,BB17,BE17,BK17,BN17,BQ17,BT17,BW17,BZ17,CC17,CF17,CI17,CL17}+hidden!D17))
/
COUNT(IF({AD17,AG17,AJ17,AM17,AP17,AS17,AV17,AY17,BB17,BE17,BK17,BN17,BQ17,BT17,BW17,BZ17,CC17,CF17,CI17,CL17}="",hidden!C17,{AD17,AG17,AJ17,AM17,AP17,AS17,AV17,AY17,BB17,BE17,BK17,BN17,BQ17,BT17,BW17,BZ17,CC17,CF17,CI17,CL17}+hidden!D17))
,"")</f>
        <v>1</v>
      </c>
      <c r="EN17" s="67">
        <f>I17/hidden!A17</f>
        <v>14.4456</v>
      </c>
    </row>
    <row r="18" ht="15.75" customHeight="1">
      <c r="A18" s="69">
        <v>18.0</v>
      </c>
      <c r="B18" s="1" t="s">
        <v>1267</v>
      </c>
      <c r="C18" s="70" t="s">
        <v>1268</v>
      </c>
      <c r="D18" s="1" t="s">
        <v>275</v>
      </c>
      <c r="E18" s="69">
        <v>77172.0</v>
      </c>
      <c r="F18" s="71" t="s">
        <v>1269</v>
      </c>
      <c r="G18" s="71" t="s">
        <v>1270</v>
      </c>
      <c r="H18" s="71" t="s">
        <v>278</v>
      </c>
      <c r="I18" s="69">
        <v>665.424</v>
      </c>
      <c r="J18" s="69">
        <v>1.0</v>
      </c>
      <c r="K18" s="71" t="s">
        <v>279</v>
      </c>
      <c r="L18" s="69">
        <v>665.0</v>
      </c>
      <c r="M18" s="1" t="s">
        <v>1271</v>
      </c>
      <c r="N18" s="71" t="s">
        <v>1272</v>
      </c>
      <c r="O18" s="1" t="s">
        <v>282</v>
      </c>
      <c r="P18" s="1" t="s">
        <v>1273</v>
      </c>
      <c r="Q18" s="1" t="s">
        <v>284</v>
      </c>
      <c r="R18" s="69">
        <v>12.0</v>
      </c>
      <c r="S18" s="69">
        <v>2.098851E7</v>
      </c>
      <c r="T18" s="1" t="s">
        <v>1274</v>
      </c>
      <c r="U18" s="1" t="s">
        <v>286</v>
      </c>
      <c r="V18" s="1" t="s">
        <v>1275</v>
      </c>
      <c r="W18" s="69">
        <v>1.8178702E7</v>
      </c>
      <c r="X18" s="1" t="s">
        <v>1276</v>
      </c>
      <c r="Y18" s="1" t="s">
        <v>289</v>
      </c>
      <c r="Z18" s="1" t="s">
        <v>1277</v>
      </c>
      <c r="AA18" s="70" t="s">
        <v>1278</v>
      </c>
      <c r="AB18" s="69">
        <v>1.4817967E7</v>
      </c>
      <c r="AC18" s="1" t="s">
        <v>292</v>
      </c>
      <c r="AD18" s="69">
        <v>0.0</v>
      </c>
      <c r="AE18" s="1" t="s">
        <v>1279</v>
      </c>
      <c r="AF18" s="1" t="s">
        <v>1280</v>
      </c>
      <c r="AG18" s="69">
        <v>0.0</v>
      </c>
      <c r="AH18" s="1" t="s">
        <v>1281</v>
      </c>
      <c r="AI18" s="1" t="s">
        <v>1282</v>
      </c>
      <c r="AJ18" s="69">
        <v>0.0</v>
      </c>
      <c r="AK18" s="1" t="s">
        <v>1283</v>
      </c>
      <c r="AL18" s="1" t="s">
        <v>125</v>
      </c>
      <c r="AM18" s="69">
        <v>0.0</v>
      </c>
      <c r="AN18" s="1" t="s">
        <v>1284</v>
      </c>
      <c r="AO18" s="1" t="s">
        <v>125</v>
      </c>
      <c r="AP18" s="69">
        <v>0.0</v>
      </c>
      <c r="AQ18" s="1" t="s">
        <v>1285</v>
      </c>
      <c r="AR18" s="1" t="s">
        <v>125</v>
      </c>
      <c r="AS18" s="69">
        <v>0.0</v>
      </c>
      <c r="AT18" s="1" t="s">
        <v>1286</v>
      </c>
      <c r="AU18" s="1" t="s">
        <v>125</v>
      </c>
      <c r="AV18" s="69">
        <v>0.0</v>
      </c>
      <c r="AW18" s="1" t="s">
        <v>1287</v>
      </c>
      <c r="AX18" s="1" t="s">
        <v>125</v>
      </c>
      <c r="AY18" s="69">
        <v>0.0</v>
      </c>
      <c r="AZ18" s="1" t="s">
        <v>1288</v>
      </c>
      <c r="BA18" s="1" t="s">
        <v>125</v>
      </c>
      <c r="BB18" s="69">
        <v>0.0</v>
      </c>
      <c r="BC18" s="1" t="s">
        <v>1289</v>
      </c>
      <c r="BD18" s="1" t="s">
        <v>125</v>
      </c>
      <c r="BE18" s="69">
        <v>0.0</v>
      </c>
      <c r="BF18" s="1" t="s">
        <v>1290</v>
      </c>
      <c r="BG18" s="1" t="s">
        <v>125</v>
      </c>
      <c r="BH18" s="1" t="s">
        <v>1291</v>
      </c>
      <c r="BI18" s="1" t="s">
        <v>1292</v>
      </c>
      <c r="BJ18" s="1" t="s">
        <v>1293</v>
      </c>
      <c r="BK18" s="69">
        <v>1.0</v>
      </c>
      <c r="BL18" s="1" t="s">
        <v>1294</v>
      </c>
      <c r="BM18" s="1" t="s">
        <v>1295</v>
      </c>
      <c r="BN18" s="69">
        <v>1.0</v>
      </c>
      <c r="BO18" s="1" t="s">
        <v>1296</v>
      </c>
      <c r="BP18" s="1" t="s">
        <v>1297</v>
      </c>
      <c r="BQ18" s="69">
        <v>1.0</v>
      </c>
      <c r="BR18" s="1" t="s">
        <v>1298</v>
      </c>
      <c r="BS18" s="1" t="s">
        <v>1299</v>
      </c>
      <c r="BT18" s="69">
        <v>1.0</v>
      </c>
      <c r="BU18" s="1" t="s">
        <v>1300</v>
      </c>
      <c r="BV18" s="1" t="s">
        <v>1301</v>
      </c>
      <c r="BW18" s="69">
        <v>0.0</v>
      </c>
      <c r="BX18" s="1" t="s">
        <v>1302</v>
      </c>
      <c r="BY18" s="1" t="s">
        <v>125</v>
      </c>
      <c r="BZ18" s="69">
        <v>0.0</v>
      </c>
      <c r="CA18" s="1" t="s">
        <v>1303</v>
      </c>
      <c r="CB18" s="1" t="s">
        <v>125</v>
      </c>
      <c r="CC18" s="69">
        <v>0.0</v>
      </c>
      <c r="CD18" s="1" t="s">
        <v>1304</v>
      </c>
      <c r="CE18" s="1" t="s">
        <v>125</v>
      </c>
      <c r="CF18" s="69">
        <v>0.0</v>
      </c>
      <c r="CG18" s="1" t="s">
        <v>1305</v>
      </c>
      <c r="CH18" s="1" t="s">
        <v>125</v>
      </c>
      <c r="CI18" s="69">
        <v>1.0</v>
      </c>
      <c r="CJ18" s="1" t="s">
        <v>1306</v>
      </c>
      <c r="CK18" s="1" t="s">
        <v>1307</v>
      </c>
      <c r="CL18" s="69">
        <v>1.0</v>
      </c>
      <c r="CM18" s="1" t="s">
        <v>1308</v>
      </c>
      <c r="CN18" s="1" t="s">
        <v>1309</v>
      </c>
      <c r="CO18" s="69">
        <v>1.0</v>
      </c>
      <c r="CP18" s="1" t="s">
        <v>1310</v>
      </c>
      <c r="CQ18" s="1" t="s">
        <v>125</v>
      </c>
      <c r="CR18" s="69">
        <v>1.0</v>
      </c>
      <c r="CS18" s="1" t="s">
        <v>1311</v>
      </c>
      <c r="CT18" s="1" t="s">
        <v>125</v>
      </c>
      <c r="CU18" s="69">
        <v>1.0</v>
      </c>
      <c r="CV18" s="1" t="s">
        <v>1312</v>
      </c>
      <c r="CW18" s="1" t="s">
        <v>125</v>
      </c>
      <c r="CX18" s="69">
        <v>0.0</v>
      </c>
      <c r="CY18" s="1" t="s">
        <v>1313</v>
      </c>
      <c r="CZ18" s="1" t="s">
        <v>1314</v>
      </c>
      <c r="DA18" s="69">
        <v>0.0</v>
      </c>
      <c r="DB18" s="1" t="s">
        <v>1315</v>
      </c>
      <c r="DC18" s="1" t="s">
        <v>1316</v>
      </c>
      <c r="DD18" s="1" t="s">
        <v>345</v>
      </c>
      <c r="DE18" s="1" t="s">
        <v>1317</v>
      </c>
      <c r="DF18" s="1" t="s">
        <v>125</v>
      </c>
      <c r="DG18" s="1" t="s">
        <v>347</v>
      </c>
      <c r="DH18" s="1" t="s">
        <v>1318</v>
      </c>
      <c r="DI18" s="1" t="s">
        <v>125</v>
      </c>
      <c r="DJ18" s="1" t="s">
        <v>347</v>
      </c>
      <c r="DK18" s="1" t="s">
        <v>1319</v>
      </c>
      <c r="DL18" s="1" t="s">
        <v>125</v>
      </c>
      <c r="DM18" s="1" t="s">
        <v>347</v>
      </c>
      <c r="DN18" s="1" t="s">
        <v>1320</v>
      </c>
      <c r="DO18" s="1" t="s">
        <v>125</v>
      </c>
      <c r="DP18" s="69">
        <v>1.0</v>
      </c>
      <c r="DQ18" s="1" t="s">
        <v>1321</v>
      </c>
      <c r="DR18" s="1" t="s">
        <v>1322</v>
      </c>
      <c r="DS18" s="69">
        <v>0.0</v>
      </c>
      <c r="DT18" s="1" t="s">
        <v>1323</v>
      </c>
      <c r="DU18" s="1" t="s">
        <v>125</v>
      </c>
      <c r="DV18" s="1" t="str">
        <f t="shared" si="1"/>
        <v>Приветствие</v>
      </c>
      <c r="DW18" s="1" t="str">
        <f t="shared" si="2"/>
        <v>Снятие первичного волнения</v>
      </c>
      <c r="DX18" s="1" t="str">
        <f t="shared" si="3"/>
        <v>Презентация предстоящего термина</v>
      </c>
      <c r="DY18" s="1" t="str">
        <f t="shared" si="4"/>
        <v>Отправка материалов</v>
      </c>
      <c r="DZ18" s="1" t="str">
        <f t="shared" si="5"/>
        <v>Вопросы и возражения Клиента</v>
      </c>
      <c r="EA18" s="1" t="str">
        <f t="shared" si="6"/>
        <v>Следующие шаги</v>
      </c>
      <c r="EB18" s="1" t="str">
        <f t="shared" si="7"/>
        <v>Завершение разговора</v>
      </c>
      <c r="EC18" s="1" t="str">
        <f t="shared" si="8"/>
        <v>Стандарты общения</v>
      </c>
      <c r="ED18" s="1" t="str">
        <f t="shared" si="9"/>
        <v>Критические ошибки</v>
      </c>
      <c r="EE18" s="1" t="str">
        <f t="shared" si="10"/>
        <v>Экспертный блок</v>
      </c>
      <c r="EF18" s="1" t="str">
        <f t="shared" si="11"/>
        <v>Рекомендации</v>
      </c>
      <c r="EG18" s="1" t="str">
        <f t="shared" si="12"/>
        <v>Фильтры</v>
      </c>
      <c r="EH18" s="69">
        <v>0.37037037037037035</v>
      </c>
      <c r="EI18" s="69">
        <v>0.125</v>
      </c>
      <c r="EJ18" s="69">
        <v>11.090399999999999</v>
      </c>
      <c r="EK18" s="69">
        <v>0.0</v>
      </c>
      <c r="EL18" s="69">
        <v>0.0</v>
      </c>
      <c r="EM18" s="66">
        <f t="array" ref="EM18">IFERROR(
SUM(IF({AD18,AG18,AJ18,AM18,AP18,AS18,AV18,AY18,BB18,BE18,BK18,BN18,BQ18,BT18,BW18,BZ18,CC18,CF18,CI18,CL18}="",hidden!C18,{AD18,AG18,AJ18,AM18,AP18,AS18,AV18,AY18,BB18,BE18,BK18,BN18,BQ18,BT18,BW18,BZ18,CC18,CF18,CI18,CL18}+hidden!D18))
/
COUNT(IF({AD18,AG18,AJ18,AM18,AP18,AS18,AV18,AY18,BB18,BE18,BK18,BN18,BQ18,BT18,BW18,BZ18,CC18,CF18,CI18,CL18}="",hidden!C18,{AD18,AG18,AJ18,AM18,AP18,AS18,AV18,AY18,BB18,BE18,BK18,BN18,BQ18,BT18,BW18,BZ18,CC18,CF18,CI18,CL18}+hidden!D18))
,"")</f>
        <v>0.3</v>
      </c>
      <c r="EN18" s="67">
        <f>I18/hidden!A18</f>
        <v>11.0904</v>
      </c>
    </row>
    <row r="19" ht="15.75" customHeight="1">
      <c r="A19" s="69">
        <v>19.0</v>
      </c>
      <c r="B19" s="1" t="s">
        <v>1324</v>
      </c>
      <c r="C19" s="70" t="s">
        <v>1325</v>
      </c>
      <c r="D19" s="1" t="s">
        <v>275</v>
      </c>
      <c r="E19" s="69">
        <v>77165.0</v>
      </c>
      <c r="F19" s="71" t="s">
        <v>1326</v>
      </c>
      <c r="G19" s="71" t="s">
        <v>1327</v>
      </c>
      <c r="H19" s="71" t="s">
        <v>278</v>
      </c>
      <c r="I19" s="69">
        <v>1152.36</v>
      </c>
      <c r="J19" s="69">
        <v>1.0</v>
      </c>
      <c r="K19" s="71" t="s">
        <v>279</v>
      </c>
      <c r="L19" s="69">
        <v>1152.0</v>
      </c>
      <c r="M19" s="1" t="s">
        <v>1328</v>
      </c>
      <c r="N19" s="71" t="s">
        <v>1329</v>
      </c>
      <c r="O19" s="1" t="s">
        <v>282</v>
      </c>
      <c r="P19" s="1" t="s">
        <v>1330</v>
      </c>
      <c r="Q19" s="1" t="s">
        <v>284</v>
      </c>
      <c r="R19" s="69">
        <v>12.0</v>
      </c>
      <c r="S19" s="69">
        <v>2.0088768E7</v>
      </c>
      <c r="T19" s="1" t="s">
        <v>1331</v>
      </c>
      <c r="U19" s="1" t="s">
        <v>286</v>
      </c>
      <c r="V19" s="1" t="s">
        <v>1332</v>
      </c>
      <c r="W19" s="69">
        <v>1.8331856E7</v>
      </c>
      <c r="X19" s="1" t="s">
        <v>722</v>
      </c>
      <c r="Y19" s="1" t="s">
        <v>289</v>
      </c>
      <c r="Z19" s="1" t="s">
        <v>723</v>
      </c>
      <c r="AA19" s="70" t="s">
        <v>1333</v>
      </c>
      <c r="AB19" s="69">
        <v>1.4817967E7</v>
      </c>
      <c r="AC19" s="1" t="s">
        <v>292</v>
      </c>
      <c r="AD19" s="69">
        <v>1.0</v>
      </c>
      <c r="AE19" s="1" t="s">
        <v>1334</v>
      </c>
      <c r="AF19" s="1" t="s">
        <v>1335</v>
      </c>
      <c r="AG19" s="69">
        <v>0.0</v>
      </c>
      <c r="AH19" s="1" t="s">
        <v>1336</v>
      </c>
      <c r="AI19" s="1" t="s">
        <v>1337</v>
      </c>
      <c r="AJ19" s="69">
        <v>1.0</v>
      </c>
      <c r="AK19" s="1" t="s">
        <v>1338</v>
      </c>
      <c r="AL19" s="1" t="s">
        <v>1339</v>
      </c>
      <c r="AM19" s="69">
        <v>1.0</v>
      </c>
      <c r="AN19" s="1" t="s">
        <v>1340</v>
      </c>
      <c r="AO19" s="1" t="s">
        <v>1341</v>
      </c>
      <c r="AP19" s="69">
        <v>1.0</v>
      </c>
      <c r="AQ19" s="1" t="s">
        <v>1342</v>
      </c>
      <c r="AR19" s="1" t="s">
        <v>1343</v>
      </c>
      <c r="AS19" s="69">
        <v>1.0</v>
      </c>
      <c r="AT19" s="1" t="s">
        <v>1344</v>
      </c>
      <c r="AU19" s="1" t="s">
        <v>1345</v>
      </c>
      <c r="AV19" s="69">
        <v>1.0</v>
      </c>
      <c r="AW19" s="1" t="s">
        <v>1346</v>
      </c>
      <c r="AX19" s="1" t="s">
        <v>1347</v>
      </c>
      <c r="AY19" s="69">
        <v>1.0</v>
      </c>
      <c r="AZ19" s="1" t="s">
        <v>1348</v>
      </c>
      <c r="BA19" s="1" t="s">
        <v>1349</v>
      </c>
      <c r="BB19" s="69">
        <v>1.0</v>
      </c>
      <c r="BC19" s="1" t="s">
        <v>1350</v>
      </c>
      <c r="BD19" s="1" t="s">
        <v>1351</v>
      </c>
      <c r="BE19" s="69">
        <v>0.0</v>
      </c>
      <c r="BF19" s="1" t="s">
        <v>1352</v>
      </c>
      <c r="BG19" s="1" t="s">
        <v>125</v>
      </c>
      <c r="BH19" s="1" t="s">
        <v>389</v>
      </c>
      <c r="BI19" s="1" t="s">
        <v>1353</v>
      </c>
      <c r="BJ19" s="1" t="s">
        <v>1354</v>
      </c>
      <c r="BK19" s="69">
        <v>1.0</v>
      </c>
      <c r="BL19" s="1" t="s">
        <v>1355</v>
      </c>
      <c r="BM19" s="1" t="s">
        <v>1356</v>
      </c>
      <c r="BN19" s="69">
        <v>1.0</v>
      </c>
      <c r="BO19" s="1" t="s">
        <v>1357</v>
      </c>
      <c r="BP19" s="1" t="s">
        <v>1358</v>
      </c>
      <c r="BQ19" s="69">
        <v>1.0</v>
      </c>
      <c r="BR19" s="1" t="s">
        <v>1359</v>
      </c>
      <c r="BS19" s="1" t="s">
        <v>1360</v>
      </c>
      <c r="BT19" s="69">
        <v>1.0</v>
      </c>
      <c r="BU19" s="1" t="s">
        <v>1361</v>
      </c>
      <c r="BV19" s="1" t="s">
        <v>1362</v>
      </c>
      <c r="BW19" s="69">
        <v>0.0</v>
      </c>
      <c r="BX19" s="1" t="s">
        <v>1363</v>
      </c>
      <c r="BY19" s="1" t="s">
        <v>125</v>
      </c>
      <c r="BZ19" s="69">
        <v>0.0</v>
      </c>
      <c r="CA19" s="1" t="s">
        <v>1364</v>
      </c>
      <c r="CB19" s="1" t="s">
        <v>125</v>
      </c>
      <c r="CC19" s="69">
        <v>1.0</v>
      </c>
      <c r="CD19" s="1" t="s">
        <v>1365</v>
      </c>
      <c r="CE19" s="1" t="s">
        <v>1366</v>
      </c>
      <c r="CF19" s="69">
        <v>0.0</v>
      </c>
      <c r="CG19" s="1" t="s">
        <v>1367</v>
      </c>
      <c r="CH19" s="1" t="s">
        <v>125</v>
      </c>
      <c r="CI19" s="69">
        <v>1.0</v>
      </c>
      <c r="CJ19" s="1" t="s">
        <v>1368</v>
      </c>
      <c r="CK19" s="1" t="s">
        <v>1369</v>
      </c>
      <c r="CL19" s="69">
        <v>1.0</v>
      </c>
      <c r="CM19" s="1" t="s">
        <v>1370</v>
      </c>
      <c r="CN19" s="1" t="s">
        <v>1371</v>
      </c>
      <c r="CO19" s="69">
        <v>1.0</v>
      </c>
      <c r="CP19" s="1" t="s">
        <v>1372</v>
      </c>
      <c r="CQ19" s="1" t="s">
        <v>1349</v>
      </c>
      <c r="CR19" s="69">
        <v>1.0</v>
      </c>
      <c r="CS19" s="1" t="s">
        <v>1373</v>
      </c>
      <c r="CT19" s="1" t="s">
        <v>1374</v>
      </c>
      <c r="CU19" s="69">
        <v>1.0</v>
      </c>
      <c r="CV19" s="1" t="s">
        <v>1375</v>
      </c>
      <c r="CW19" s="1" t="s">
        <v>1376</v>
      </c>
      <c r="CX19" s="69">
        <v>1.0</v>
      </c>
      <c r="CY19" s="1" t="s">
        <v>1377</v>
      </c>
      <c r="CZ19" s="1" t="s">
        <v>1378</v>
      </c>
      <c r="DA19" s="69">
        <v>0.0</v>
      </c>
      <c r="DB19" s="1" t="s">
        <v>1379</v>
      </c>
      <c r="DC19" s="1" t="s">
        <v>1380</v>
      </c>
      <c r="DD19" s="1" t="s">
        <v>345</v>
      </c>
      <c r="DE19" s="1" t="s">
        <v>1381</v>
      </c>
      <c r="DF19" s="1" t="s">
        <v>125</v>
      </c>
      <c r="DG19" s="1" t="s">
        <v>347</v>
      </c>
      <c r="DH19" s="1" t="s">
        <v>1382</v>
      </c>
      <c r="DI19" s="1" t="s">
        <v>125</v>
      </c>
      <c r="DJ19" s="1" t="s">
        <v>347</v>
      </c>
      <c r="DK19" s="1" t="s">
        <v>1383</v>
      </c>
      <c r="DL19" s="1" t="s">
        <v>125</v>
      </c>
      <c r="DM19" s="1" t="s">
        <v>347</v>
      </c>
      <c r="DN19" s="1" t="s">
        <v>1384</v>
      </c>
      <c r="DO19" s="1" t="s">
        <v>125</v>
      </c>
      <c r="DP19" s="69">
        <v>1.0</v>
      </c>
      <c r="DQ19" s="1" t="s">
        <v>1385</v>
      </c>
      <c r="DR19" s="1" t="s">
        <v>1386</v>
      </c>
      <c r="DS19" s="69">
        <v>1.0</v>
      </c>
      <c r="DT19" s="1" t="s">
        <v>1387</v>
      </c>
      <c r="DU19" s="1" t="s">
        <v>1388</v>
      </c>
      <c r="DV19" s="1" t="str">
        <f t="shared" si="1"/>
        <v>Приветствие</v>
      </c>
      <c r="DW19" s="1" t="str">
        <f t="shared" si="2"/>
        <v>Снятие первичного волнения</v>
      </c>
      <c r="DX19" s="1" t="str">
        <f t="shared" si="3"/>
        <v>Презентация предстоящего термина</v>
      </c>
      <c r="DY19" s="1" t="str">
        <f t="shared" si="4"/>
        <v>Отправка материалов</v>
      </c>
      <c r="DZ19" s="1" t="str">
        <f t="shared" si="5"/>
        <v>Вопросы и возражения Клиента</v>
      </c>
      <c r="EA19" s="1" t="str">
        <f t="shared" si="6"/>
        <v>Следующие шаги</v>
      </c>
      <c r="EB19" s="1" t="str">
        <f t="shared" si="7"/>
        <v>Завершение разговора</v>
      </c>
      <c r="EC19" s="1" t="str">
        <f t="shared" si="8"/>
        <v>Стандарты общения</v>
      </c>
      <c r="ED19" s="1" t="str">
        <f t="shared" si="9"/>
        <v>Критические ошибки</v>
      </c>
      <c r="EE19" s="1" t="str">
        <f t="shared" si="10"/>
        <v>Экспертный блок</v>
      </c>
      <c r="EF19" s="1" t="str">
        <f t="shared" si="11"/>
        <v>Рекомендации</v>
      </c>
      <c r="EG19" s="1" t="str">
        <f t="shared" si="12"/>
        <v>Фильтры</v>
      </c>
      <c r="EH19" s="69">
        <v>0.7777777777777778</v>
      </c>
      <c r="EI19" s="69">
        <v>0.6875</v>
      </c>
      <c r="EJ19" s="69">
        <v>19.206</v>
      </c>
      <c r="EK19" s="69">
        <v>0.5</v>
      </c>
      <c r="EL19" s="69">
        <v>0.5</v>
      </c>
      <c r="EM19" s="66">
        <f t="array" ref="EM19">IFERROR(
SUM(IF({AD19,AG19,AJ19,AM19,AP19,AS19,AV19,AY19,BB19,BE19,BK19,BN19,BQ19,BT19,BW19,BZ19,CC19,CF19,CI19,CL19}="",hidden!C19,{AD19,AG19,AJ19,AM19,AP19,AS19,AV19,AY19,BB19,BE19,BK19,BN19,BQ19,BT19,BW19,BZ19,CC19,CF19,CI19,CL19}+hidden!D19))
/
COUNT(IF({AD19,AG19,AJ19,AM19,AP19,AS19,AV19,AY19,BB19,BE19,BK19,BN19,BQ19,BT19,BW19,BZ19,CC19,CF19,CI19,CL19}="",hidden!C19,{AD19,AG19,AJ19,AM19,AP19,AS19,AV19,AY19,BB19,BE19,BK19,BN19,BQ19,BT19,BW19,BZ19,CC19,CF19,CI19,CL19}+hidden!D19))
,"")</f>
        <v>0.75</v>
      </c>
      <c r="EN19" s="72">
        <f>I19/hidden!A19</f>
        <v>19.206</v>
      </c>
    </row>
    <row r="20" ht="15.75" customHeight="1">
      <c r="A20" s="69">
        <v>20.0</v>
      </c>
      <c r="B20" s="1" t="s">
        <v>1389</v>
      </c>
      <c r="C20" s="70" t="s">
        <v>1390</v>
      </c>
      <c r="D20" s="1" t="s">
        <v>275</v>
      </c>
      <c r="E20" s="69">
        <v>77164.0</v>
      </c>
      <c r="F20" s="71" t="s">
        <v>1391</v>
      </c>
      <c r="G20" s="71" t="s">
        <v>1392</v>
      </c>
      <c r="H20" s="71" t="s">
        <v>278</v>
      </c>
      <c r="I20" s="69">
        <v>1205.712</v>
      </c>
      <c r="J20" s="69">
        <v>1.0</v>
      </c>
      <c r="K20" s="71" t="s">
        <v>279</v>
      </c>
      <c r="L20" s="69">
        <v>1206.0</v>
      </c>
      <c r="M20" s="1" t="s">
        <v>1393</v>
      </c>
      <c r="N20" s="71" t="s">
        <v>1394</v>
      </c>
      <c r="O20" s="1" t="s">
        <v>282</v>
      </c>
      <c r="P20" s="1" t="s">
        <v>1395</v>
      </c>
      <c r="Q20" s="1" t="s">
        <v>284</v>
      </c>
      <c r="R20" s="69">
        <v>12.0</v>
      </c>
      <c r="S20" s="69">
        <v>2.0477458E7</v>
      </c>
      <c r="T20" s="1" t="s">
        <v>1396</v>
      </c>
      <c r="U20" s="1" t="s">
        <v>286</v>
      </c>
      <c r="V20" s="1" t="s">
        <v>1397</v>
      </c>
      <c r="W20" s="69">
        <v>1.8268528E7</v>
      </c>
      <c r="X20" s="1" t="s">
        <v>1398</v>
      </c>
      <c r="Y20" s="1" t="s">
        <v>289</v>
      </c>
      <c r="Z20" s="1" t="s">
        <v>792</v>
      </c>
      <c r="AA20" s="70" t="s">
        <v>1399</v>
      </c>
      <c r="AB20" s="69">
        <v>1.4817967E7</v>
      </c>
      <c r="AC20" s="1" t="s">
        <v>292</v>
      </c>
      <c r="AD20" s="69">
        <v>0.0</v>
      </c>
      <c r="AE20" s="1" t="s">
        <v>1400</v>
      </c>
      <c r="AF20" s="1" t="s">
        <v>1401</v>
      </c>
      <c r="AG20" s="69">
        <v>0.0</v>
      </c>
      <c r="AH20" s="1" t="s">
        <v>1402</v>
      </c>
      <c r="AI20" s="1" t="s">
        <v>1401</v>
      </c>
      <c r="AJ20" s="69">
        <v>0.0</v>
      </c>
      <c r="AK20" s="1" t="s">
        <v>1403</v>
      </c>
      <c r="AL20" s="1" t="s">
        <v>125</v>
      </c>
      <c r="AM20" s="69">
        <v>1.0</v>
      </c>
      <c r="AN20" s="1" t="s">
        <v>1404</v>
      </c>
      <c r="AO20" s="1" t="s">
        <v>1405</v>
      </c>
      <c r="AP20" s="69">
        <v>1.0</v>
      </c>
      <c r="AQ20" s="1" t="s">
        <v>1406</v>
      </c>
      <c r="AR20" s="1" t="s">
        <v>1407</v>
      </c>
      <c r="AS20" s="69">
        <v>1.0</v>
      </c>
      <c r="AT20" s="1" t="s">
        <v>1408</v>
      </c>
      <c r="AU20" s="1" t="s">
        <v>1409</v>
      </c>
      <c r="AV20" s="69">
        <v>1.0</v>
      </c>
      <c r="AW20" s="1" t="s">
        <v>1410</v>
      </c>
      <c r="AX20" s="1" t="s">
        <v>1411</v>
      </c>
      <c r="AY20" s="69">
        <v>1.0</v>
      </c>
      <c r="AZ20" s="1" t="s">
        <v>1412</v>
      </c>
      <c r="BA20" s="1" t="s">
        <v>1413</v>
      </c>
      <c r="BB20" s="69">
        <v>1.0</v>
      </c>
      <c r="BC20" s="1" t="s">
        <v>1414</v>
      </c>
      <c r="BD20" s="1" t="s">
        <v>1415</v>
      </c>
      <c r="BE20" s="69">
        <v>0.0</v>
      </c>
      <c r="BF20" s="1" t="s">
        <v>1416</v>
      </c>
      <c r="BG20" s="1" t="s">
        <v>125</v>
      </c>
      <c r="BH20" s="1" t="s">
        <v>389</v>
      </c>
      <c r="BI20" s="1" t="s">
        <v>1417</v>
      </c>
      <c r="BJ20" s="1" t="s">
        <v>1418</v>
      </c>
      <c r="BK20" s="69">
        <v>1.0</v>
      </c>
      <c r="BL20" s="1" t="s">
        <v>1419</v>
      </c>
      <c r="BM20" s="1" t="s">
        <v>1420</v>
      </c>
      <c r="BN20" s="69">
        <v>1.0</v>
      </c>
      <c r="BO20" s="1" t="s">
        <v>1421</v>
      </c>
      <c r="BP20" s="1" t="s">
        <v>1422</v>
      </c>
      <c r="BQ20" s="69">
        <v>1.0</v>
      </c>
      <c r="BR20" s="1" t="s">
        <v>1423</v>
      </c>
      <c r="BS20" s="1" t="s">
        <v>1424</v>
      </c>
      <c r="BT20" s="69">
        <v>1.0</v>
      </c>
      <c r="BU20" s="1" t="s">
        <v>1425</v>
      </c>
      <c r="BV20" s="1" t="s">
        <v>1426</v>
      </c>
      <c r="BW20" s="69">
        <v>0.0</v>
      </c>
      <c r="BX20" s="1" t="s">
        <v>1427</v>
      </c>
      <c r="BY20" s="1" t="s">
        <v>125</v>
      </c>
      <c r="BZ20" s="69">
        <v>1.0</v>
      </c>
      <c r="CA20" s="1" t="s">
        <v>1428</v>
      </c>
      <c r="CB20" s="1" t="s">
        <v>1429</v>
      </c>
      <c r="CC20" s="69">
        <v>1.0</v>
      </c>
      <c r="CD20" s="1" t="s">
        <v>1430</v>
      </c>
      <c r="CE20" s="1" t="s">
        <v>1431</v>
      </c>
      <c r="CF20" s="69">
        <v>1.0</v>
      </c>
      <c r="CG20" s="1" t="s">
        <v>1432</v>
      </c>
      <c r="CH20" s="1" t="s">
        <v>1433</v>
      </c>
      <c r="CI20" s="69">
        <v>1.0</v>
      </c>
      <c r="CJ20" s="1" t="s">
        <v>1434</v>
      </c>
      <c r="CK20" s="1" t="s">
        <v>1435</v>
      </c>
      <c r="CL20" s="69">
        <v>1.0</v>
      </c>
      <c r="CM20" s="1" t="s">
        <v>1436</v>
      </c>
      <c r="CN20" s="1" t="s">
        <v>1437</v>
      </c>
      <c r="CO20" s="69">
        <v>1.0</v>
      </c>
      <c r="CP20" s="1" t="s">
        <v>1438</v>
      </c>
      <c r="CQ20" s="1" t="s">
        <v>1439</v>
      </c>
      <c r="CR20" s="69">
        <v>1.0</v>
      </c>
      <c r="CS20" s="1" t="s">
        <v>1440</v>
      </c>
      <c r="CT20" s="1" t="s">
        <v>125</v>
      </c>
      <c r="CU20" s="69">
        <v>1.0</v>
      </c>
      <c r="CV20" s="1" t="s">
        <v>1441</v>
      </c>
      <c r="CW20" s="1" t="s">
        <v>125</v>
      </c>
      <c r="CX20" s="69">
        <v>1.0</v>
      </c>
      <c r="CY20" s="1" t="s">
        <v>1442</v>
      </c>
      <c r="CZ20" s="1" t="s">
        <v>1443</v>
      </c>
      <c r="DA20" s="69">
        <v>1.0</v>
      </c>
      <c r="DB20" s="1" t="s">
        <v>1444</v>
      </c>
      <c r="DC20" s="1" t="s">
        <v>1445</v>
      </c>
      <c r="DD20" s="1" t="s">
        <v>345</v>
      </c>
      <c r="DE20" s="1" t="s">
        <v>1446</v>
      </c>
      <c r="DF20" s="1" t="s">
        <v>125</v>
      </c>
      <c r="DG20" s="1" t="s">
        <v>347</v>
      </c>
      <c r="DH20" s="1" t="s">
        <v>1447</v>
      </c>
      <c r="DI20" s="1" t="s">
        <v>125</v>
      </c>
      <c r="DJ20" s="1" t="s">
        <v>347</v>
      </c>
      <c r="DK20" s="1" t="s">
        <v>1448</v>
      </c>
      <c r="DL20" s="1" t="s">
        <v>125</v>
      </c>
      <c r="DM20" s="1" t="s">
        <v>347</v>
      </c>
      <c r="DN20" s="1" t="s">
        <v>1449</v>
      </c>
      <c r="DO20" s="1" t="s">
        <v>125</v>
      </c>
      <c r="DP20" s="69">
        <v>1.0</v>
      </c>
      <c r="DQ20" s="1" t="s">
        <v>1450</v>
      </c>
      <c r="DR20" s="1" t="s">
        <v>1451</v>
      </c>
      <c r="DS20" s="69">
        <v>0.0</v>
      </c>
      <c r="DT20" s="1" t="s">
        <v>1452</v>
      </c>
      <c r="DU20" s="1" t="s">
        <v>1453</v>
      </c>
      <c r="DV20" s="1" t="str">
        <f t="shared" si="1"/>
        <v>Приветствие</v>
      </c>
      <c r="DW20" s="1" t="str">
        <f t="shared" si="2"/>
        <v>Снятие первичного волнения</v>
      </c>
      <c r="DX20" s="1" t="str">
        <f t="shared" si="3"/>
        <v>Презентация предстоящего термина</v>
      </c>
      <c r="DY20" s="1" t="str">
        <f t="shared" si="4"/>
        <v>Отправка материалов</v>
      </c>
      <c r="DZ20" s="1" t="str">
        <f t="shared" si="5"/>
        <v>Вопросы и возражения Клиента</v>
      </c>
      <c r="EA20" s="1" t="str">
        <f t="shared" si="6"/>
        <v>Следующие шаги</v>
      </c>
      <c r="EB20" s="1" t="str">
        <f t="shared" si="7"/>
        <v>Завершение разговора</v>
      </c>
      <c r="EC20" s="1" t="str">
        <f t="shared" si="8"/>
        <v>Стандарты общения</v>
      </c>
      <c r="ED20" s="1" t="str">
        <f t="shared" si="9"/>
        <v>Критические ошибки</v>
      </c>
      <c r="EE20" s="1" t="str">
        <f t="shared" si="10"/>
        <v>Экспертный блок</v>
      </c>
      <c r="EF20" s="1" t="str">
        <f t="shared" si="11"/>
        <v>Рекомендации</v>
      </c>
      <c r="EG20" s="1" t="str">
        <f t="shared" si="12"/>
        <v>Фильтры</v>
      </c>
      <c r="EH20" s="69">
        <v>0.7777777777777778</v>
      </c>
      <c r="EI20" s="69">
        <v>0.6875</v>
      </c>
      <c r="EJ20" s="69">
        <v>20.0952</v>
      </c>
      <c r="EK20" s="69">
        <v>0.0</v>
      </c>
      <c r="EL20" s="69">
        <v>0.0</v>
      </c>
      <c r="EM20" s="66">
        <f t="array" ref="EM20">IFERROR(
SUM(IF({AD20,AG20,AJ20,AM20,AP20,AS20,AV20,AY20,BB20,BE20,BK20,BN20,BQ20,BT20,BW20,BZ20,CC20,CF20,CI20,CL20}="",hidden!C20,{AD20,AG20,AJ20,AM20,AP20,AS20,AV20,AY20,BB20,BE20,BK20,BN20,BQ20,BT20,BW20,BZ20,CC20,CF20,CI20,CL20}+hidden!D20))
/
COUNT(IF({AD20,AG20,AJ20,AM20,AP20,AS20,AV20,AY20,BB20,BE20,BK20,BN20,BQ20,BT20,BW20,BZ20,CC20,CF20,CI20,CL20}="",hidden!C20,{AD20,AG20,AJ20,AM20,AP20,AS20,AV20,AY20,BB20,BE20,BK20,BN20,BQ20,BT20,BW20,BZ20,CC20,CF20,CI20,CL20}+hidden!D20))
,"")</f>
        <v>0.75</v>
      </c>
      <c r="EN20" s="72">
        <f>I20/hidden!A20</f>
        <v>20.0952</v>
      </c>
    </row>
    <row r="21" ht="15.75" customHeight="1">
      <c r="A21" s="69">
        <v>21.0</v>
      </c>
      <c r="B21" s="1" t="s">
        <v>1454</v>
      </c>
      <c r="C21" s="70" t="s">
        <v>1455</v>
      </c>
      <c r="D21" s="1" t="s">
        <v>275</v>
      </c>
      <c r="E21" s="69">
        <v>77169.0</v>
      </c>
      <c r="F21" s="71" t="s">
        <v>1456</v>
      </c>
      <c r="G21" s="71" t="s">
        <v>1457</v>
      </c>
      <c r="H21" s="71" t="s">
        <v>278</v>
      </c>
      <c r="I21" s="69">
        <v>855.936</v>
      </c>
      <c r="J21" s="69">
        <v>1.0</v>
      </c>
      <c r="K21" s="71" t="s">
        <v>279</v>
      </c>
      <c r="L21" s="69">
        <v>856.0</v>
      </c>
      <c r="M21" s="1" t="s">
        <v>1458</v>
      </c>
      <c r="N21" s="71" t="s">
        <v>1459</v>
      </c>
      <c r="O21" s="1" t="s">
        <v>282</v>
      </c>
      <c r="P21" s="1" t="s">
        <v>1460</v>
      </c>
      <c r="Q21" s="1" t="s">
        <v>284</v>
      </c>
      <c r="R21" s="69">
        <v>12.0</v>
      </c>
      <c r="S21" s="69">
        <v>2.0931022E7</v>
      </c>
      <c r="T21" s="1" t="s">
        <v>1461</v>
      </c>
      <c r="U21" s="1" t="s">
        <v>286</v>
      </c>
      <c r="V21" s="1" t="s">
        <v>1462</v>
      </c>
      <c r="W21" s="69">
        <v>1.8344188E7</v>
      </c>
      <c r="X21" s="1" t="s">
        <v>1463</v>
      </c>
      <c r="Y21" s="1" t="s">
        <v>289</v>
      </c>
      <c r="Z21" s="1" t="s">
        <v>290</v>
      </c>
      <c r="AA21" s="70" t="s">
        <v>1464</v>
      </c>
      <c r="AB21" s="69">
        <v>1.4817967E7</v>
      </c>
      <c r="AC21" s="1" t="s">
        <v>292</v>
      </c>
      <c r="AD21" s="69">
        <v>0.0</v>
      </c>
      <c r="AE21" s="1" t="s">
        <v>1465</v>
      </c>
      <c r="AF21" s="1" t="s">
        <v>1466</v>
      </c>
      <c r="AG21" s="69">
        <v>1.0</v>
      </c>
      <c r="AH21" s="1" t="s">
        <v>1467</v>
      </c>
      <c r="AI21" s="1" t="s">
        <v>1468</v>
      </c>
      <c r="AJ21" s="69">
        <v>1.0</v>
      </c>
      <c r="AK21" s="1" t="s">
        <v>1469</v>
      </c>
      <c r="AL21" s="1" t="s">
        <v>1470</v>
      </c>
      <c r="AM21" s="69">
        <v>1.0</v>
      </c>
      <c r="AN21" s="1" t="s">
        <v>1471</v>
      </c>
      <c r="AO21" s="1" t="s">
        <v>1472</v>
      </c>
      <c r="AP21" s="69">
        <v>1.0</v>
      </c>
      <c r="AQ21" s="1" t="s">
        <v>1473</v>
      </c>
      <c r="AR21" s="1" t="s">
        <v>1474</v>
      </c>
      <c r="AS21" s="69">
        <v>1.0</v>
      </c>
      <c r="AT21" s="1" t="s">
        <v>1475</v>
      </c>
      <c r="AU21" s="1" t="s">
        <v>1476</v>
      </c>
      <c r="AV21" s="69">
        <v>1.0</v>
      </c>
      <c r="AW21" s="1" t="s">
        <v>1477</v>
      </c>
      <c r="AX21" s="1" t="s">
        <v>1478</v>
      </c>
      <c r="AY21" s="69">
        <v>1.0</v>
      </c>
      <c r="AZ21" s="1" t="s">
        <v>1479</v>
      </c>
      <c r="BA21" s="1" t="s">
        <v>1480</v>
      </c>
      <c r="BB21" s="69">
        <v>1.0</v>
      </c>
      <c r="BC21" s="1" t="s">
        <v>1481</v>
      </c>
      <c r="BD21" s="1" t="s">
        <v>1482</v>
      </c>
      <c r="BE21" s="69">
        <v>1.0</v>
      </c>
      <c r="BF21" s="1" t="s">
        <v>1483</v>
      </c>
      <c r="BG21" s="1" t="s">
        <v>1484</v>
      </c>
      <c r="BH21" s="1" t="s">
        <v>389</v>
      </c>
      <c r="BI21" s="1" t="s">
        <v>1485</v>
      </c>
      <c r="BJ21" s="1" t="s">
        <v>1486</v>
      </c>
      <c r="BK21" s="69">
        <v>1.0</v>
      </c>
      <c r="BL21" s="1" t="s">
        <v>1487</v>
      </c>
      <c r="BM21" s="1" t="s">
        <v>1488</v>
      </c>
      <c r="BN21" s="69">
        <v>1.0</v>
      </c>
      <c r="BO21" s="1" t="s">
        <v>1489</v>
      </c>
      <c r="BP21" s="1" t="s">
        <v>1490</v>
      </c>
      <c r="BQ21" s="69">
        <v>1.0</v>
      </c>
      <c r="BR21" s="1" t="s">
        <v>1491</v>
      </c>
      <c r="BS21" s="1" t="s">
        <v>1492</v>
      </c>
      <c r="BT21" s="69">
        <v>1.0</v>
      </c>
      <c r="BU21" s="1" t="s">
        <v>1493</v>
      </c>
      <c r="BV21" s="1" t="s">
        <v>1494</v>
      </c>
      <c r="BW21" s="69">
        <v>1.0</v>
      </c>
      <c r="BX21" s="1" t="s">
        <v>1495</v>
      </c>
      <c r="BY21" s="1" t="s">
        <v>1496</v>
      </c>
      <c r="BZ21" s="69">
        <v>1.0</v>
      </c>
      <c r="CA21" s="1" t="s">
        <v>1497</v>
      </c>
      <c r="CB21" s="1" t="s">
        <v>1498</v>
      </c>
      <c r="CC21" s="69">
        <v>1.0</v>
      </c>
      <c r="CD21" s="1" t="s">
        <v>1499</v>
      </c>
      <c r="CE21" s="1" t="s">
        <v>1500</v>
      </c>
      <c r="CF21" s="69">
        <v>1.0</v>
      </c>
      <c r="CG21" s="1" t="s">
        <v>1501</v>
      </c>
      <c r="CH21" s="1" t="s">
        <v>1502</v>
      </c>
      <c r="CI21" s="69">
        <v>1.0</v>
      </c>
      <c r="CJ21" s="1" t="s">
        <v>1503</v>
      </c>
      <c r="CK21" s="1" t="s">
        <v>1504</v>
      </c>
      <c r="CL21" s="69">
        <v>1.0</v>
      </c>
      <c r="CM21" s="1" t="s">
        <v>1505</v>
      </c>
      <c r="CN21" s="1" t="s">
        <v>1506</v>
      </c>
      <c r="CO21" s="69">
        <v>1.0</v>
      </c>
      <c r="CP21" s="1" t="s">
        <v>1507</v>
      </c>
      <c r="CQ21" s="1" t="s">
        <v>1508</v>
      </c>
      <c r="CR21" s="69">
        <v>1.0</v>
      </c>
      <c r="CS21" s="1" t="s">
        <v>1509</v>
      </c>
      <c r="CT21" s="1" t="s">
        <v>1510</v>
      </c>
      <c r="CU21" s="69">
        <v>1.0</v>
      </c>
      <c r="CV21" s="1" t="s">
        <v>1511</v>
      </c>
      <c r="CW21" s="1" t="s">
        <v>1512</v>
      </c>
      <c r="CX21" s="69">
        <v>1.0</v>
      </c>
      <c r="CY21" s="1" t="s">
        <v>1513</v>
      </c>
      <c r="CZ21" s="1" t="s">
        <v>1514</v>
      </c>
      <c r="DA21" s="69">
        <v>1.0</v>
      </c>
      <c r="DB21" s="1" t="s">
        <v>1515</v>
      </c>
      <c r="DC21" s="1" t="s">
        <v>1508</v>
      </c>
      <c r="DD21" s="1" t="s">
        <v>345</v>
      </c>
      <c r="DE21" s="1" t="s">
        <v>1516</v>
      </c>
      <c r="DF21" s="1" t="s">
        <v>1517</v>
      </c>
      <c r="DG21" s="1" t="s">
        <v>347</v>
      </c>
      <c r="DH21" s="1" t="s">
        <v>1518</v>
      </c>
      <c r="DI21" s="1" t="s">
        <v>125</v>
      </c>
      <c r="DJ21" s="1" t="s">
        <v>347</v>
      </c>
      <c r="DK21" s="1" t="s">
        <v>1519</v>
      </c>
      <c r="DL21" s="1" t="s">
        <v>125</v>
      </c>
      <c r="DM21" s="1" t="s">
        <v>347</v>
      </c>
      <c r="DN21" s="1" t="s">
        <v>1520</v>
      </c>
      <c r="DO21" s="1" t="s">
        <v>125</v>
      </c>
      <c r="DP21" s="69">
        <v>1.0</v>
      </c>
      <c r="DQ21" s="1" t="s">
        <v>1521</v>
      </c>
      <c r="DR21" s="1" t="s">
        <v>1522</v>
      </c>
      <c r="DS21" s="69">
        <v>1.0</v>
      </c>
      <c r="DT21" s="1" t="s">
        <v>1523</v>
      </c>
      <c r="DU21" s="1" t="s">
        <v>1524</v>
      </c>
      <c r="DV21" s="1" t="str">
        <f t="shared" si="1"/>
        <v>Приветствие</v>
      </c>
      <c r="DW21" s="1" t="str">
        <f t="shared" si="2"/>
        <v>Снятие первичного волнения</v>
      </c>
      <c r="DX21" s="1" t="str">
        <f t="shared" si="3"/>
        <v>Презентация предстоящего термина</v>
      </c>
      <c r="DY21" s="1" t="str">
        <f t="shared" si="4"/>
        <v>Отправка материалов</v>
      </c>
      <c r="DZ21" s="1" t="str">
        <f t="shared" si="5"/>
        <v>Вопросы и возражения Клиента</v>
      </c>
      <c r="EA21" s="1" t="str">
        <f t="shared" si="6"/>
        <v>Следующие шаги</v>
      </c>
      <c r="EB21" s="1" t="str">
        <f t="shared" si="7"/>
        <v>Завершение разговора</v>
      </c>
      <c r="EC21" s="1" t="str">
        <f t="shared" si="8"/>
        <v>Стандарты общения</v>
      </c>
      <c r="ED21" s="1" t="str">
        <f t="shared" si="9"/>
        <v>Критические ошибки</v>
      </c>
      <c r="EE21" s="1" t="str">
        <f t="shared" si="10"/>
        <v>Экспертный блок</v>
      </c>
      <c r="EF21" s="1" t="str">
        <f t="shared" si="11"/>
        <v>Рекомендации</v>
      </c>
      <c r="EG21" s="1" t="str">
        <f t="shared" si="12"/>
        <v>Фильтры</v>
      </c>
      <c r="EH21" s="69">
        <v>0.9629629629629629</v>
      </c>
      <c r="EI21" s="69">
        <v>0.9375</v>
      </c>
      <c r="EJ21" s="69">
        <v>14.265600000000001</v>
      </c>
      <c r="EK21" s="69">
        <v>0.5</v>
      </c>
      <c r="EL21" s="69">
        <v>0.5</v>
      </c>
      <c r="EM21" s="2">
        <f t="array" ref="EM21">IFERROR(
SUM(IF({AD21,AG21,AJ21,AM21,AP21,AS21,AV21,AY21,BB21,BE21,BK21,BN21,BQ21,BT21,BW21,BZ21,CC21,CF21,CI21,CL21}="",hidden!C21,{AD21,AG21,AJ21,AM21,AP21,AS21,AV21,AY21,BB21,BE21,BK21,BN21,BQ21,BT21,BW21,BZ21,CC21,CF21,CI21,CL21}+hidden!D21))
/
COUNT(IF({AD21,AG21,AJ21,AM21,AP21,AS21,AV21,AY21,BB21,BE21,BK21,BN21,BQ21,BT21,BW21,BZ21,CC21,CF21,CI21,CL21}="",hidden!C21,{AD21,AG21,AJ21,AM21,AP21,AS21,AV21,AY21,BB21,BE21,BK21,BN21,BQ21,BT21,BW21,BZ21,CC21,CF21,CI21,CL21}+hidden!D21))
,"")</f>
        <v>0.95</v>
      </c>
      <c r="EN21" s="73">
        <f>I21/hidden!A21</f>
        <v>14.2656</v>
      </c>
    </row>
    <row r="22" ht="15.75" customHeight="1">
      <c r="A22" s="69">
        <v>22.0</v>
      </c>
      <c r="B22" s="1" t="s">
        <v>1525</v>
      </c>
      <c r="C22" s="70" t="s">
        <v>1526</v>
      </c>
      <c r="D22" s="1" t="s">
        <v>275</v>
      </c>
      <c r="E22" s="69">
        <v>77175.0</v>
      </c>
      <c r="F22" s="71" t="s">
        <v>1527</v>
      </c>
      <c r="G22" s="71" t="s">
        <v>1528</v>
      </c>
      <c r="H22" s="71" t="s">
        <v>278</v>
      </c>
      <c r="I22" s="69">
        <v>474.264</v>
      </c>
      <c r="J22" s="69">
        <v>1.0</v>
      </c>
      <c r="K22" s="71" t="s">
        <v>279</v>
      </c>
      <c r="L22" s="69">
        <v>474.0</v>
      </c>
      <c r="M22" s="1" t="s">
        <v>1529</v>
      </c>
      <c r="N22" s="71" t="s">
        <v>1530</v>
      </c>
      <c r="O22" s="1" t="s">
        <v>282</v>
      </c>
      <c r="P22" s="1" t="s">
        <v>1531</v>
      </c>
      <c r="Q22" s="1" t="s">
        <v>284</v>
      </c>
      <c r="R22" s="69">
        <v>12.0</v>
      </c>
      <c r="S22" s="69">
        <v>2.0793596E7</v>
      </c>
      <c r="T22" s="1" t="s">
        <v>1532</v>
      </c>
      <c r="U22" s="1" t="s">
        <v>286</v>
      </c>
      <c r="V22" s="1" t="s">
        <v>1533</v>
      </c>
      <c r="W22" s="69">
        <v>1.7987504E7</v>
      </c>
      <c r="X22" s="1" t="s">
        <v>1534</v>
      </c>
      <c r="Y22" s="1" t="s">
        <v>289</v>
      </c>
      <c r="Z22" s="1" t="s">
        <v>1535</v>
      </c>
      <c r="AA22" s="70" t="s">
        <v>1536</v>
      </c>
      <c r="AB22" s="69">
        <v>1.4817967E7</v>
      </c>
      <c r="AC22" s="1" t="s">
        <v>292</v>
      </c>
      <c r="AD22" s="69">
        <v>0.0</v>
      </c>
      <c r="AE22" s="1" t="s">
        <v>1537</v>
      </c>
      <c r="AF22" s="1" t="s">
        <v>1538</v>
      </c>
      <c r="AG22" s="69">
        <v>0.0</v>
      </c>
      <c r="AH22" s="1" t="s">
        <v>1539</v>
      </c>
      <c r="AI22" s="1" t="s">
        <v>1538</v>
      </c>
      <c r="AJ22" s="69">
        <v>0.0</v>
      </c>
      <c r="AK22" s="1" t="s">
        <v>1540</v>
      </c>
      <c r="AL22" s="1" t="s">
        <v>125</v>
      </c>
      <c r="AM22" s="69">
        <v>1.0</v>
      </c>
      <c r="AN22" s="1" t="s">
        <v>1541</v>
      </c>
      <c r="AO22" s="1" t="s">
        <v>1542</v>
      </c>
      <c r="AP22" s="69">
        <v>1.0</v>
      </c>
      <c r="AQ22" s="1" t="s">
        <v>1543</v>
      </c>
      <c r="AR22" s="1" t="s">
        <v>1544</v>
      </c>
      <c r="AS22" s="69">
        <v>1.0</v>
      </c>
      <c r="AT22" s="1" t="s">
        <v>1545</v>
      </c>
      <c r="AU22" s="1" t="s">
        <v>1546</v>
      </c>
      <c r="AV22" s="69">
        <v>1.0</v>
      </c>
      <c r="AW22" s="1" t="s">
        <v>1547</v>
      </c>
      <c r="AX22" s="1" t="s">
        <v>1548</v>
      </c>
      <c r="AY22" s="69">
        <v>1.0</v>
      </c>
      <c r="AZ22" s="1" t="s">
        <v>1549</v>
      </c>
      <c r="BA22" s="1" t="s">
        <v>1550</v>
      </c>
      <c r="BB22" s="69">
        <v>0.0</v>
      </c>
      <c r="BC22" s="1" t="s">
        <v>1551</v>
      </c>
      <c r="BD22" s="1" t="s">
        <v>125</v>
      </c>
      <c r="BE22" s="69">
        <v>0.0</v>
      </c>
      <c r="BF22" s="1" t="s">
        <v>1552</v>
      </c>
      <c r="BG22" s="1" t="s">
        <v>125</v>
      </c>
      <c r="BH22" s="1" t="s">
        <v>1553</v>
      </c>
      <c r="BI22" s="1" t="s">
        <v>1554</v>
      </c>
      <c r="BJ22" s="1" t="s">
        <v>1555</v>
      </c>
      <c r="BK22" s="69">
        <v>1.0</v>
      </c>
      <c r="BL22" s="1" t="s">
        <v>1556</v>
      </c>
      <c r="BM22" s="1" t="s">
        <v>1557</v>
      </c>
      <c r="BN22" s="69">
        <v>1.0</v>
      </c>
      <c r="BO22" s="1" t="s">
        <v>1558</v>
      </c>
      <c r="BP22" s="1" t="s">
        <v>1559</v>
      </c>
      <c r="BQ22" s="69">
        <v>1.0</v>
      </c>
      <c r="BR22" s="1" t="s">
        <v>1560</v>
      </c>
      <c r="BS22" s="1" t="s">
        <v>1561</v>
      </c>
      <c r="BT22" s="69">
        <v>0.0</v>
      </c>
      <c r="BU22" s="1" t="s">
        <v>1562</v>
      </c>
      <c r="BV22" s="1" t="s">
        <v>125</v>
      </c>
      <c r="BW22" s="69">
        <v>0.0</v>
      </c>
      <c r="BX22" s="1" t="s">
        <v>1563</v>
      </c>
      <c r="BY22" s="1" t="s">
        <v>125</v>
      </c>
      <c r="BZ22" s="69">
        <v>1.0</v>
      </c>
      <c r="CA22" s="1" t="s">
        <v>1564</v>
      </c>
      <c r="CB22" s="1" t="s">
        <v>1565</v>
      </c>
      <c r="CC22" s="69">
        <v>1.0</v>
      </c>
      <c r="CD22" s="1" t="s">
        <v>1566</v>
      </c>
      <c r="CE22" s="1" t="s">
        <v>1567</v>
      </c>
      <c r="CF22" s="69">
        <v>0.0</v>
      </c>
      <c r="CG22" s="1" t="s">
        <v>1568</v>
      </c>
      <c r="CH22" s="1" t="s">
        <v>125</v>
      </c>
      <c r="CI22" s="69">
        <v>1.0</v>
      </c>
      <c r="CJ22" s="1" t="s">
        <v>1569</v>
      </c>
      <c r="CK22" s="1" t="s">
        <v>1570</v>
      </c>
      <c r="CL22" s="69">
        <v>1.0</v>
      </c>
      <c r="CM22" s="1" t="s">
        <v>1571</v>
      </c>
      <c r="CN22" s="1" t="s">
        <v>1572</v>
      </c>
      <c r="CO22" s="69">
        <v>1.0</v>
      </c>
      <c r="CP22" s="1" t="s">
        <v>1573</v>
      </c>
      <c r="CQ22" s="1" t="s">
        <v>125</v>
      </c>
      <c r="CR22" s="69">
        <v>1.0</v>
      </c>
      <c r="CS22" s="1" t="s">
        <v>1574</v>
      </c>
      <c r="CT22" s="1" t="s">
        <v>125</v>
      </c>
      <c r="CU22" s="69">
        <v>1.0</v>
      </c>
      <c r="CV22" s="1" t="s">
        <v>1575</v>
      </c>
      <c r="CW22" s="1" t="s">
        <v>125</v>
      </c>
      <c r="CX22" s="69">
        <v>1.0</v>
      </c>
      <c r="CY22" s="1" t="s">
        <v>1576</v>
      </c>
      <c r="CZ22" s="1" t="s">
        <v>1577</v>
      </c>
      <c r="DA22" s="69">
        <v>1.0</v>
      </c>
      <c r="DB22" s="1" t="s">
        <v>1578</v>
      </c>
      <c r="DC22" s="1" t="s">
        <v>1579</v>
      </c>
      <c r="DD22" s="1" t="s">
        <v>345</v>
      </c>
      <c r="DE22" s="1" t="s">
        <v>1580</v>
      </c>
      <c r="DF22" s="1" t="s">
        <v>125</v>
      </c>
      <c r="DG22" s="1" t="s">
        <v>347</v>
      </c>
      <c r="DH22" s="1" t="s">
        <v>1581</v>
      </c>
      <c r="DI22" s="1" t="s">
        <v>125</v>
      </c>
      <c r="DJ22" s="1" t="s">
        <v>347</v>
      </c>
      <c r="DK22" s="1" t="s">
        <v>1582</v>
      </c>
      <c r="DL22" s="1" t="s">
        <v>125</v>
      </c>
      <c r="DM22" s="1" t="s">
        <v>347</v>
      </c>
      <c r="DN22" s="1" t="s">
        <v>1583</v>
      </c>
      <c r="DO22" s="1" t="s">
        <v>125</v>
      </c>
      <c r="DP22" s="69">
        <v>1.0</v>
      </c>
      <c r="DQ22" s="1" t="s">
        <v>1584</v>
      </c>
      <c r="DR22" s="1" t="s">
        <v>1579</v>
      </c>
      <c r="DS22" s="69">
        <v>1.0</v>
      </c>
      <c r="DT22" s="1" t="s">
        <v>1585</v>
      </c>
      <c r="DU22" s="1" t="s">
        <v>1586</v>
      </c>
      <c r="DV22" s="1" t="str">
        <f t="shared" si="1"/>
        <v>Приветствие</v>
      </c>
      <c r="DW22" s="1" t="str">
        <f t="shared" si="2"/>
        <v>Снятие первичного волнения</v>
      </c>
      <c r="DX22" s="1" t="str">
        <f t="shared" si="3"/>
        <v>Презентация предстоящего термина</v>
      </c>
      <c r="DY22" s="1" t="str">
        <f t="shared" si="4"/>
        <v>Отправка материалов</v>
      </c>
      <c r="DZ22" s="1" t="str">
        <f t="shared" si="5"/>
        <v>Вопросы и возражения Клиента</v>
      </c>
      <c r="EA22" s="1" t="str">
        <f t="shared" si="6"/>
        <v>Следующие шаги</v>
      </c>
      <c r="EB22" s="1" t="str">
        <f t="shared" si="7"/>
        <v>Завершение разговора</v>
      </c>
      <c r="EC22" s="1" t="str">
        <f t="shared" si="8"/>
        <v>Стандарты общения</v>
      </c>
      <c r="ED22" s="1" t="str">
        <f t="shared" si="9"/>
        <v>Критические ошибки</v>
      </c>
      <c r="EE22" s="1" t="str">
        <f t="shared" si="10"/>
        <v>Экспертный блок</v>
      </c>
      <c r="EF22" s="1" t="str">
        <f t="shared" si="11"/>
        <v>Рекомендации</v>
      </c>
      <c r="EG22" s="1" t="str">
        <f t="shared" si="12"/>
        <v>Фильтры</v>
      </c>
      <c r="EH22" s="69">
        <v>0.7037037037037037</v>
      </c>
      <c r="EI22" s="69">
        <v>0.5</v>
      </c>
      <c r="EJ22" s="69">
        <v>7.9044</v>
      </c>
      <c r="EK22" s="69">
        <v>0.0</v>
      </c>
      <c r="EL22" s="69">
        <v>0.0</v>
      </c>
      <c r="EM22" s="2">
        <f t="array" ref="EM22">IFERROR(
SUM(IF({AD22,AG22,AJ22,AM22,AP22,AS22,AV22,AY22,BB22,BE22,BK22,BN22,BQ22,BT22,BW22,BZ22,CC22,CF22,CI22,CL22}="",hidden!C22,{AD22,AG22,AJ22,AM22,AP22,AS22,AV22,AY22,BB22,BE22,BK22,BN22,BQ22,BT22,BW22,BZ22,CC22,CF22,CI22,CL22}+hidden!D22))
/
COUNT(IF({AD22,AG22,AJ22,AM22,AP22,AS22,AV22,AY22,BB22,BE22,BK22,BN22,BQ22,BT22,BW22,BZ22,CC22,CF22,CI22,CL22}="",hidden!C22,{AD22,AG22,AJ22,AM22,AP22,AS22,AV22,AY22,BB22,BE22,BK22,BN22,BQ22,BT22,BW22,BZ22,CC22,CF22,CI22,CL22}+hidden!D22))
,"")</f>
        <v>0.6</v>
      </c>
      <c r="EN22" s="73">
        <f>I22/hidden!A22</f>
        <v>7.9044</v>
      </c>
    </row>
    <row r="23" ht="15.75" customHeight="1">
      <c r="A23" s="69">
        <v>23.0</v>
      </c>
      <c r="B23" s="1" t="s">
        <v>1587</v>
      </c>
      <c r="C23" s="70" t="s">
        <v>1588</v>
      </c>
      <c r="D23" s="1" t="s">
        <v>275</v>
      </c>
      <c r="E23" s="69">
        <v>77159.0</v>
      </c>
      <c r="F23" s="71" t="s">
        <v>1589</v>
      </c>
      <c r="G23" s="71" t="s">
        <v>1590</v>
      </c>
      <c r="H23" s="71" t="s">
        <v>278</v>
      </c>
      <c r="I23" s="69">
        <v>809.712</v>
      </c>
      <c r="J23" s="69">
        <v>1.0</v>
      </c>
      <c r="K23" s="71" t="s">
        <v>503</v>
      </c>
      <c r="L23" s="69">
        <v>810.0</v>
      </c>
      <c r="M23" s="1" t="s">
        <v>1591</v>
      </c>
      <c r="N23" s="71" t="s">
        <v>1592</v>
      </c>
      <c r="O23" s="1" t="s">
        <v>282</v>
      </c>
      <c r="P23" s="1" t="s">
        <v>1593</v>
      </c>
      <c r="Q23" s="1" t="s">
        <v>284</v>
      </c>
      <c r="R23" s="69">
        <v>12.0</v>
      </c>
      <c r="S23" s="69">
        <v>2.068227E7</v>
      </c>
      <c r="T23" s="1" t="s">
        <v>1594</v>
      </c>
      <c r="U23" s="1" t="s">
        <v>286</v>
      </c>
      <c r="V23" s="1" t="s">
        <v>1595</v>
      </c>
      <c r="W23" s="69">
        <v>1.7897312E7</v>
      </c>
      <c r="X23" s="1" t="s">
        <v>1596</v>
      </c>
      <c r="Y23" s="1" t="s">
        <v>289</v>
      </c>
      <c r="Z23" s="1" t="s">
        <v>290</v>
      </c>
      <c r="AA23" s="70" t="s">
        <v>1597</v>
      </c>
      <c r="AB23" s="69">
        <v>1.4817967E7</v>
      </c>
      <c r="AC23" s="1" t="s">
        <v>292</v>
      </c>
      <c r="AD23" s="69">
        <v>1.0</v>
      </c>
      <c r="AE23" s="1" t="s">
        <v>1598</v>
      </c>
      <c r="AF23" s="1" t="s">
        <v>1599</v>
      </c>
      <c r="AG23" s="69">
        <v>0.0</v>
      </c>
      <c r="AH23" s="1" t="s">
        <v>1600</v>
      </c>
      <c r="AI23" s="1" t="s">
        <v>1601</v>
      </c>
      <c r="AJ23" s="69">
        <v>0.0</v>
      </c>
      <c r="AK23" s="1" t="s">
        <v>1602</v>
      </c>
      <c r="AL23" s="1" t="s">
        <v>125</v>
      </c>
      <c r="AM23" s="69">
        <v>1.0</v>
      </c>
      <c r="AN23" s="1" t="s">
        <v>1603</v>
      </c>
      <c r="AO23" s="1" t="s">
        <v>1604</v>
      </c>
      <c r="AP23" s="69">
        <v>0.0</v>
      </c>
      <c r="AQ23" s="1" t="s">
        <v>1605</v>
      </c>
      <c r="AR23" s="1" t="s">
        <v>125</v>
      </c>
      <c r="AS23" s="69">
        <v>1.0</v>
      </c>
      <c r="AT23" s="1" t="s">
        <v>1606</v>
      </c>
      <c r="AU23" s="1" t="s">
        <v>1607</v>
      </c>
      <c r="AV23" s="69">
        <v>1.0</v>
      </c>
      <c r="AW23" s="1" t="s">
        <v>1608</v>
      </c>
      <c r="AX23" s="1" t="s">
        <v>1609</v>
      </c>
      <c r="AY23" s="69">
        <v>0.0</v>
      </c>
      <c r="AZ23" s="1" t="s">
        <v>1610</v>
      </c>
      <c r="BA23" s="1" t="s">
        <v>125</v>
      </c>
      <c r="BB23" s="69">
        <v>1.0</v>
      </c>
      <c r="BC23" s="1" t="s">
        <v>1611</v>
      </c>
      <c r="BD23" s="1" t="s">
        <v>1612</v>
      </c>
      <c r="BE23" s="69">
        <v>0.0</v>
      </c>
      <c r="BF23" s="1" t="s">
        <v>1613</v>
      </c>
      <c r="BG23" s="1" t="s">
        <v>125</v>
      </c>
      <c r="BH23" s="1" t="s">
        <v>389</v>
      </c>
      <c r="BI23" s="1" t="s">
        <v>1614</v>
      </c>
      <c r="BJ23" s="1" t="s">
        <v>1615</v>
      </c>
      <c r="BK23" s="69">
        <v>1.0</v>
      </c>
      <c r="BL23" s="1" t="s">
        <v>1616</v>
      </c>
      <c r="BM23" s="1" t="s">
        <v>1617</v>
      </c>
      <c r="BN23" s="69">
        <v>1.0</v>
      </c>
      <c r="BO23" s="1" t="s">
        <v>1618</v>
      </c>
      <c r="BP23" s="1" t="s">
        <v>1619</v>
      </c>
      <c r="BQ23" s="69">
        <v>1.0</v>
      </c>
      <c r="BR23" s="1" t="s">
        <v>1620</v>
      </c>
      <c r="BS23" s="1" t="s">
        <v>1621</v>
      </c>
      <c r="BT23" s="69">
        <v>0.0</v>
      </c>
      <c r="BU23" s="1" t="s">
        <v>1622</v>
      </c>
      <c r="BV23" s="1" t="s">
        <v>125</v>
      </c>
      <c r="BW23" s="69">
        <v>0.0</v>
      </c>
      <c r="BX23" s="1" t="s">
        <v>1623</v>
      </c>
      <c r="BY23" s="1" t="s">
        <v>125</v>
      </c>
      <c r="BZ23" s="69">
        <v>0.0</v>
      </c>
      <c r="CA23" s="1" t="s">
        <v>1624</v>
      </c>
      <c r="CB23" s="1" t="s">
        <v>125</v>
      </c>
      <c r="CC23" s="69">
        <v>1.0</v>
      </c>
      <c r="CD23" s="1" t="s">
        <v>1625</v>
      </c>
      <c r="CE23" s="1" t="s">
        <v>1626</v>
      </c>
      <c r="CF23" s="69">
        <v>1.0</v>
      </c>
      <c r="CG23" s="1" t="s">
        <v>1627</v>
      </c>
      <c r="CH23" s="1" t="s">
        <v>1628</v>
      </c>
      <c r="CI23" s="69">
        <v>1.0</v>
      </c>
      <c r="CJ23" s="1" t="s">
        <v>1629</v>
      </c>
      <c r="CK23" s="1" t="s">
        <v>1630</v>
      </c>
      <c r="CL23" s="69">
        <v>1.0</v>
      </c>
      <c r="CM23" s="1" t="s">
        <v>1631</v>
      </c>
      <c r="CN23" s="1" t="s">
        <v>1632</v>
      </c>
      <c r="CO23" s="69">
        <v>1.0</v>
      </c>
      <c r="CP23" s="1" t="s">
        <v>1633</v>
      </c>
      <c r="CQ23" s="1" t="s">
        <v>1634</v>
      </c>
      <c r="CR23" s="69">
        <v>1.0</v>
      </c>
      <c r="CS23" s="1" t="s">
        <v>1635</v>
      </c>
      <c r="CT23" s="1" t="s">
        <v>1634</v>
      </c>
      <c r="CU23" s="69">
        <v>1.0</v>
      </c>
      <c r="CV23" s="1" t="s">
        <v>1636</v>
      </c>
      <c r="CW23" s="1" t="s">
        <v>1637</v>
      </c>
      <c r="CX23" s="69">
        <v>1.0</v>
      </c>
      <c r="CY23" s="1" t="s">
        <v>1638</v>
      </c>
      <c r="CZ23" s="1" t="s">
        <v>1639</v>
      </c>
      <c r="DA23" s="69">
        <v>1.0</v>
      </c>
      <c r="DB23" s="1" t="s">
        <v>1640</v>
      </c>
      <c r="DC23" s="1" t="s">
        <v>1641</v>
      </c>
      <c r="DD23" s="1" t="s">
        <v>345</v>
      </c>
      <c r="DE23" s="1" t="s">
        <v>1642</v>
      </c>
      <c r="DF23" s="1" t="s">
        <v>1643</v>
      </c>
      <c r="DG23" s="1" t="s">
        <v>347</v>
      </c>
      <c r="DH23" s="1" t="s">
        <v>1644</v>
      </c>
      <c r="DI23" s="1" t="s">
        <v>125</v>
      </c>
      <c r="DJ23" s="1" t="s">
        <v>347</v>
      </c>
      <c r="DK23" s="1" t="s">
        <v>1645</v>
      </c>
      <c r="DL23" s="1" t="s">
        <v>125</v>
      </c>
      <c r="DM23" s="1" t="s">
        <v>347</v>
      </c>
      <c r="DN23" s="1" t="s">
        <v>1646</v>
      </c>
      <c r="DO23" s="1" t="s">
        <v>1647</v>
      </c>
      <c r="DP23" s="69">
        <v>1.0</v>
      </c>
      <c r="DQ23" s="1" t="s">
        <v>1648</v>
      </c>
      <c r="DR23" s="1" t="s">
        <v>1649</v>
      </c>
      <c r="DS23" s="69">
        <v>0.0</v>
      </c>
      <c r="DT23" s="1" t="s">
        <v>1650</v>
      </c>
      <c r="DU23" s="1" t="s">
        <v>1651</v>
      </c>
      <c r="DV23" s="1" t="str">
        <f t="shared" si="1"/>
        <v>Приветствие</v>
      </c>
      <c r="DW23" s="1" t="str">
        <f t="shared" si="2"/>
        <v>Снятие первичного волнения</v>
      </c>
      <c r="DX23" s="1" t="str">
        <f t="shared" si="3"/>
        <v>Презентация предстоящего термина</v>
      </c>
      <c r="DY23" s="1" t="str">
        <f t="shared" si="4"/>
        <v>Отправка материалов</v>
      </c>
      <c r="DZ23" s="1" t="str">
        <f t="shared" si="5"/>
        <v>Вопросы и возражения Клиента</v>
      </c>
      <c r="EA23" s="1" t="str">
        <f t="shared" si="6"/>
        <v>Следующие шаги</v>
      </c>
      <c r="EB23" s="1" t="str">
        <f t="shared" si="7"/>
        <v>Завершение разговора</v>
      </c>
      <c r="EC23" s="1" t="str">
        <f t="shared" si="8"/>
        <v>Стандарты общения</v>
      </c>
      <c r="ED23" s="1" t="str">
        <f t="shared" si="9"/>
        <v>Критические ошибки</v>
      </c>
      <c r="EE23" s="1" t="str">
        <f t="shared" si="10"/>
        <v>Экспертный блок</v>
      </c>
      <c r="EF23" s="1" t="str">
        <f t="shared" si="11"/>
        <v>Рекомендации</v>
      </c>
      <c r="EG23" s="1" t="str">
        <f t="shared" si="12"/>
        <v>Фильтры</v>
      </c>
      <c r="EH23" s="69">
        <v>0.6666666666666666</v>
      </c>
      <c r="EI23" s="69">
        <v>0.5</v>
      </c>
      <c r="EJ23" s="69">
        <v>13.4952</v>
      </c>
      <c r="EK23" s="69">
        <v>0.5</v>
      </c>
      <c r="EL23" s="69">
        <v>0.5</v>
      </c>
      <c r="EM23" s="2">
        <f t="array" ref="EM23">IFERROR(
SUM(IF({AD23,AG23,AJ23,AM23,AP23,AS23,AV23,AY23,BB23,BE23,BK23,BN23,BQ23,BT23,BW23,BZ23,CC23,CF23,CI23,CL23}="",hidden!C23,{AD23,AG23,AJ23,AM23,AP23,AS23,AV23,AY23,BB23,BE23,BK23,BN23,BQ23,BT23,BW23,BZ23,CC23,CF23,CI23,CL23}+hidden!D23))
/
COUNT(IF({AD23,AG23,AJ23,AM23,AP23,AS23,AV23,AY23,BB23,BE23,BK23,BN23,BQ23,BT23,BW23,BZ23,CC23,CF23,CI23,CL23}="",hidden!C23,{AD23,AG23,AJ23,AM23,AP23,AS23,AV23,AY23,BB23,BE23,BK23,BN23,BQ23,BT23,BW23,BZ23,CC23,CF23,CI23,CL23}+hidden!D23))
,"")</f>
        <v>0.6</v>
      </c>
      <c r="EN23" s="73">
        <f>I23/hidden!A23</f>
        <v>13.4952</v>
      </c>
    </row>
    <row r="24" ht="15.75" customHeight="1">
      <c r="A24" s="69">
        <v>24.0</v>
      </c>
      <c r="B24" s="1" t="s">
        <v>1652</v>
      </c>
      <c r="C24" s="70" t="s">
        <v>1653</v>
      </c>
      <c r="D24" s="1" t="s">
        <v>275</v>
      </c>
      <c r="E24" s="69">
        <v>77161.0</v>
      </c>
      <c r="F24" s="71" t="s">
        <v>1654</v>
      </c>
      <c r="G24" s="71" t="s">
        <v>1655</v>
      </c>
      <c r="H24" s="71" t="s">
        <v>278</v>
      </c>
      <c r="I24" s="69">
        <v>545.688</v>
      </c>
      <c r="J24" s="69">
        <v>1.0</v>
      </c>
      <c r="K24" s="71" t="s">
        <v>503</v>
      </c>
      <c r="L24" s="69">
        <v>546.0</v>
      </c>
      <c r="M24" s="1" t="s">
        <v>1656</v>
      </c>
      <c r="N24" s="71" t="s">
        <v>1657</v>
      </c>
      <c r="O24" s="1" t="s">
        <v>282</v>
      </c>
      <c r="P24" s="1" t="s">
        <v>1658</v>
      </c>
      <c r="Q24" s="1" t="s">
        <v>284</v>
      </c>
      <c r="R24" s="69">
        <v>12.0</v>
      </c>
      <c r="S24" s="69">
        <v>2.0438484E7</v>
      </c>
      <c r="T24" s="1" t="s">
        <v>1659</v>
      </c>
      <c r="U24" s="1" t="s">
        <v>286</v>
      </c>
      <c r="V24" s="1" t="s">
        <v>1660</v>
      </c>
      <c r="W24" s="69">
        <v>1.7710488E7</v>
      </c>
      <c r="X24" s="1" t="s">
        <v>1661</v>
      </c>
      <c r="Y24" s="1" t="s">
        <v>289</v>
      </c>
      <c r="Z24" s="1" t="s">
        <v>290</v>
      </c>
      <c r="AA24" s="70" t="s">
        <v>1662</v>
      </c>
      <c r="AB24" s="69">
        <v>1.4817967E7</v>
      </c>
      <c r="AC24" s="1" t="s">
        <v>292</v>
      </c>
      <c r="AD24" s="69">
        <v>1.0</v>
      </c>
      <c r="AE24" s="1" t="s">
        <v>1663</v>
      </c>
      <c r="AF24" s="1" t="s">
        <v>1664</v>
      </c>
      <c r="AG24" s="69">
        <v>0.0</v>
      </c>
      <c r="AH24" s="1" t="s">
        <v>1665</v>
      </c>
      <c r="AI24" s="1" t="s">
        <v>1666</v>
      </c>
      <c r="AJ24" s="69">
        <v>0.0</v>
      </c>
      <c r="AK24" s="1" t="s">
        <v>1667</v>
      </c>
      <c r="AL24" s="1" t="s">
        <v>125</v>
      </c>
      <c r="AM24" s="69">
        <v>0.0</v>
      </c>
      <c r="AN24" s="1" t="s">
        <v>1668</v>
      </c>
      <c r="AO24" s="1" t="s">
        <v>125</v>
      </c>
      <c r="AP24" s="69">
        <v>0.0</v>
      </c>
      <c r="AQ24" s="1" t="s">
        <v>1669</v>
      </c>
      <c r="AR24" s="1" t="s">
        <v>125</v>
      </c>
      <c r="AS24" s="69">
        <v>0.0</v>
      </c>
      <c r="AT24" s="1" t="s">
        <v>1670</v>
      </c>
      <c r="AU24" s="1" t="s">
        <v>125</v>
      </c>
      <c r="AV24" s="69">
        <v>0.0</v>
      </c>
      <c r="AW24" s="1" t="s">
        <v>1671</v>
      </c>
      <c r="AX24" s="1" t="s">
        <v>125</v>
      </c>
      <c r="AY24" s="69">
        <v>0.0</v>
      </c>
      <c r="AZ24" s="1" t="s">
        <v>1672</v>
      </c>
      <c r="BA24" s="1" t="s">
        <v>125</v>
      </c>
      <c r="BB24" s="69">
        <v>0.0</v>
      </c>
      <c r="BC24" s="1" t="s">
        <v>1673</v>
      </c>
      <c r="BD24" s="1" t="s">
        <v>125</v>
      </c>
      <c r="BE24" s="69">
        <v>0.0</v>
      </c>
      <c r="BF24" s="1" t="s">
        <v>1674</v>
      </c>
      <c r="BG24" s="1" t="s">
        <v>125</v>
      </c>
      <c r="BH24" s="1" t="s">
        <v>389</v>
      </c>
      <c r="BI24" s="1" t="s">
        <v>1675</v>
      </c>
      <c r="BJ24" s="1" t="s">
        <v>1676</v>
      </c>
      <c r="BK24" s="69">
        <v>1.0</v>
      </c>
      <c r="BL24" s="1" t="s">
        <v>1677</v>
      </c>
      <c r="BM24" s="1" t="s">
        <v>1678</v>
      </c>
      <c r="BN24" s="69">
        <v>1.0</v>
      </c>
      <c r="BO24" s="1" t="s">
        <v>1679</v>
      </c>
      <c r="BP24" s="1" t="s">
        <v>1680</v>
      </c>
      <c r="BQ24" s="69">
        <v>1.0</v>
      </c>
      <c r="BR24" s="1" t="s">
        <v>1681</v>
      </c>
      <c r="BS24" s="1" t="s">
        <v>1682</v>
      </c>
      <c r="BT24" s="69">
        <v>1.0</v>
      </c>
      <c r="BU24" s="1" t="s">
        <v>1683</v>
      </c>
      <c r="BV24" s="1" t="s">
        <v>1682</v>
      </c>
      <c r="BW24" s="69">
        <v>0.0</v>
      </c>
      <c r="BX24" s="1" t="s">
        <v>1684</v>
      </c>
      <c r="BY24" s="1" t="s">
        <v>125</v>
      </c>
      <c r="BZ24" s="69">
        <v>1.0</v>
      </c>
      <c r="CA24" s="1" t="s">
        <v>1685</v>
      </c>
      <c r="CB24" s="1" t="s">
        <v>1686</v>
      </c>
      <c r="CC24" s="69">
        <v>0.0</v>
      </c>
      <c r="CD24" s="1" t="s">
        <v>1687</v>
      </c>
      <c r="CE24" s="1" t="s">
        <v>125</v>
      </c>
      <c r="CF24" s="69">
        <v>1.0</v>
      </c>
      <c r="CG24" s="1" t="s">
        <v>1688</v>
      </c>
      <c r="CH24" s="1" t="s">
        <v>1682</v>
      </c>
      <c r="CI24" s="69">
        <v>1.0</v>
      </c>
      <c r="CJ24" s="1" t="s">
        <v>1689</v>
      </c>
      <c r="CK24" s="1" t="s">
        <v>1690</v>
      </c>
      <c r="CL24" s="69">
        <v>1.0</v>
      </c>
      <c r="CM24" s="1" t="s">
        <v>1691</v>
      </c>
      <c r="CN24" s="1" t="s">
        <v>1692</v>
      </c>
      <c r="CO24" s="69">
        <v>0.0</v>
      </c>
      <c r="CP24" s="1" t="s">
        <v>1693</v>
      </c>
      <c r="CQ24" s="1" t="s">
        <v>1694</v>
      </c>
      <c r="CR24" s="69">
        <v>1.0</v>
      </c>
      <c r="CS24" s="1" t="s">
        <v>1695</v>
      </c>
      <c r="CT24" s="1" t="s">
        <v>1694</v>
      </c>
      <c r="CU24" s="69">
        <v>1.0</v>
      </c>
      <c r="CV24" s="1" t="s">
        <v>1696</v>
      </c>
      <c r="CW24" s="1" t="s">
        <v>125</v>
      </c>
      <c r="CX24" s="69">
        <v>1.0</v>
      </c>
      <c r="CY24" s="1" t="s">
        <v>1697</v>
      </c>
      <c r="CZ24" s="1" t="s">
        <v>125</v>
      </c>
      <c r="DA24" s="69">
        <v>1.0</v>
      </c>
      <c r="DB24" s="1" t="s">
        <v>1698</v>
      </c>
      <c r="DC24" s="1" t="s">
        <v>1699</v>
      </c>
      <c r="DD24" s="1" t="s">
        <v>345</v>
      </c>
      <c r="DE24" s="1" t="s">
        <v>1700</v>
      </c>
      <c r="DF24" s="1" t="s">
        <v>125</v>
      </c>
      <c r="DG24" s="1" t="s">
        <v>347</v>
      </c>
      <c r="DH24" s="1" t="s">
        <v>1701</v>
      </c>
      <c r="DI24" s="1" t="s">
        <v>125</v>
      </c>
      <c r="DJ24" s="1" t="s">
        <v>347</v>
      </c>
      <c r="DK24" s="1" t="s">
        <v>1702</v>
      </c>
      <c r="DL24" s="1" t="s">
        <v>125</v>
      </c>
      <c r="DM24" s="1" t="s">
        <v>347</v>
      </c>
      <c r="DN24" s="1" t="s">
        <v>1703</v>
      </c>
      <c r="DO24" s="1" t="s">
        <v>125</v>
      </c>
      <c r="DP24" s="69">
        <v>1.0</v>
      </c>
      <c r="DQ24" s="1" t="s">
        <v>1704</v>
      </c>
      <c r="DR24" s="1" t="s">
        <v>1705</v>
      </c>
      <c r="DS24" s="69">
        <v>1.0</v>
      </c>
      <c r="DT24" s="1" t="s">
        <v>1706</v>
      </c>
      <c r="DU24" s="1" t="s">
        <v>1707</v>
      </c>
      <c r="DV24" s="1" t="str">
        <f t="shared" si="1"/>
        <v>Приветствие</v>
      </c>
      <c r="DW24" s="1" t="str">
        <f t="shared" si="2"/>
        <v>Снятие первичного волнения</v>
      </c>
      <c r="DX24" s="1" t="str">
        <f t="shared" si="3"/>
        <v>Презентация предстоящего термина</v>
      </c>
      <c r="DY24" s="1" t="str">
        <f t="shared" si="4"/>
        <v>Отправка материалов</v>
      </c>
      <c r="DZ24" s="1" t="str">
        <f t="shared" si="5"/>
        <v>Вопросы и возражения Клиента</v>
      </c>
      <c r="EA24" s="1" t="str">
        <f t="shared" si="6"/>
        <v>Следующие шаги</v>
      </c>
      <c r="EB24" s="1" t="str">
        <f t="shared" si="7"/>
        <v>Завершение разговора</v>
      </c>
      <c r="EC24" s="1" t="str">
        <f t="shared" si="8"/>
        <v>Стандарты общения</v>
      </c>
      <c r="ED24" s="1" t="str">
        <f t="shared" si="9"/>
        <v>Критические ошибки</v>
      </c>
      <c r="EE24" s="1" t="str">
        <f t="shared" si="10"/>
        <v>Экспертный блок</v>
      </c>
      <c r="EF24" s="1" t="str">
        <f t="shared" si="11"/>
        <v>Рекомендации</v>
      </c>
      <c r="EG24" s="1" t="str">
        <f t="shared" si="12"/>
        <v>Фильтры</v>
      </c>
      <c r="EH24" s="69">
        <v>0.5555555555555556</v>
      </c>
      <c r="EI24" s="69">
        <v>0.3125</v>
      </c>
      <c r="EJ24" s="69">
        <v>9.0948</v>
      </c>
      <c r="EK24" s="69">
        <v>0.5</v>
      </c>
      <c r="EL24" s="69">
        <v>0.5</v>
      </c>
      <c r="EM24" s="2">
        <f t="array" ref="EM24">IFERROR(
SUM(IF({AD24,AG24,AJ24,AM24,AP24,AS24,AV24,AY24,BB24,BE24,BK24,BN24,BQ24,BT24,BW24,BZ24,CC24,CF24,CI24,CL24}="",hidden!C24,{AD24,AG24,AJ24,AM24,AP24,AS24,AV24,AY24,BB24,BE24,BK24,BN24,BQ24,BT24,BW24,BZ24,CC24,CF24,CI24,CL24}+hidden!D24))
/
COUNT(IF({AD24,AG24,AJ24,AM24,AP24,AS24,AV24,AY24,BB24,BE24,BK24,BN24,BQ24,BT24,BW24,BZ24,CC24,CF24,CI24,CL24}="",hidden!C24,{AD24,AG24,AJ24,AM24,AP24,AS24,AV24,AY24,BB24,BE24,BK24,BN24,BQ24,BT24,BW24,BZ24,CC24,CF24,CI24,CL24}+hidden!D24))
,"")</f>
        <v>0.45</v>
      </c>
      <c r="EN24" s="73">
        <f>I24/hidden!A24</f>
        <v>9.0948</v>
      </c>
    </row>
    <row r="25" ht="15.75" customHeight="1">
      <c r="A25" s="69">
        <v>25.0</v>
      </c>
      <c r="B25" s="1" t="s">
        <v>1708</v>
      </c>
      <c r="C25" s="70" t="s">
        <v>1709</v>
      </c>
      <c r="D25" s="1" t="s">
        <v>275</v>
      </c>
      <c r="E25" s="69">
        <v>77173.0</v>
      </c>
      <c r="F25" s="71" t="s">
        <v>1710</v>
      </c>
      <c r="G25" s="71" t="s">
        <v>1711</v>
      </c>
      <c r="H25" s="71" t="s">
        <v>278</v>
      </c>
      <c r="I25" s="69">
        <v>539.352</v>
      </c>
      <c r="J25" s="69">
        <v>1.0</v>
      </c>
      <c r="K25" s="71" t="s">
        <v>279</v>
      </c>
      <c r="L25" s="69">
        <v>539.0</v>
      </c>
      <c r="M25" s="1" t="s">
        <v>1712</v>
      </c>
      <c r="N25" s="71" t="s">
        <v>432</v>
      </c>
      <c r="O25" s="1" t="s">
        <v>282</v>
      </c>
      <c r="P25" s="1" t="s">
        <v>1713</v>
      </c>
      <c r="Q25" s="1" t="s">
        <v>284</v>
      </c>
      <c r="R25" s="69">
        <v>12.0</v>
      </c>
      <c r="S25" s="69">
        <v>1.9433123E7</v>
      </c>
      <c r="T25" s="1" t="s">
        <v>434</v>
      </c>
      <c r="U25" s="1" t="s">
        <v>286</v>
      </c>
      <c r="V25" s="1" t="s">
        <v>435</v>
      </c>
      <c r="W25" s="69">
        <v>1.8249004E7</v>
      </c>
      <c r="X25" s="1" t="s">
        <v>436</v>
      </c>
      <c r="Y25" s="1" t="s">
        <v>289</v>
      </c>
      <c r="Z25" s="1" t="s">
        <v>290</v>
      </c>
      <c r="AA25" s="70" t="s">
        <v>437</v>
      </c>
      <c r="AB25" s="69">
        <v>1.4817967E7</v>
      </c>
      <c r="AC25" s="1" t="s">
        <v>292</v>
      </c>
      <c r="AD25" s="69">
        <v>1.0</v>
      </c>
      <c r="AE25" s="1" t="s">
        <v>1714</v>
      </c>
      <c r="AF25" s="1" t="s">
        <v>1715</v>
      </c>
      <c r="AG25" s="69">
        <v>0.0</v>
      </c>
      <c r="AH25" s="1" t="s">
        <v>1716</v>
      </c>
      <c r="AI25" s="1" t="s">
        <v>1717</v>
      </c>
      <c r="AJ25" s="69">
        <v>1.0</v>
      </c>
      <c r="AK25" s="1" t="s">
        <v>1718</v>
      </c>
      <c r="AL25" s="1" t="s">
        <v>1719</v>
      </c>
      <c r="AM25" s="69">
        <v>1.0</v>
      </c>
      <c r="AN25" s="1" t="s">
        <v>1720</v>
      </c>
      <c r="AO25" s="1" t="s">
        <v>1721</v>
      </c>
      <c r="AP25" s="69">
        <v>0.0</v>
      </c>
      <c r="AQ25" s="1" t="s">
        <v>1722</v>
      </c>
      <c r="AR25" s="1" t="s">
        <v>125</v>
      </c>
      <c r="AS25" s="69">
        <v>0.0</v>
      </c>
      <c r="AT25" s="1" t="s">
        <v>1723</v>
      </c>
      <c r="AU25" s="1" t="s">
        <v>125</v>
      </c>
      <c r="AV25" s="69">
        <v>0.0</v>
      </c>
      <c r="AW25" s="1" t="s">
        <v>1724</v>
      </c>
      <c r="AX25" s="1" t="s">
        <v>1721</v>
      </c>
      <c r="AY25" s="69">
        <v>1.0</v>
      </c>
      <c r="AZ25" s="1" t="s">
        <v>1725</v>
      </c>
      <c r="BA25" s="1" t="s">
        <v>1726</v>
      </c>
      <c r="BB25" s="69">
        <v>0.0</v>
      </c>
      <c r="BC25" s="1" t="s">
        <v>1727</v>
      </c>
      <c r="BD25" s="1" t="s">
        <v>125</v>
      </c>
      <c r="BE25" s="69">
        <v>0.0</v>
      </c>
      <c r="BF25" s="1" t="s">
        <v>1728</v>
      </c>
      <c r="BG25" s="1" t="s">
        <v>125</v>
      </c>
      <c r="BH25" s="1" t="s">
        <v>389</v>
      </c>
      <c r="BI25" s="1" t="s">
        <v>1729</v>
      </c>
      <c r="BJ25" s="1" t="s">
        <v>1730</v>
      </c>
      <c r="BK25" s="1" t="s">
        <v>125</v>
      </c>
      <c r="BL25" s="1" t="s">
        <v>1731</v>
      </c>
      <c r="BM25" s="1" t="s">
        <v>125</v>
      </c>
      <c r="BN25" s="69">
        <v>1.0</v>
      </c>
      <c r="BO25" s="1" t="s">
        <v>1732</v>
      </c>
      <c r="BP25" s="1" t="s">
        <v>1733</v>
      </c>
      <c r="BQ25" s="69">
        <v>1.0</v>
      </c>
      <c r="BR25" s="1" t="s">
        <v>1734</v>
      </c>
      <c r="BS25" s="1" t="s">
        <v>1735</v>
      </c>
      <c r="BT25" s="69">
        <v>1.0</v>
      </c>
      <c r="BU25" s="1" t="s">
        <v>1736</v>
      </c>
      <c r="BV25" s="1" t="s">
        <v>1737</v>
      </c>
      <c r="BW25" s="69">
        <v>0.0</v>
      </c>
      <c r="BX25" s="1" t="s">
        <v>1738</v>
      </c>
      <c r="BY25" s="1" t="s">
        <v>125</v>
      </c>
      <c r="BZ25" s="69">
        <v>0.0</v>
      </c>
      <c r="CA25" s="1" t="s">
        <v>1739</v>
      </c>
      <c r="CB25" s="1" t="s">
        <v>125</v>
      </c>
      <c r="CC25" s="69">
        <v>0.0</v>
      </c>
      <c r="CD25" s="1" t="s">
        <v>1740</v>
      </c>
      <c r="CE25" s="1" t="s">
        <v>125</v>
      </c>
      <c r="CF25" s="69">
        <v>1.0</v>
      </c>
      <c r="CG25" s="1" t="s">
        <v>1741</v>
      </c>
      <c r="CH25" s="1" t="s">
        <v>1742</v>
      </c>
      <c r="CI25" s="69">
        <v>1.0</v>
      </c>
      <c r="CJ25" s="1" t="s">
        <v>1743</v>
      </c>
      <c r="CK25" s="1" t="s">
        <v>1744</v>
      </c>
      <c r="CL25" s="69">
        <v>1.0</v>
      </c>
      <c r="CM25" s="1" t="s">
        <v>1745</v>
      </c>
      <c r="CN25" s="1" t="s">
        <v>1746</v>
      </c>
      <c r="CO25" s="69">
        <v>1.0</v>
      </c>
      <c r="CP25" s="1" t="s">
        <v>1747</v>
      </c>
      <c r="CQ25" s="1" t="s">
        <v>125</v>
      </c>
      <c r="CR25" s="69">
        <v>1.0</v>
      </c>
      <c r="CS25" s="1" t="s">
        <v>1748</v>
      </c>
      <c r="CT25" s="1" t="s">
        <v>125</v>
      </c>
      <c r="CU25" s="69">
        <v>1.0</v>
      </c>
      <c r="CV25" s="1" t="s">
        <v>1749</v>
      </c>
      <c r="CW25" s="1" t="s">
        <v>125</v>
      </c>
      <c r="CX25" s="69">
        <v>1.0</v>
      </c>
      <c r="CY25" s="1" t="s">
        <v>1750</v>
      </c>
      <c r="CZ25" s="1" t="s">
        <v>1751</v>
      </c>
      <c r="DA25" s="69">
        <v>1.0</v>
      </c>
      <c r="DB25" s="1" t="s">
        <v>1752</v>
      </c>
      <c r="DC25" s="1" t="s">
        <v>1753</v>
      </c>
      <c r="DD25" s="1" t="s">
        <v>345</v>
      </c>
      <c r="DE25" s="1" t="s">
        <v>1754</v>
      </c>
      <c r="DF25" s="1" t="s">
        <v>1755</v>
      </c>
      <c r="DG25" s="1" t="s">
        <v>347</v>
      </c>
      <c r="DH25" s="1" t="s">
        <v>1756</v>
      </c>
      <c r="DI25" s="1" t="s">
        <v>125</v>
      </c>
      <c r="DJ25" s="1" t="s">
        <v>347</v>
      </c>
      <c r="DK25" s="1" t="s">
        <v>1757</v>
      </c>
      <c r="DL25" s="1" t="s">
        <v>125</v>
      </c>
      <c r="DM25" s="1" t="s">
        <v>347</v>
      </c>
      <c r="DN25" s="1" t="s">
        <v>1758</v>
      </c>
      <c r="DO25" s="1" t="s">
        <v>125</v>
      </c>
      <c r="DP25" s="69">
        <v>1.0</v>
      </c>
      <c r="DQ25" s="1" t="s">
        <v>1759</v>
      </c>
      <c r="DR25" s="1" t="s">
        <v>1760</v>
      </c>
      <c r="DS25" s="69">
        <v>0.0</v>
      </c>
      <c r="DT25" s="1" t="s">
        <v>1761</v>
      </c>
      <c r="DU25" s="1" t="s">
        <v>1762</v>
      </c>
      <c r="DV25" s="1" t="str">
        <f t="shared" si="1"/>
        <v>Приветствие</v>
      </c>
      <c r="DW25" s="1" t="str">
        <f t="shared" si="2"/>
        <v>Снятие первичного волнения</v>
      </c>
      <c r="DX25" s="1" t="str">
        <f t="shared" si="3"/>
        <v>Презентация предстоящего термина</v>
      </c>
      <c r="DY25" s="1" t="str">
        <f t="shared" si="4"/>
        <v>Отправка материалов</v>
      </c>
      <c r="DZ25" s="1" t="str">
        <f t="shared" si="5"/>
        <v>Вопросы и возражения Клиента</v>
      </c>
      <c r="EA25" s="1" t="str">
        <f t="shared" si="6"/>
        <v>Следующие шаги</v>
      </c>
      <c r="EB25" s="1" t="str">
        <f t="shared" si="7"/>
        <v>Завершение разговора</v>
      </c>
      <c r="EC25" s="1" t="str">
        <f t="shared" si="8"/>
        <v>Стандарты общения</v>
      </c>
      <c r="ED25" s="1" t="str">
        <f t="shared" si="9"/>
        <v>Критические ошибки</v>
      </c>
      <c r="EE25" s="1" t="str">
        <f t="shared" si="10"/>
        <v>Экспертный блок</v>
      </c>
      <c r="EF25" s="1" t="str">
        <f t="shared" si="11"/>
        <v>Рекомендации</v>
      </c>
      <c r="EG25" s="1" t="str">
        <f t="shared" si="12"/>
        <v>Фильтры</v>
      </c>
      <c r="EH25" s="69">
        <v>0.6153846153846154</v>
      </c>
      <c r="EI25" s="69">
        <v>0.4375</v>
      </c>
      <c r="EJ25" s="69">
        <v>8.9892</v>
      </c>
      <c r="EK25" s="69">
        <v>0.5</v>
      </c>
      <c r="EL25" s="69">
        <v>0.5</v>
      </c>
      <c r="EM25" s="2">
        <f t="array" ref="EM25">IFERROR(
SUM(IF({AD25,AG25,AJ25,AM25,AP25,AS25,AV25,AY25,BB25,BE25,BK25,BN25,BQ25,BT25,BW25,BZ25,CC25,CF25,CI25,CL25}="",hidden!C25,{AD25,AG25,AJ25,AM25,AP25,AS25,AV25,AY25,BB25,BE25,BK25,BN25,BQ25,BT25,BW25,BZ25,CC25,CF25,CI25,CL25}+hidden!D25))
/
COUNT(IF({AD25,AG25,AJ25,AM25,AP25,AS25,AV25,AY25,BB25,BE25,BK25,BN25,BQ25,BT25,BW25,BZ25,CC25,CF25,CI25,CL25}="",hidden!C25,{AD25,AG25,AJ25,AM25,AP25,AS25,AV25,AY25,BB25,BE25,BK25,BN25,BQ25,BT25,BW25,BZ25,CC25,CF25,CI25,CL25}+hidden!D25))
,"")</f>
        <v>0.55</v>
      </c>
      <c r="EN25" s="73">
        <f>I25/hidden!A25</f>
        <v>8.9892</v>
      </c>
    </row>
    <row r="26" ht="15.75" customHeight="1">
      <c r="A26" s="69">
        <v>26.0</v>
      </c>
      <c r="B26" s="1" t="s">
        <v>1763</v>
      </c>
      <c r="C26" s="70" t="s">
        <v>1764</v>
      </c>
      <c r="D26" s="1" t="s">
        <v>275</v>
      </c>
      <c r="E26" s="69">
        <v>77157.0</v>
      </c>
      <c r="F26" s="71" t="s">
        <v>1765</v>
      </c>
      <c r="G26" s="71" t="s">
        <v>1766</v>
      </c>
      <c r="H26" s="71" t="s">
        <v>278</v>
      </c>
      <c r="I26" s="69">
        <v>885.744</v>
      </c>
      <c r="J26" s="69">
        <v>1.0</v>
      </c>
      <c r="K26" s="71" t="s">
        <v>503</v>
      </c>
      <c r="L26" s="69">
        <v>886.0</v>
      </c>
      <c r="M26" s="1" t="s">
        <v>1767</v>
      </c>
      <c r="N26" s="71" t="s">
        <v>1329</v>
      </c>
      <c r="O26" s="1" t="s">
        <v>282</v>
      </c>
      <c r="P26" s="1" t="s">
        <v>1768</v>
      </c>
      <c r="Q26" s="1" t="s">
        <v>284</v>
      </c>
      <c r="R26" s="69">
        <v>12.0</v>
      </c>
      <c r="S26" s="69">
        <v>2.0088768E7</v>
      </c>
      <c r="T26" s="1" t="s">
        <v>1331</v>
      </c>
      <c r="U26" s="1" t="s">
        <v>286</v>
      </c>
      <c r="V26" s="1" t="s">
        <v>1332</v>
      </c>
      <c r="W26" s="69">
        <v>1.8331856E7</v>
      </c>
      <c r="X26" s="1" t="s">
        <v>722</v>
      </c>
      <c r="Y26" s="1" t="s">
        <v>289</v>
      </c>
      <c r="Z26" s="1" t="s">
        <v>723</v>
      </c>
      <c r="AA26" s="70" t="s">
        <v>1333</v>
      </c>
      <c r="AB26" s="69">
        <v>1.4817967E7</v>
      </c>
      <c r="AC26" s="1" t="s">
        <v>292</v>
      </c>
      <c r="AD26" s="69">
        <v>1.0</v>
      </c>
      <c r="AE26" s="1" t="s">
        <v>1769</v>
      </c>
      <c r="AF26" s="1" t="s">
        <v>1770</v>
      </c>
      <c r="AG26" s="69">
        <v>1.0</v>
      </c>
      <c r="AH26" s="1" t="s">
        <v>1771</v>
      </c>
      <c r="AI26" s="1" t="s">
        <v>1772</v>
      </c>
      <c r="AJ26" s="69">
        <v>0.0</v>
      </c>
      <c r="AK26" s="1" t="s">
        <v>1773</v>
      </c>
      <c r="AL26" s="1" t="s">
        <v>125</v>
      </c>
      <c r="AM26" s="69">
        <v>1.0</v>
      </c>
      <c r="AN26" s="1" t="s">
        <v>1774</v>
      </c>
      <c r="AO26" s="1" t="s">
        <v>1775</v>
      </c>
      <c r="AP26" s="69">
        <v>0.0</v>
      </c>
      <c r="AQ26" s="1" t="s">
        <v>1776</v>
      </c>
      <c r="AR26" s="1" t="s">
        <v>125</v>
      </c>
      <c r="AS26" s="69">
        <v>0.0</v>
      </c>
      <c r="AT26" s="1" t="s">
        <v>1777</v>
      </c>
      <c r="AU26" s="1" t="s">
        <v>125</v>
      </c>
      <c r="AV26" s="69">
        <v>0.0</v>
      </c>
      <c r="AW26" s="1" t="s">
        <v>1778</v>
      </c>
      <c r="AX26" s="1" t="s">
        <v>125</v>
      </c>
      <c r="AY26" s="69">
        <v>1.0</v>
      </c>
      <c r="AZ26" s="1" t="s">
        <v>1779</v>
      </c>
      <c r="BA26" s="1" t="s">
        <v>1780</v>
      </c>
      <c r="BB26" s="69">
        <v>1.0</v>
      </c>
      <c r="BC26" s="1" t="s">
        <v>1781</v>
      </c>
      <c r="BD26" s="1" t="s">
        <v>1782</v>
      </c>
      <c r="BE26" s="69">
        <v>1.0</v>
      </c>
      <c r="BF26" s="1" t="s">
        <v>1783</v>
      </c>
      <c r="BG26" s="1" t="s">
        <v>1784</v>
      </c>
      <c r="BH26" s="1" t="s">
        <v>389</v>
      </c>
      <c r="BI26" s="1" t="s">
        <v>1785</v>
      </c>
      <c r="BJ26" s="1" t="s">
        <v>1786</v>
      </c>
      <c r="BK26" s="69">
        <v>1.0</v>
      </c>
      <c r="BL26" s="1" t="s">
        <v>1787</v>
      </c>
      <c r="BM26" s="1" t="s">
        <v>1788</v>
      </c>
      <c r="BN26" s="69">
        <v>1.0</v>
      </c>
      <c r="BO26" s="1" t="s">
        <v>1789</v>
      </c>
      <c r="BP26" s="1" t="s">
        <v>1790</v>
      </c>
      <c r="BQ26" s="69">
        <v>1.0</v>
      </c>
      <c r="BR26" s="1" t="s">
        <v>1791</v>
      </c>
      <c r="BS26" s="1" t="s">
        <v>1792</v>
      </c>
      <c r="BT26" s="69">
        <v>1.0</v>
      </c>
      <c r="BU26" s="1" t="s">
        <v>1793</v>
      </c>
      <c r="BV26" s="1" t="s">
        <v>1794</v>
      </c>
      <c r="BW26" s="69">
        <v>0.0</v>
      </c>
      <c r="BX26" s="1" t="s">
        <v>1795</v>
      </c>
      <c r="BY26" s="1" t="s">
        <v>125</v>
      </c>
      <c r="BZ26" s="69">
        <v>0.0</v>
      </c>
      <c r="CA26" s="1" t="s">
        <v>1796</v>
      </c>
      <c r="CB26" s="1" t="s">
        <v>125</v>
      </c>
      <c r="CC26" s="69">
        <v>0.0</v>
      </c>
      <c r="CD26" s="1" t="s">
        <v>1797</v>
      </c>
      <c r="CE26" s="1" t="s">
        <v>125</v>
      </c>
      <c r="CF26" s="69">
        <v>1.0</v>
      </c>
      <c r="CG26" s="1" t="s">
        <v>1798</v>
      </c>
      <c r="CH26" s="1" t="s">
        <v>1799</v>
      </c>
      <c r="CI26" s="69">
        <v>1.0</v>
      </c>
      <c r="CJ26" s="1" t="s">
        <v>1800</v>
      </c>
      <c r="CK26" s="1" t="s">
        <v>1801</v>
      </c>
      <c r="CL26" s="69">
        <v>1.0</v>
      </c>
      <c r="CM26" s="1" t="s">
        <v>1802</v>
      </c>
      <c r="CN26" s="1" t="s">
        <v>1803</v>
      </c>
      <c r="CO26" s="69">
        <v>1.0</v>
      </c>
      <c r="CP26" s="1" t="s">
        <v>1804</v>
      </c>
      <c r="CQ26" s="1" t="s">
        <v>1805</v>
      </c>
      <c r="CR26" s="69">
        <v>1.0</v>
      </c>
      <c r="CS26" s="1" t="s">
        <v>1806</v>
      </c>
      <c r="CT26" s="1" t="s">
        <v>1807</v>
      </c>
      <c r="CU26" s="69">
        <v>1.0</v>
      </c>
      <c r="CV26" s="1" t="s">
        <v>1808</v>
      </c>
      <c r="CW26" s="1" t="s">
        <v>125</v>
      </c>
      <c r="CX26" s="69">
        <v>1.0</v>
      </c>
      <c r="CY26" s="1" t="s">
        <v>1809</v>
      </c>
      <c r="CZ26" s="1" t="s">
        <v>1810</v>
      </c>
      <c r="DA26" s="69">
        <v>1.0</v>
      </c>
      <c r="DB26" s="1" t="s">
        <v>1811</v>
      </c>
      <c r="DC26" s="1" t="s">
        <v>1792</v>
      </c>
      <c r="DD26" s="1" t="s">
        <v>345</v>
      </c>
      <c r="DE26" s="1" t="s">
        <v>1812</v>
      </c>
      <c r="DF26" s="1" t="s">
        <v>125</v>
      </c>
      <c r="DG26" s="1" t="s">
        <v>347</v>
      </c>
      <c r="DH26" s="1" t="s">
        <v>1813</v>
      </c>
      <c r="DI26" s="1" t="s">
        <v>125</v>
      </c>
      <c r="DJ26" s="1" t="s">
        <v>347</v>
      </c>
      <c r="DK26" s="1" t="s">
        <v>1814</v>
      </c>
      <c r="DL26" s="1" t="s">
        <v>125</v>
      </c>
      <c r="DM26" s="1" t="s">
        <v>347</v>
      </c>
      <c r="DN26" s="1" t="s">
        <v>1815</v>
      </c>
      <c r="DO26" s="1" t="s">
        <v>125</v>
      </c>
      <c r="DP26" s="69">
        <v>1.0</v>
      </c>
      <c r="DQ26" s="1" t="s">
        <v>1816</v>
      </c>
      <c r="DR26" s="1" t="s">
        <v>1817</v>
      </c>
      <c r="DS26" s="69">
        <v>0.0</v>
      </c>
      <c r="DT26" s="1" t="s">
        <v>1818</v>
      </c>
      <c r="DU26" s="1" t="s">
        <v>1819</v>
      </c>
      <c r="DV26" s="1" t="str">
        <f t="shared" si="1"/>
        <v>Приветствие</v>
      </c>
      <c r="DW26" s="1" t="str">
        <f t="shared" si="2"/>
        <v>Снятие первичного волнения</v>
      </c>
      <c r="DX26" s="1" t="str">
        <f t="shared" si="3"/>
        <v>Презентация предстоящего термина</v>
      </c>
      <c r="DY26" s="1" t="str">
        <f t="shared" si="4"/>
        <v>Отправка материалов</v>
      </c>
      <c r="DZ26" s="1" t="str">
        <f t="shared" si="5"/>
        <v>Вопросы и возражения Клиента</v>
      </c>
      <c r="EA26" s="1" t="str">
        <f t="shared" si="6"/>
        <v>Следующие шаги</v>
      </c>
      <c r="EB26" s="1" t="str">
        <f t="shared" si="7"/>
        <v>Завершение разговора</v>
      </c>
      <c r="EC26" s="1" t="str">
        <f t="shared" si="8"/>
        <v>Стандарты общения</v>
      </c>
      <c r="ED26" s="1" t="str">
        <f t="shared" si="9"/>
        <v>Критические ошибки</v>
      </c>
      <c r="EE26" s="1" t="str">
        <f t="shared" si="10"/>
        <v>Экспертный блок</v>
      </c>
      <c r="EF26" s="1" t="str">
        <f t="shared" si="11"/>
        <v>Рекомендации</v>
      </c>
      <c r="EG26" s="1" t="str">
        <f t="shared" si="12"/>
        <v>Фильтры</v>
      </c>
      <c r="EH26" s="69">
        <v>0.7037037037037037</v>
      </c>
      <c r="EI26" s="69">
        <v>0.5625</v>
      </c>
      <c r="EJ26" s="69">
        <v>14.762400000000001</v>
      </c>
      <c r="EK26" s="69">
        <v>1.0</v>
      </c>
      <c r="EL26" s="69">
        <v>1.0</v>
      </c>
      <c r="EM26" s="2">
        <f t="array" ref="EM26">IFERROR(
SUM(IF({AD26,AG26,AJ26,AM26,AP26,AS26,AV26,AY26,BB26,BE26,BK26,BN26,BQ26,BT26,BW26,BZ26,CC26,CF26,CI26,CL26}="",hidden!C26,{AD26,AG26,AJ26,AM26,AP26,AS26,AV26,AY26,BB26,BE26,BK26,BN26,BQ26,BT26,BW26,BZ26,CC26,CF26,CI26,CL26}+hidden!D26))
/
COUNT(IF({AD26,AG26,AJ26,AM26,AP26,AS26,AV26,AY26,BB26,BE26,BK26,BN26,BQ26,BT26,BW26,BZ26,CC26,CF26,CI26,CL26}="",hidden!C26,{AD26,AG26,AJ26,AM26,AP26,AS26,AV26,AY26,BB26,BE26,BK26,BN26,BQ26,BT26,BW26,BZ26,CC26,CF26,CI26,CL26}+hidden!D26))
,"")</f>
        <v>0.65</v>
      </c>
      <c r="EN26" s="73">
        <f>I26/hidden!A26</f>
        <v>14.7624</v>
      </c>
    </row>
    <row r="27" ht="15.75" customHeight="1">
      <c r="A27" s="69">
        <v>27.0</v>
      </c>
      <c r="B27" s="1" t="s">
        <v>1820</v>
      </c>
      <c r="C27" s="70" t="s">
        <v>1821</v>
      </c>
      <c r="D27" s="1" t="s">
        <v>275</v>
      </c>
      <c r="E27" s="69">
        <v>77167.0</v>
      </c>
      <c r="F27" s="71" t="s">
        <v>1822</v>
      </c>
      <c r="G27" s="71" t="s">
        <v>1823</v>
      </c>
      <c r="H27" s="71" t="s">
        <v>278</v>
      </c>
      <c r="I27" s="69">
        <v>647.496</v>
      </c>
      <c r="J27" s="69">
        <v>1.0</v>
      </c>
      <c r="K27" s="71" t="s">
        <v>279</v>
      </c>
      <c r="L27" s="69">
        <v>648.0</v>
      </c>
      <c r="M27" s="1" t="s">
        <v>1824</v>
      </c>
      <c r="N27" s="71" t="s">
        <v>1825</v>
      </c>
      <c r="O27" s="1" t="s">
        <v>282</v>
      </c>
      <c r="P27" s="1" t="s">
        <v>1826</v>
      </c>
      <c r="Q27" s="1" t="s">
        <v>284</v>
      </c>
      <c r="R27" s="69">
        <v>12.0</v>
      </c>
      <c r="S27" s="69">
        <v>2.1166456E7</v>
      </c>
      <c r="T27" s="1" t="s">
        <v>1827</v>
      </c>
      <c r="U27" s="1" t="s">
        <v>286</v>
      </c>
      <c r="V27" s="1" t="s">
        <v>1828</v>
      </c>
      <c r="W27" s="69">
        <v>1.8346448E7</v>
      </c>
      <c r="X27" s="1" t="s">
        <v>1829</v>
      </c>
      <c r="Y27" s="1" t="s">
        <v>289</v>
      </c>
      <c r="Z27" s="1" t="s">
        <v>290</v>
      </c>
      <c r="AA27" s="70" t="s">
        <v>1830</v>
      </c>
      <c r="AB27" s="69">
        <v>1.4817967E7</v>
      </c>
      <c r="AC27" s="1" t="s">
        <v>292</v>
      </c>
      <c r="AD27" s="69">
        <v>1.0</v>
      </c>
      <c r="AE27" s="1" t="s">
        <v>1831</v>
      </c>
      <c r="AF27" s="1" t="s">
        <v>1832</v>
      </c>
      <c r="AG27" s="69">
        <v>1.0</v>
      </c>
      <c r="AH27" s="1" t="s">
        <v>1833</v>
      </c>
      <c r="AI27" s="1" t="s">
        <v>1834</v>
      </c>
      <c r="AJ27" s="69">
        <v>1.0</v>
      </c>
      <c r="AK27" s="1" t="s">
        <v>1835</v>
      </c>
      <c r="AL27" s="1" t="s">
        <v>1836</v>
      </c>
      <c r="AM27" s="69">
        <v>1.0</v>
      </c>
      <c r="AN27" s="1" t="s">
        <v>1837</v>
      </c>
      <c r="AO27" s="1" t="s">
        <v>1838</v>
      </c>
      <c r="AP27" s="69">
        <v>1.0</v>
      </c>
      <c r="AQ27" s="1" t="s">
        <v>1839</v>
      </c>
      <c r="AR27" s="1" t="s">
        <v>1840</v>
      </c>
      <c r="AS27" s="69">
        <v>1.0</v>
      </c>
      <c r="AT27" s="1" t="s">
        <v>1841</v>
      </c>
      <c r="AU27" s="1" t="s">
        <v>1842</v>
      </c>
      <c r="AV27" s="69">
        <v>1.0</v>
      </c>
      <c r="AW27" s="1" t="s">
        <v>1843</v>
      </c>
      <c r="AX27" s="1" t="s">
        <v>1844</v>
      </c>
      <c r="AY27" s="69">
        <v>1.0</v>
      </c>
      <c r="AZ27" s="1" t="s">
        <v>1845</v>
      </c>
      <c r="BA27" s="1" t="s">
        <v>1846</v>
      </c>
      <c r="BB27" s="69">
        <v>1.0</v>
      </c>
      <c r="BC27" s="1" t="s">
        <v>1847</v>
      </c>
      <c r="BD27" s="1" t="s">
        <v>1848</v>
      </c>
      <c r="BE27" s="69">
        <v>1.0</v>
      </c>
      <c r="BF27" s="1" t="s">
        <v>1849</v>
      </c>
      <c r="BG27" s="1" t="s">
        <v>1850</v>
      </c>
      <c r="BH27" s="1" t="s">
        <v>389</v>
      </c>
      <c r="BI27" s="1" t="s">
        <v>1851</v>
      </c>
      <c r="BJ27" s="1" t="s">
        <v>1852</v>
      </c>
      <c r="BK27" s="69">
        <v>1.0</v>
      </c>
      <c r="BL27" s="1" t="s">
        <v>1853</v>
      </c>
      <c r="BM27" s="1" t="s">
        <v>1854</v>
      </c>
      <c r="BN27" s="69">
        <v>1.0</v>
      </c>
      <c r="BO27" s="1" t="s">
        <v>1855</v>
      </c>
      <c r="BP27" s="1" t="s">
        <v>1856</v>
      </c>
      <c r="BQ27" s="69">
        <v>1.0</v>
      </c>
      <c r="BR27" s="1" t="s">
        <v>1857</v>
      </c>
      <c r="BS27" s="1" t="s">
        <v>1858</v>
      </c>
      <c r="BT27" s="69">
        <v>1.0</v>
      </c>
      <c r="BU27" s="1" t="s">
        <v>1859</v>
      </c>
      <c r="BV27" s="1" t="s">
        <v>1860</v>
      </c>
      <c r="BW27" s="69">
        <v>1.0</v>
      </c>
      <c r="BX27" s="1" t="s">
        <v>1861</v>
      </c>
      <c r="BY27" s="1" t="s">
        <v>1862</v>
      </c>
      <c r="BZ27" s="69">
        <v>1.0</v>
      </c>
      <c r="CA27" s="1" t="s">
        <v>1863</v>
      </c>
      <c r="CB27" s="1" t="s">
        <v>1864</v>
      </c>
      <c r="CC27" s="69">
        <v>1.0</v>
      </c>
      <c r="CD27" s="1" t="s">
        <v>1865</v>
      </c>
      <c r="CE27" s="1" t="s">
        <v>1866</v>
      </c>
      <c r="CF27" s="69">
        <v>1.0</v>
      </c>
      <c r="CG27" s="1" t="s">
        <v>1867</v>
      </c>
      <c r="CH27" s="1" t="s">
        <v>1868</v>
      </c>
      <c r="CI27" s="69">
        <v>1.0</v>
      </c>
      <c r="CJ27" s="1" t="s">
        <v>1869</v>
      </c>
      <c r="CK27" s="1" t="s">
        <v>1870</v>
      </c>
      <c r="CL27" s="69">
        <v>1.0</v>
      </c>
      <c r="CM27" s="1" t="s">
        <v>1871</v>
      </c>
      <c r="CN27" s="1" t="s">
        <v>1872</v>
      </c>
      <c r="CO27" s="69">
        <v>1.0</v>
      </c>
      <c r="CP27" s="1" t="s">
        <v>1873</v>
      </c>
      <c r="CQ27" s="1" t="s">
        <v>1874</v>
      </c>
      <c r="CR27" s="69">
        <v>1.0</v>
      </c>
      <c r="CS27" s="1" t="s">
        <v>1875</v>
      </c>
      <c r="CT27" s="1" t="s">
        <v>1876</v>
      </c>
      <c r="CU27" s="69">
        <v>1.0</v>
      </c>
      <c r="CV27" s="1" t="s">
        <v>1877</v>
      </c>
      <c r="CW27" s="1" t="s">
        <v>1878</v>
      </c>
      <c r="CX27" s="69">
        <v>1.0</v>
      </c>
      <c r="CY27" s="1" t="s">
        <v>1879</v>
      </c>
      <c r="CZ27" s="1" t="s">
        <v>1880</v>
      </c>
      <c r="DA27" s="69">
        <v>1.0</v>
      </c>
      <c r="DB27" s="1" t="s">
        <v>1881</v>
      </c>
      <c r="DC27" s="1" t="s">
        <v>1882</v>
      </c>
      <c r="DD27" s="1" t="s">
        <v>345</v>
      </c>
      <c r="DE27" s="1" t="s">
        <v>1883</v>
      </c>
      <c r="DF27" s="1" t="s">
        <v>1882</v>
      </c>
      <c r="DG27" s="1" t="s">
        <v>347</v>
      </c>
      <c r="DH27" s="1" t="s">
        <v>1884</v>
      </c>
      <c r="DI27" s="1" t="s">
        <v>1885</v>
      </c>
      <c r="DJ27" s="1" t="s">
        <v>347</v>
      </c>
      <c r="DK27" s="1" t="s">
        <v>1886</v>
      </c>
      <c r="DL27" s="1" t="s">
        <v>1887</v>
      </c>
      <c r="DM27" s="1" t="s">
        <v>347</v>
      </c>
      <c r="DN27" s="1" t="s">
        <v>1888</v>
      </c>
      <c r="DO27" s="1" t="s">
        <v>1889</v>
      </c>
      <c r="DP27" s="69">
        <v>0.0</v>
      </c>
      <c r="DQ27" s="1" t="s">
        <v>1890</v>
      </c>
      <c r="DR27" s="1" t="s">
        <v>1891</v>
      </c>
      <c r="DS27" s="69">
        <v>1.0</v>
      </c>
      <c r="DT27" s="1" t="s">
        <v>1892</v>
      </c>
      <c r="DU27" s="1" t="s">
        <v>1893</v>
      </c>
      <c r="DV27" s="1" t="str">
        <f t="shared" si="1"/>
        <v>Приветствие</v>
      </c>
      <c r="DW27" s="1" t="str">
        <f t="shared" si="2"/>
        <v>Снятие первичного волнения</v>
      </c>
      <c r="DX27" s="1" t="str">
        <f t="shared" si="3"/>
        <v>Презентация предстоящего термина</v>
      </c>
      <c r="DY27" s="1" t="str">
        <f t="shared" si="4"/>
        <v>Отправка материалов</v>
      </c>
      <c r="DZ27" s="1" t="str">
        <f t="shared" si="5"/>
        <v>Вопросы и возражения Клиента</v>
      </c>
      <c r="EA27" s="1" t="str">
        <f t="shared" si="6"/>
        <v>Следующие шаги</v>
      </c>
      <c r="EB27" s="1" t="str">
        <f t="shared" si="7"/>
        <v>Завершение разговора</v>
      </c>
      <c r="EC27" s="1" t="str">
        <f t="shared" si="8"/>
        <v>Стандарты общения</v>
      </c>
      <c r="ED27" s="1" t="str">
        <f t="shared" si="9"/>
        <v>Критические ошибки</v>
      </c>
      <c r="EE27" s="1" t="str">
        <f t="shared" si="10"/>
        <v>Экспертный блок</v>
      </c>
      <c r="EF27" s="1" t="str">
        <f t="shared" si="11"/>
        <v>Рекомендации</v>
      </c>
      <c r="EG27" s="1" t="str">
        <f t="shared" si="12"/>
        <v>Фильтры</v>
      </c>
      <c r="EH27" s="69">
        <v>0.9629629629629629</v>
      </c>
      <c r="EI27" s="69">
        <v>1.0</v>
      </c>
      <c r="EJ27" s="69">
        <v>10.791599999999999</v>
      </c>
      <c r="EK27" s="69">
        <v>1.0</v>
      </c>
      <c r="EL27" s="69">
        <v>1.0</v>
      </c>
      <c r="EM27" s="2">
        <f t="array" ref="EM27">IFERROR(
SUM(IF({AD27,AG27,AJ27,AM27,AP27,AS27,AV27,AY27,BB27,BE27,BK27,BN27,BQ27,BT27,BW27,BZ27,CC27,CF27,CI27,CL27}="",hidden!C27,{AD27,AG27,AJ27,AM27,AP27,AS27,AV27,AY27,BB27,BE27,BK27,BN27,BQ27,BT27,BW27,BZ27,CC27,CF27,CI27,CL27}+hidden!D27))
/
COUNT(IF({AD27,AG27,AJ27,AM27,AP27,AS27,AV27,AY27,BB27,BE27,BK27,BN27,BQ27,BT27,BW27,BZ27,CC27,CF27,CI27,CL27}="",hidden!C27,{AD27,AG27,AJ27,AM27,AP27,AS27,AV27,AY27,BB27,BE27,BK27,BN27,BQ27,BT27,BW27,BZ27,CC27,CF27,CI27,CL27}+hidden!D27))
,"")</f>
        <v>1</v>
      </c>
      <c r="EN27" s="73">
        <f>I27/hidden!A27</f>
        <v>10.7916</v>
      </c>
    </row>
    <row r="28" ht="15.75" customHeight="1">
      <c r="A28" s="69">
        <v>28.0</v>
      </c>
      <c r="B28" s="1" t="s">
        <v>1894</v>
      </c>
      <c r="C28" s="70" t="s">
        <v>1895</v>
      </c>
      <c r="D28" s="1" t="s">
        <v>275</v>
      </c>
      <c r="E28" s="69">
        <v>77171.0</v>
      </c>
      <c r="F28" s="71" t="s">
        <v>1896</v>
      </c>
      <c r="G28" s="71" t="s">
        <v>1897</v>
      </c>
      <c r="H28" s="71" t="s">
        <v>278</v>
      </c>
      <c r="I28" s="69">
        <v>777.672</v>
      </c>
      <c r="J28" s="69">
        <v>1.0</v>
      </c>
      <c r="K28" s="71" t="s">
        <v>279</v>
      </c>
      <c r="L28" s="69">
        <v>778.0</v>
      </c>
      <c r="M28" s="1" t="s">
        <v>1898</v>
      </c>
      <c r="N28" s="71" t="s">
        <v>1899</v>
      </c>
      <c r="O28" s="1" t="s">
        <v>282</v>
      </c>
      <c r="P28" s="1" t="s">
        <v>1900</v>
      </c>
      <c r="Q28" s="1" t="s">
        <v>284</v>
      </c>
      <c r="R28" s="69">
        <v>12.0</v>
      </c>
      <c r="S28" s="69">
        <v>2.116416E7</v>
      </c>
      <c r="T28" s="1" t="s">
        <v>1901</v>
      </c>
      <c r="U28" s="1" t="s">
        <v>286</v>
      </c>
      <c r="V28" s="1" t="s">
        <v>1902</v>
      </c>
      <c r="W28" s="69">
        <v>1.8350046E7</v>
      </c>
      <c r="X28" s="1" t="s">
        <v>1903</v>
      </c>
      <c r="Y28" s="1" t="s">
        <v>289</v>
      </c>
      <c r="Z28" s="1" t="s">
        <v>290</v>
      </c>
      <c r="AA28" s="70" t="s">
        <v>1904</v>
      </c>
      <c r="AB28" s="69">
        <v>1.4817967E7</v>
      </c>
      <c r="AC28" s="1" t="s">
        <v>292</v>
      </c>
      <c r="AD28" s="69">
        <v>1.0</v>
      </c>
      <c r="AE28" s="1" t="s">
        <v>1905</v>
      </c>
      <c r="AF28" s="1" t="s">
        <v>1906</v>
      </c>
      <c r="AG28" s="69">
        <v>1.0</v>
      </c>
      <c r="AH28" s="1" t="s">
        <v>1907</v>
      </c>
      <c r="AI28" s="1" t="s">
        <v>1908</v>
      </c>
      <c r="AJ28" s="69">
        <v>1.0</v>
      </c>
      <c r="AK28" s="1" t="s">
        <v>1909</v>
      </c>
      <c r="AL28" s="1" t="s">
        <v>1910</v>
      </c>
      <c r="AM28" s="69">
        <v>1.0</v>
      </c>
      <c r="AN28" s="1" t="s">
        <v>1911</v>
      </c>
      <c r="AO28" s="1" t="s">
        <v>1912</v>
      </c>
      <c r="AP28" s="69">
        <v>1.0</v>
      </c>
      <c r="AQ28" s="1" t="s">
        <v>1913</v>
      </c>
      <c r="AR28" s="1" t="s">
        <v>1914</v>
      </c>
      <c r="AS28" s="69">
        <v>1.0</v>
      </c>
      <c r="AT28" s="1" t="s">
        <v>1915</v>
      </c>
      <c r="AU28" s="1" t="s">
        <v>1916</v>
      </c>
      <c r="AV28" s="69">
        <v>1.0</v>
      </c>
      <c r="AW28" s="1" t="s">
        <v>1917</v>
      </c>
      <c r="AX28" s="1" t="s">
        <v>1918</v>
      </c>
      <c r="AY28" s="69">
        <v>1.0</v>
      </c>
      <c r="AZ28" s="1" t="s">
        <v>1919</v>
      </c>
      <c r="BA28" s="1" t="s">
        <v>1920</v>
      </c>
      <c r="BB28" s="69">
        <v>1.0</v>
      </c>
      <c r="BC28" s="1" t="s">
        <v>1921</v>
      </c>
      <c r="BD28" s="1" t="s">
        <v>1922</v>
      </c>
      <c r="BE28" s="69">
        <v>1.0</v>
      </c>
      <c r="BF28" s="1" t="s">
        <v>1923</v>
      </c>
      <c r="BG28" s="1" t="s">
        <v>1924</v>
      </c>
      <c r="BH28" s="1" t="s">
        <v>389</v>
      </c>
      <c r="BI28" s="1" t="s">
        <v>1925</v>
      </c>
      <c r="BJ28" s="1" t="s">
        <v>1926</v>
      </c>
      <c r="BK28" s="1" t="s">
        <v>125</v>
      </c>
      <c r="BL28" s="1" t="s">
        <v>1927</v>
      </c>
      <c r="BM28" s="1" t="s">
        <v>125</v>
      </c>
      <c r="BN28" s="69">
        <v>1.0</v>
      </c>
      <c r="BO28" s="1" t="s">
        <v>1928</v>
      </c>
      <c r="BP28" s="1" t="s">
        <v>1929</v>
      </c>
      <c r="BQ28" s="69">
        <v>1.0</v>
      </c>
      <c r="BR28" s="1" t="s">
        <v>1930</v>
      </c>
      <c r="BS28" s="1" t="s">
        <v>1931</v>
      </c>
      <c r="BT28" s="69">
        <v>1.0</v>
      </c>
      <c r="BU28" s="1" t="s">
        <v>1932</v>
      </c>
      <c r="BV28" s="1" t="s">
        <v>1933</v>
      </c>
      <c r="BW28" s="69">
        <v>1.0</v>
      </c>
      <c r="BX28" s="1" t="s">
        <v>1934</v>
      </c>
      <c r="BY28" s="1" t="s">
        <v>1935</v>
      </c>
      <c r="BZ28" s="69">
        <v>0.0</v>
      </c>
      <c r="CA28" s="1" t="s">
        <v>1936</v>
      </c>
      <c r="CB28" s="1" t="s">
        <v>125</v>
      </c>
      <c r="CC28" s="69">
        <v>0.0</v>
      </c>
      <c r="CD28" s="1" t="s">
        <v>1937</v>
      </c>
      <c r="CE28" s="1" t="s">
        <v>125</v>
      </c>
      <c r="CF28" s="69">
        <v>0.0</v>
      </c>
      <c r="CG28" s="1" t="s">
        <v>1938</v>
      </c>
      <c r="CH28" s="1" t="s">
        <v>125</v>
      </c>
      <c r="CI28" s="69">
        <v>1.0</v>
      </c>
      <c r="CJ28" s="1" t="s">
        <v>1939</v>
      </c>
      <c r="CK28" s="1" t="s">
        <v>1940</v>
      </c>
      <c r="CL28" s="69">
        <v>1.0</v>
      </c>
      <c r="CM28" s="1" t="s">
        <v>1941</v>
      </c>
      <c r="CN28" s="1" t="s">
        <v>1942</v>
      </c>
      <c r="CO28" s="69">
        <v>1.0</v>
      </c>
      <c r="CP28" s="1" t="s">
        <v>1943</v>
      </c>
      <c r="CQ28" s="1" t="s">
        <v>1944</v>
      </c>
      <c r="CR28" s="69">
        <v>1.0</v>
      </c>
      <c r="CS28" s="1" t="s">
        <v>1945</v>
      </c>
      <c r="CT28" s="1" t="s">
        <v>1946</v>
      </c>
      <c r="CU28" s="69">
        <v>1.0</v>
      </c>
      <c r="CV28" s="1" t="s">
        <v>1947</v>
      </c>
      <c r="CW28" s="1" t="s">
        <v>125</v>
      </c>
      <c r="CX28" s="69">
        <v>1.0</v>
      </c>
      <c r="CY28" s="1" t="s">
        <v>1948</v>
      </c>
      <c r="CZ28" s="1" t="s">
        <v>1949</v>
      </c>
      <c r="DA28" s="69">
        <v>1.0</v>
      </c>
      <c r="DB28" s="1" t="s">
        <v>1950</v>
      </c>
      <c r="DC28" s="1" t="s">
        <v>1951</v>
      </c>
      <c r="DD28" s="1" t="s">
        <v>345</v>
      </c>
      <c r="DE28" s="1" t="s">
        <v>1952</v>
      </c>
      <c r="DF28" s="1" t="s">
        <v>125</v>
      </c>
      <c r="DG28" s="1" t="s">
        <v>347</v>
      </c>
      <c r="DH28" s="1" t="s">
        <v>1953</v>
      </c>
      <c r="DI28" s="1" t="s">
        <v>125</v>
      </c>
      <c r="DJ28" s="1" t="s">
        <v>347</v>
      </c>
      <c r="DK28" s="1" t="s">
        <v>1954</v>
      </c>
      <c r="DL28" s="1" t="s">
        <v>125</v>
      </c>
      <c r="DM28" s="1" t="s">
        <v>347</v>
      </c>
      <c r="DN28" s="1" t="s">
        <v>1955</v>
      </c>
      <c r="DO28" s="1" t="s">
        <v>125</v>
      </c>
      <c r="DP28" s="69">
        <v>1.0</v>
      </c>
      <c r="DQ28" s="1" t="s">
        <v>1956</v>
      </c>
      <c r="DR28" s="1" t="s">
        <v>1957</v>
      </c>
      <c r="DS28" s="69">
        <v>1.0</v>
      </c>
      <c r="DT28" s="1" t="s">
        <v>1958</v>
      </c>
      <c r="DU28" s="1" t="s">
        <v>1959</v>
      </c>
      <c r="DV28" s="1" t="str">
        <f t="shared" si="1"/>
        <v>Приветствие</v>
      </c>
      <c r="DW28" s="1" t="str">
        <f t="shared" si="2"/>
        <v>Снятие первичного волнения</v>
      </c>
      <c r="DX28" s="1" t="str">
        <f t="shared" si="3"/>
        <v>Презентация предстоящего термина</v>
      </c>
      <c r="DY28" s="1" t="str">
        <f t="shared" si="4"/>
        <v>Отправка материалов</v>
      </c>
      <c r="DZ28" s="1" t="str">
        <f t="shared" si="5"/>
        <v>Вопросы и возражения Клиента</v>
      </c>
      <c r="EA28" s="1" t="str">
        <f t="shared" si="6"/>
        <v>Следующие шаги</v>
      </c>
      <c r="EB28" s="1" t="str">
        <f t="shared" si="7"/>
        <v>Завершение разговора</v>
      </c>
      <c r="EC28" s="1" t="str">
        <f t="shared" si="8"/>
        <v>Стандарты общения</v>
      </c>
      <c r="ED28" s="1" t="str">
        <f t="shared" si="9"/>
        <v>Критические ошибки</v>
      </c>
      <c r="EE28" s="1" t="str">
        <f t="shared" si="10"/>
        <v>Экспертный блок</v>
      </c>
      <c r="EF28" s="1" t="str">
        <f t="shared" si="11"/>
        <v>Рекомендации</v>
      </c>
      <c r="EG28" s="1" t="str">
        <f t="shared" si="12"/>
        <v>Фильтры</v>
      </c>
      <c r="EH28" s="69">
        <v>0.8846153846153846</v>
      </c>
      <c r="EI28" s="69">
        <v>0.8125</v>
      </c>
      <c r="EJ28" s="69">
        <v>12.9612</v>
      </c>
      <c r="EK28" s="69">
        <v>1.0</v>
      </c>
      <c r="EL28" s="69">
        <v>1.0</v>
      </c>
      <c r="EM28" s="2">
        <f t="array" ref="EM28">IFERROR(
SUM(IF({AD28,AG28,AJ28,AM28,AP28,AS28,AV28,AY28,BB28,BE28,BK28,BN28,BQ28,BT28,BW28,BZ28,CC28,CF28,CI28,CL28}="",hidden!C28,{AD28,AG28,AJ28,AM28,AP28,AS28,AV28,AY28,BB28,BE28,BK28,BN28,BQ28,BT28,BW28,BZ28,CC28,CF28,CI28,CL28}+hidden!D28))
/
COUNT(IF({AD28,AG28,AJ28,AM28,AP28,AS28,AV28,AY28,BB28,BE28,BK28,BN28,BQ28,BT28,BW28,BZ28,CC28,CF28,CI28,CL28}="",hidden!C28,{AD28,AG28,AJ28,AM28,AP28,AS28,AV28,AY28,BB28,BE28,BK28,BN28,BQ28,BT28,BW28,BZ28,CC28,CF28,CI28,CL28}+hidden!D28))
,"")</f>
        <v>0.85</v>
      </c>
      <c r="EN28" s="73">
        <f>I28/hidden!A28</f>
        <v>12.9612</v>
      </c>
    </row>
    <row r="29" ht="15.75" customHeight="1">
      <c r="A29" s="69">
        <v>29.0</v>
      </c>
      <c r="B29" s="1" t="s">
        <v>1960</v>
      </c>
      <c r="C29" s="70" t="s">
        <v>1961</v>
      </c>
      <c r="D29" s="1" t="s">
        <v>275</v>
      </c>
      <c r="E29" s="69">
        <v>77170.0</v>
      </c>
      <c r="F29" s="71" t="s">
        <v>1962</v>
      </c>
      <c r="G29" s="71" t="s">
        <v>1963</v>
      </c>
      <c r="H29" s="71" t="s">
        <v>278</v>
      </c>
      <c r="I29" s="69">
        <v>782.424</v>
      </c>
      <c r="J29" s="69">
        <v>1.0</v>
      </c>
      <c r="K29" s="71" t="s">
        <v>279</v>
      </c>
      <c r="L29" s="69">
        <v>782.0</v>
      </c>
      <c r="M29" s="1" t="s">
        <v>1964</v>
      </c>
      <c r="N29" s="71" t="s">
        <v>1965</v>
      </c>
      <c r="O29" s="1" t="s">
        <v>282</v>
      </c>
      <c r="P29" s="1" t="s">
        <v>1966</v>
      </c>
      <c r="Q29" s="1" t="s">
        <v>284</v>
      </c>
      <c r="R29" s="69">
        <v>12.0</v>
      </c>
      <c r="S29" s="69">
        <v>1.987096E7</v>
      </c>
      <c r="T29" s="1" t="s">
        <v>1967</v>
      </c>
      <c r="U29" s="1" t="s">
        <v>286</v>
      </c>
      <c r="V29" s="1" t="s">
        <v>1968</v>
      </c>
      <c r="W29" s="69">
        <v>1.7170258E7</v>
      </c>
      <c r="X29" s="1" t="s">
        <v>722</v>
      </c>
      <c r="Y29" s="1" t="s">
        <v>289</v>
      </c>
      <c r="Z29" s="1" t="s">
        <v>723</v>
      </c>
      <c r="AA29" s="70" t="s">
        <v>1969</v>
      </c>
      <c r="AB29" s="69">
        <v>1.4817967E7</v>
      </c>
      <c r="AC29" s="1" t="s">
        <v>292</v>
      </c>
      <c r="AD29" s="69">
        <v>0.0</v>
      </c>
      <c r="AE29" s="1" t="s">
        <v>1970</v>
      </c>
      <c r="AF29" s="1" t="s">
        <v>1971</v>
      </c>
      <c r="AG29" s="69">
        <v>0.0</v>
      </c>
      <c r="AH29" s="1" t="s">
        <v>1972</v>
      </c>
      <c r="AI29" s="1" t="s">
        <v>1971</v>
      </c>
      <c r="AJ29" s="69">
        <v>0.0</v>
      </c>
      <c r="AK29" s="1" t="s">
        <v>1973</v>
      </c>
      <c r="AL29" s="1" t="s">
        <v>125</v>
      </c>
      <c r="AM29" s="69">
        <v>0.0</v>
      </c>
      <c r="AN29" s="1" t="s">
        <v>1974</v>
      </c>
      <c r="AO29" s="1" t="s">
        <v>125</v>
      </c>
      <c r="AP29" s="69">
        <v>1.0</v>
      </c>
      <c r="AQ29" s="1" t="s">
        <v>1975</v>
      </c>
      <c r="AR29" s="1" t="s">
        <v>1976</v>
      </c>
      <c r="AS29" s="69">
        <v>1.0</v>
      </c>
      <c r="AT29" s="1" t="s">
        <v>1977</v>
      </c>
      <c r="AU29" s="1" t="s">
        <v>1978</v>
      </c>
      <c r="AV29" s="69">
        <v>0.0</v>
      </c>
      <c r="AW29" s="1" t="s">
        <v>1979</v>
      </c>
      <c r="AX29" s="1" t="s">
        <v>125</v>
      </c>
      <c r="AY29" s="69">
        <v>1.0</v>
      </c>
      <c r="AZ29" s="1" t="s">
        <v>1980</v>
      </c>
      <c r="BA29" s="1" t="s">
        <v>1981</v>
      </c>
      <c r="BB29" s="69">
        <v>1.0</v>
      </c>
      <c r="BC29" s="1" t="s">
        <v>1982</v>
      </c>
      <c r="BD29" s="1" t="s">
        <v>1983</v>
      </c>
      <c r="BE29" s="69">
        <v>1.0</v>
      </c>
      <c r="BF29" s="1" t="s">
        <v>1984</v>
      </c>
      <c r="BG29" s="1" t="s">
        <v>1985</v>
      </c>
      <c r="BH29" s="1" t="s">
        <v>313</v>
      </c>
      <c r="BI29" s="1" t="s">
        <v>1986</v>
      </c>
      <c r="BJ29" s="1" t="s">
        <v>125</v>
      </c>
      <c r="BK29" s="1" t="s">
        <v>125</v>
      </c>
      <c r="BL29" s="1" t="s">
        <v>1987</v>
      </c>
      <c r="BM29" s="1" t="s">
        <v>125</v>
      </c>
      <c r="BN29" s="69">
        <v>1.0</v>
      </c>
      <c r="BO29" s="1" t="s">
        <v>1988</v>
      </c>
      <c r="BP29" s="1" t="s">
        <v>1989</v>
      </c>
      <c r="BQ29" s="69">
        <v>0.0</v>
      </c>
      <c r="BR29" s="1" t="s">
        <v>1990</v>
      </c>
      <c r="BS29" s="1" t="s">
        <v>1991</v>
      </c>
      <c r="BT29" s="69">
        <v>1.0</v>
      </c>
      <c r="BU29" s="1" t="s">
        <v>1992</v>
      </c>
      <c r="BV29" s="1" t="s">
        <v>1993</v>
      </c>
      <c r="BW29" s="69">
        <v>0.0</v>
      </c>
      <c r="BX29" s="1" t="s">
        <v>1994</v>
      </c>
      <c r="BY29" s="1" t="s">
        <v>125</v>
      </c>
      <c r="BZ29" s="69">
        <v>0.0</v>
      </c>
      <c r="CA29" s="1" t="s">
        <v>1995</v>
      </c>
      <c r="CB29" s="1" t="s">
        <v>125</v>
      </c>
      <c r="CC29" s="69">
        <v>0.0</v>
      </c>
      <c r="CD29" s="1" t="s">
        <v>1996</v>
      </c>
      <c r="CE29" s="1" t="s">
        <v>125</v>
      </c>
      <c r="CF29" s="69">
        <v>0.0</v>
      </c>
      <c r="CG29" s="1" t="s">
        <v>1997</v>
      </c>
      <c r="CH29" s="1" t="s">
        <v>125</v>
      </c>
      <c r="CI29" s="69">
        <v>1.0</v>
      </c>
      <c r="CJ29" s="1" t="s">
        <v>1998</v>
      </c>
      <c r="CK29" s="1" t="s">
        <v>1999</v>
      </c>
      <c r="CL29" s="69">
        <v>1.0</v>
      </c>
      <c r="CM29" s="1" t="s">
        <v>2000</v>
      </c>
      <c r="CN29" s="1" t="s">
        <v>2001</v>
      </c>
      <c r="CO29" s="69">
        <v>1.0</v>
      </c>
      <c r="CP29" s="1" t="s">
        <v>2002</v>
      </c>
      <c r="CQ29" s="1" t="s">
        <v>125</v>
      </c>
      <c r="CR29" s="69">
        <v>1.0</v>
      </c>
      <c r="CS29" s="1" t="s">
        <v>2003</v>
      </c>
      <c r="CT29" s="1" t="s">
        <v>125</v>
      </c>
      <c r="CU29" s="69">
        <v>1.0</v>
      </c>
      <c r="CV29" s="1" t="s">
        <v>2004</v>
      </c>
      <c r="CW29" s="1" t="s">
        <v>125</v>
      </c>
      <c r="CX29" s="69">
        <v>0.0</v>
      </c>
      <c r="CY29" s="1" t="s">
        <v>2005</v>
      </c>
      <c r="CZ29" s="1" t="s">
        <v>2006</v>
      </c>
      <c r="DA29" s="69">
        <v>0.0</v>
      </c>
      <c r="DB29" s="1" t="s">
        <v>2007</v>
      </c>
      <c r="DC29" s="1" t="s">
        <v>2008</v>
      </c>
      <c r="DD29" s="1" t="s">
        <v>345</v>
      </c>
      <c r="DE29" s="1" t="s">
        <v>2009</v>
      </c>
      <c r="DF29" s="1" t="s">
        <v>125</v>
      </c>
      <c r="DG29" s="1" t="s">
        <v>347</v>
      </c>
      <c r="DH29" s="1" t="s">
        <v>2010</v>
      </c>
      <c r="DI29" s="1" t="s">
        <v>125</v>
      </c>
      <c r="DJ29" s="1" t="s">
        <v>347</v>
      </c>
      <c r="DK29" s="1" t="s">
        <v>2011</v>
      </c>
      <c r="DL29" s="1" t="s">
        <v>125</v>
      </c>
      <c r="DM29" s="1" t="s">
        <v>347</v>
      </c>
      <c r="DN29" s="1" t="s">
        <v>2012</v>
      </c>
      <c r="DO29" s="1" t="s">
        <v>125</v>
      </c>
      <c r="DP29" s="69">
        <v>1.0</v>
      </c>
      <c r="DQ29" s="1" t="s">
        <v>2013</v>
      </c>
      <c r="DR29" s="1" t="s">
        <v>2014</v>
      </c>
      <c r="DS29" s="69">
        <v>1.0</v>
      </c>
      <c r="DT29" s="1" t="s">
        <v>2015</v>
      </c>
      <c r="DU29" s="1" t="s">
        <v>2016</v>
      </c>
      <c r="DV29" s="1" t="str">
        <f t="shared" si="1"/>
        <v>Приветствие</v>
      </c>
      <c r="DW29" s="1" t="str">
        <f t="shared" si="2"/>
        <v>Снятие первичного волнения</v>
      </c>
      <c r="DX29" s="1" t="str">
        <f t="shared" si="3"/>
        <v>Презентация предстоящего термина</v>
      </c>
      <c r="DY29" s="1" t="str">
        <f t="shared" si="4"/>
        <v>Отправка материалов</v>
      </c>
      <c r="DZ29" s="1" t="str">
        <f t="shared" si="5"/>
        <v>Вопросы и возражения Клиента</v>
      </c>
      <c r="EA29" s="1" t="str">
        <f t="shared" si="6"/>
        <v>Следующие шаги</v>
      </c>
      <c r="EB29" s="1" t="str">
        <f t="shared" si="7"/>
        <v>Завершение разговора</v>
      </c>
      <c r="EC29" s="1" t="str">
        <f t="shared" si="8"/>
        <v>Стандарты общения</v>
      </c>
      <c r="ED29" s="1" t="str">
        <f t="shared" si="9"/>
        <v>Критические ошибки</v>
      </c>
      <c r="EE29" s="1" t="str">
        <f t="shared" si="10"/>
        <v>Экспертный блок</v>
      </c>
      <c r="EF29" s="1" t="str">
        <f t="shared" si="11"/>
        <v>Рекомендации</v>
      </c>
      <c r="EG29" s="1" t="str">
        <f t="shared" si="12"/>
        <v>Фильтры</v>
      </c>
      <c r="EH29" s="69">
        <v>0.5384615384615384</v>
      </c>
      <c r="EI29" s="69">
        <v>0.375</v>
      </c>
      <c r="EJ29" s="69">
        <v>13.0404</v>
      </c>
      <c r="EK29" s="69">
        <v>0.0</v>
      </c>
      <c r="EL29" s="69">
        <v>0.0</v>
      </c>
      <c r="EM29" s="2">
        <f t="array" ref="EM29">IFERROR(
SUM(IF({AD29,AG29,AJ29,AM29,AP29,AS29,AV29,AY29,BB29,BE29,BK29,BN29,BQ29,BT29,BW29,BZ29,CC29,CF29,CI29,CL29}="",hidden!C29,{AD29,AG29,AJ29,AM29,AP29,AS29,AV29,AY29,BB29,BE29,BK29,BN29,BQ29,BT29,BW29,BZ29,CC29,CF29,CI29,CL29}+hidden!D29))
/
COUNT(IF({AD29,AG29,AJ29,AM29,AP29,AS29,AV29,AY29,BB29,BE29,BK29,BN29,BQ29,BT29,BW29,BZ29,CC29,CF29,CI29,CL29}="",hidden!C29,{AD29,AG29,AJ29,AM29,AP29,AS29,AV29,AY29,BB29,BE29,BK29,BN29,BQ29,BT29,BW29,BZ29,CC29,CF29,CI29,CL29}+hidden!D29))
,"")</f>
        <v>0.5</v>
      </c>
      <c r="EN29" s="73">
        <f>I29/hidden!A29</f>
        <v>13.0404</v>
      </c>
    </row>
    <row r="30" ht="15.75" customHeight="1">
      <c r="A30" s="69">
        <v>30.0</v>
      </c>
      <c r="B30" s="1" t="s">
        <v>2017</v>
      </c>
      <c r="C30" s="70" t="s">
        <v>2018</v>
      </c>
      <c r="D30" s="1" t="s">
        <v>275</v>
      </c>
      <c r="E30" s="69">
        <v>77174.0</v>
      </c>
      <c r="F30" s="71" t="s">
        <v>2019</v>
      </c>
      <c r="G30" s="71" t="s">
        <v>2020</v>
      </c>
      <c r="H30" s="71" t="s">
        <v>278</v>
      </c>
      <c r="I30" s="69">
        <v>512.136</v>
      </c>
      <c r="J30" s="69">
        <v>1.0</v>
      </c>
      <c r="K30" s="71" t="s">
        <v>279</v>
      </c>
      <c r="L30" s="69">
        <v>512.0</v>
      </c>
      <c r="M30" s="1" t="s">
        <v>2021</v>
      </c>
      <c r="N30" s="71" t="s">
        <v>2022</v>
      </c>
      <c r="O30" s="1" t="s">
        <v>282</v>
      </c>
      <c r="P30" s="1" t="s">
        <v>2023</v>
      </c>
      <c r="Q30" s="1" t="s">
        <v>284</v>
      </c>
      <c r="R30" s="69">
        <v>12.0</v>
      </c>
      <c r="S30" s="69">
        <v>2.1164678E7</v>
      </c>
      <c r="T30" s="1" t="s">
        <v>2024</v>
      </c>
      <c r="U30" s="1" t="s">
        <v>286</v>
      </c>
      <c r="V30" s="1" t="s">
        <v>2025</v>
      </c>
      <c r="W30" s="69">
        <v>1.8350848E7</v>
      </c>
      <c r="X30" s="1" t="s">
        <v>2026</v>
      </c>
      <c r="Y30" s="1" t="s">
        <v>289</v>
      </c>
      <c r="Z30" s="1" t="s">
        <v>290</v>
      </c>
      <c r="AA30" s="70" t="s">
        <v>2027</v>
      </c>
      <c r="AB30" s="69">
        <v>1.4817967E7</v>
      </c>
      <c r="AC30" s="1" t="s">
        <v>292</v>
      </c>
      <c r="AD30" s="69">
        <v>1.0</v>
      </c>
      <c r="AE30" s="1" t="s">
        <v>2028</v>
      </c>
      <c r="AF30" s="1" t="s">
        <v>2029</v>
      </c>
      <c r="AG30" s="69">
        <v>1.0</v>
      </c>
      <c r="AH30" s="1" t="s">
        <v>2030</v>
      </c>
      <c r="AI30" s="1" t="s">
        <v>2031</v>
      </c>
      <c r="AJ30" s="69">
        <v>0.0</v>
      </c>
      <c r="AK30" s="1" t="s">
        <v>2032</v>
      </c>
      <c r="AL30" s="1" t="s">
        <v>125</v>
      </c>
      <c r="AM30" s="69">
        <v>0.0</v>
      </c>
      <c r="AN30" s="1" t="s">
        <v>2033</v>
      </c>
      <c r="AO30" s="1" t="s">
        <v>125</v>
      </c>
      <c r="AP30" s="69">
        <v>1.0</v>
      </c>
      <c r="AQ30" s="1" t="s">
        <v>2034</v>
      </c>
      <c r="AR30" s="1" t="s">
        <v>2035</v>
      </c>
      <c r="AS30" s="69">
        <v>1.0</v>
      </c>
      <c r="AT30" s="1" t="s">
        <v>2036</v>
      </c>
      <c r="AU30" s="1" t="s">
        <v>2037</v>
      </c>
      <c r="AV30" s="69">
        <v>1.0</v>
      </c>
      <c r="AW30" s="1" t="s">
        <v>2038</v>
      </c>
      <c r="AX30" s="1" t="s">
        <v>2039</v>
      </c>
      <c r="AY30" s="69">
        <v>1.0</v>
      </c>
      <c r="AZ30" s="1" t="s">
        <v>2040</v>
      </c>
      <c r="BA30" s="1" t="s">
        <v>2041</v>
      </c>
      <c r="BB30" s="69">
        <v>1.0</v>
      </c>
      <c r="BC30" s="1" t="s">
        <v>2042</v>
      </c>
      <c r="BD30" s="1" t="s">
        <v>2043</v>
      </c>
      <c r="BE30" s="69">
        <v>1.0</v>
      </c>
      <c r="BF30" s="1" t="s">
        <v>2044</v>
      </c>
      <c r="BG30" s="1" t="s">
        <v>2045</v>
      </c>
      <c r="BH30" s="1" t="s">
        <v>389</v>
      </c>
      <c r="BI30" s="1" t="s">
        <v>2046</v>
      </c>
      <c r="BJ30" s="1" t="s">
        <v>2047</v>
      </c>
      <c r="BK30" s="1" t="s">
        <v>125</v>
      </c>
      <c r="BL30" s="1" t="s">
        <v>2048</v>
      </c>
      <c r="BM30" s="1" t="s">
        <v>125</v>
      </c>
      <c r="BN30" s="69">
        <v>1.0</v>
      </c>
      <c r="BO30" s="1" t="s">
        <v>2049</v>
      </c>
      <c r="BP30" s="1" t="s">
        <v>2050</v>
      </c>
      <c r="BQ30" s="69">
        <v>1.0</v>
      </c>
      <c r="BR30" s="1" t="s">
        <v>2051</v>
      </c>
      <c r="BS30" s="1" t="s">
        <v>2052</v>
      </c>
      <c r="BT30" s="69">
        <v>1.0</v>
      </c>
      <c r="BU30" s="1" t="s">
        <v>2053</v>
      </c>
      <c r="BV30" s="1" t="s">
        <v>2054</v>
      </c>
      <c r="BW30" s="69">
        <v>1.0</v>
      </c>
      <c r="BX30" s="1" t="s">
        <v>2055</v>
      </c>
      <c r="BY30" s="1" t="s">
        <v>2056</v>
      </c>
      <c r="BZ30" s="69">
        <v>1.0</v>
      </c>
      <c r="CA30" s="1" t="s">
        <v>2057</v>
      </c>
      <c r="CB30" s="1" t="s">
        <v>2058</v>
      </c>
      <c r="CC30" s="69">
        <v>1.0</v>
      </c>
      <c r="CD30" s="1" t="s">
        <v>2059</v>
      </c>
      <c r="CE30" s="1" t="s">
        <v>2060</v>
      </c>
      <c r="CF30" s="69">
        <v>0.0</v>
      </c>
      <c r="CG30" s="1" t="s">
        <v>2061</v>
      </c>
      <c r="CH30" s="1" t="s">
        <v>2058</v>
      </c>
      <c r="CI30" s="69">
        <v>1.0</v>
      </c>
      <c r="CJ30" s="1" t="s">
        <v>2062</v>
      </c>
      <c r="CK30" s="1" t="s">
        <v>2063</v>
      </c>
      <c r="CL30" s="69">
        <v>1.0</v>
      </c>
      <c r="CM30" s="1" t="s">
        <v>2064</v>
      </c>
      <c r="CN30" s="1" t="s">
        <v>2065</v>
      </c>
      <c r="CO30" s="69">
        <v>1.0</v>
      </c>
      <c r="CP30" s="1" t="s">
        <v>2066</v>
      </c>
      <c r="CQ30" s="1" t="s">
        <v>125</v>
      </c>
      <c r="CR30" s="69">
        <v>1.0</v>
      </c>
      <c r="CS30" s="1" t="s">
        <v>2067</v>
      </c>
      <c r="CT30" s="1" t="s">
        <v>125</v>
      </c>
      <c r="CU30" s="69">
        <v>1.0</v>
      </c>
      <c r="CV30" s="1" t="s">
        <v>2068</v>
      </c>
      <c r="CW30" s="1" t="s">
        <v>125</v>
      </c>
      <c r="CX30" s="69">
        <v>1.0</v>
      </c>
      <c r="CY30" s="1" t="s">
        <v>2069</v>
      </c>
      <c r="CZ30" s="1" t="s">
        <v>2070</v>
      </c>
      <c r="DA30" s="69">
        <v>1.0</v>
      </c>
      <c r="DB30" s="1" t="s">
        <v>2071</v>
      </c>
      <c r="DC30" s="1" t="s">
        <v>2072</v>
      </c>
      <c r="DD30" s="1" t="s">
        <v>345</v>
      </c>
      <c r="DE30" s="1" t="s">
        <v>2073</v>
      </c>
      <c r="DF30" s="1" t="s">
        <v>2074</v>
      </c>
      <c r="DG30" s="1" t="s">
        <v>347</v>
      </c>
      <c r="DH30" s="1" t="s">
        <v>2075</v>
      </c>
      <c r="DI30" s="1" t="s">
        <v>125</v>
      </c>
      <c r="DJ30" s="1" t="s">
        <v>347</v>
      </c>
      <c r="DK30" s="1" t="s">
        <v>2076</v>
      </c>
      <c r="DL30" s="1" t="s">
        <v>125</v>
      </c>
      <c r="DM30" s="1" t="s">
        <v>347</v>
      </c>
      <c r="DN30" s="1" t="s">
        <v>2077</v>
      </c>
      <c r="DO30" s="1" t="s">
        <v>2078</v>
      </c>
      <c r="DP30" s="69">
        <v>1.0</v>
      </c>
      <c r="DQ30" s="1" t="s">
        <v>2079</v>
      </c>
      <c r="DR30" s="1" t="s">
        <v>2080</v>
      </c>
      <c r="DS30" s="69">
        <v>1.0</v>
      </c>
      <c r="DT30" s="1" t="s">
        <v>2081</v>
      </c>
      <c r="DU30" s="1" t="s">
        <v>2082</v>
      </c>
      <c r="DV30" s="1" t="str">
        <f t="shared" si="1"/>
        <v>Приветствие</v>
      </c>
      <c r="DW30" s="1" t="str">
        <f t="shared" si="2"/>
        <v>Снятие первичного волнения</v>
      </c>
      <c r="DX30" s="1" t="str">
        <f t="shared" si="3"/>
        <v>Презентация предстоящего термина</v>
      </c>
      <c r="DY30" s="1" t="str">
        <f t="shared" si="4"/>
        <v>Отправка материалов</v>
      </c>
      <c r="DZ30" s="1" t="str">
        <f t="shared" si="5"/>
        <v>Вопросы и возражения Клиента</v>
      </c>
      <c r="EA30" s="1" t="str">
        <f t="shared" si="6"/>
        <v>Следующие шаги</v>
      </c>
      <c r="EB30" s="1" t="str">
        <f t="shared" si="7"/>
        <v>Завершение разговора</v>
      </c>
      <c r="EC30" s="1" t="str">
        <f t="shared" si="8"/>
        <v>Стандарты общения</v>
      </c>
      <c r="ED30" s="1" t="str">
        <f t="shared" si="9"/>
        <v>Критические ошибки</v>
      </c>
      <c r="EE30" s="1" t="str">
        <f t="shared" si="10"/>
        <v>Экспертный блок</v>
      </c>
      <c r="EF30" s="1" t="str">
        <f t="shared" si="11"/>
        <v>Рекомендации</v>
      </c>
      <c r="EG30" s="1" t="str">
        <f t="shared" si="12"/>
        <v>Фильтры</v>
      </c>
      <c r="EH30" s="69">
        <v>0.8846153846153846</v>
      </c>
      <c r="EI30" s="69">
        <v>0.8125</v>
      </c>
      <c r="EJ30" s="69">
        <v>8.535599999999999</v>
      </c>
      <c r="EK30" s="69">
        <v>1.0</v>
      </c>
      <c r="EL30" s="69">
        <v>1.0</v>
      </c>
      <c r="EM30" s="2">
        <f t="array" ref="EM30">IFERROR(
SUM(IF({AD30,AG30,AJ30,AM30,AP30,AS30,AV30,AY30,BB30,BE30,BK30,BN30,BQ30,BT30,BW30,BZ30,CC30,CF30,CI30,CL30}="",hidden!C30,{AD30,AG30,AJ30,AM30,AP30,AS30,AV30,AY30,BB30,BE30,BK30,BN30,BQ30,BT30,BW30,BZ30,CC30,CF30,CI30,CL30}+hidden!D30))
/
COUNT(IF({AD30,AG30,AJ30,AM30,AP30,AS30,AV30,AY30,BB30,BE30,BK30,BN30,BQ30,BT30,BW30,BZ30,CC30,CF30,CI30,CL30}="",hidden!C30,{AD30,AG30,AJ30,AM30,AP30,AS30,AV30,AY30,BB30,BE30,BK30,BN30,BQ30,BT30,BW30,BZ30,CC30,CF30,CI30,CL30}+hidden!D30))
,"")</f>
        <v>0.85</v>
      </c>
      <c r="EN30" s="73">
        <f>I30/hidden!A30</f>
        <v>8.5356</v>
      </c>
    </row>
    <row r="31" ht="15.75" customHeight="1">
      <c r="A31" s="69">
        <v>31.0</v>
      </c>
      <c r="B31" s="1" t="s">
        <v>2083</v>
      </c>
      <c r="C31" s="70" t="s">
        <v>2084</v>
      </c>
      <c r="D31" s="1" t="s">
        <v>275</v>
      </c>
      <c r="E31" s="69">
        <v>77149.0</v>
      </c>
      <c r="F31" s="71" t="s">
        <v>2085</v>
      </c>
      <c r="G31" s="71" t="s">
        <v>2086</v>
      </c>
      <c r="H31" s="71" t="s">
        <v>278</v>
      </c>
      <c r="I31" s="69">
        <v>977.544</v>
      </c>
      <c r="J31" s="69">
        <v>1.0</v>
      </c>
      <c r="K31" s="71" t="s">
        <v>361</v>
      </c>
      <c r="L31" s="69">
        <v>978.0</v>
      </c>
      <c r="M31" s="1" t="s">
        <v>2087</v>
      </c>
      <c r="N31" s="71" t="s">
        <v>2088</v>
      </c>
      <c r="O31" s="1" t="s">
        <v>282</v>
      </c>
      <c r="P31" s="1" t="s">
        <v>2089</v>
      </c>
      <c r="Q31" s="1" t="s">
        <v>284</v>
      </c>
      <c r="R31" s="69">
        <v>12.0</v>
      </c>
      <c r="S31" s="69">
        <v>2.1212854E7</v>
      </c>
      <c r="T31" s="1" t="s">
        <v>2090</v>
      </c>
      <c r="U31" s="1" t="s">
        <v>286</v>
      </c>
      <c r="V31" s="1" t="s">
        <v>2091</v>
      </c>
      <c r="W31" s="69">
        <v>1.838079E7</v>
      </c>
      <c r="X31" s="1" t="s">
        <v>583</v>
      </c>
      <c r="Y31" s="1" t="s">
        <v>289</v>
      </c>
      <c r="Z31" s="1" t="s">
        <v>290</v>
      </c>
      <c r="AA31" s="70" t="s">
        <v>2092</v>
      </c>
      <c r="AB31" s="69">
        <v>1.4817967E7</v>
      </c>
      <c r="AC31" s="1" t="s">
        <v>292</v>
      </c>
      <c r="AD31" s="69">
        <v>1.0</v>
      </c>
      <c r="AE31" s="1" t="s">
        <v>2093</v>
      </c>
      <c r="AF31" s="1" t="s">
        <v>2094</v>
      </c>
      <c r="AG31" s="69">
        <v>1.0</v>
      </c>
      <c r="AH31" s="1" t="s">
        <v>2095</v>
      </c>
      <c r="AI31" s="1" t="s">
        <v>2096</v>
      </c>
      <c r="AJ31" s="69">
        <v>1.0</v>
      </c>
      <c r="AK31" s="1" t="s">
        <v>2097</v>
      </c>
      <c r="AL31" s="1" t="s">
        <v>2098</v>
      </c>
      <c r="AM31" s="69">
        <v>1.0</v>
      </c>
      <c r="AN31" s="1" t="s">
        <v>2099</v>
      </c>
      <c r="AO31" s="1" t="s">
        <v>2100</v>
      </c>
      <c r="AP31" s="69">
        <v>1.0</v>
      </c>
      <c r="AQ31" s="1" t="s">
        <v>2101</v>
      </c>
      <c r="AR31" s="1" t="s">
        <v>2102</v>
      </c>
      <c r="AS31" s="69">
        <v>1.0</v>
      </c>
      <c r="AT31" s="1" t="s">
        <v>2103</v>
      </c>
      <c r="AU31" s="1" t="s">
        <v>2104</v>
      </c>
      <c r="AV31" s="69">
        <v>1.0</v>
      </c>
      <c r="AW31" s="1" t="s">
        <v>2105</v>
      </c>
      <c r="AX31" s="1" t="s">
        <v>2106</v>
      </c>
      <c r="AY31" s="69">
        <v>1.0</v>
      </c>
      <c r="AZ31" s="1" t="s">
        <v>2107</v>
      </c>
      <c r="BA31" s="1" t="s">
        <v>2108</v>
      </c>
      <c r="BB31" s="69">
        <v>1.0</v>
      </c>
      <c r="BC31" s="1" t="s">
        <v>2109</v>
      </c>
      <c r="BD31" s="1" t="s">
        <v>2110</v>
      </c>
      <c r="BE31" s="69">
        <v>1.0</v>
      </c>
      <c r="BF31" s="1" t="s">
        <v>2111</v>
      </c>
      <c r="BG31" s="1" t="s">
        <v>2112</v>
      </c>
      <c r="BH31" s="1" t="s">
        <v>389</v>
      </c>
      <c r="BI31" s="1" t="s">
        <v>2113</v>
      </c>
      <c r="BJ31" s="1" t="s">
        <v>2114</v>
      </c>
      <c r="BK31" s="69">
        <v>1.0</v>
      </c>
      <c r="BL31" s="1" t="s">
        <v>2115</v>
      </c>
      <c r="BM31" s="1" t="s">
        <v>2116</v>
      </c>
      <c r="BN31" s="69">
        <v>1.0</v>
      </c>
      <c r="BO31" s="1" t="s">
        <v>2117</v>
      </c>
      <c r="BP31" s="1" t="s">
        <v>2118</v>
      </c>
      <c r="BQ31" s="69">
        <v>1.0</v>
      </c>
      <c r="BR31" s="1" t="s">
        <v>2119</v>
      </c>
      <c r="BS31" s="1" t="s">
        <v>2120</v>
      </c>
      <c r="BT31" s="69">
        <v>1.0</v>
      </c>
      <c r="BU31" s="1" t="s">
        <v>2121</v>
      </c>
      <c r="BV31" s="1" t="s">
        <v>2122</v>
      </c>
      <c r="BW31" s="69">
        <v>1.0</v>
      </c>
      <c r="BX31" s="1" t="s">
        <v>2123</v>
      </c>
      <c r="BY31" s="1" t="s">
        <v>2124</v>
      </c>
      <c r="BZ31" s="69">
        <v>1.0</v>
      </c>
      <c r="CA31" s="1" t="s">
        <v>2125</v>
      </c>
      <c r="CB31" s="1" t="s">
        <v>2126</v>
      </c>
      <c r="CC31" s="69">
        <v>1.0</v>
      </c>
      <c r="CD31" s="1" t="s">
        <v>2127</v>
      </c>
      <c r="CE31" s="1" t="s">
        <v>2128</v>
      </c>
      <c r="CF31" s="69">
        <v>1.0</v>
      </c>
      <c r="CG31" s="1" t="s">
        <v>2129</v>
      </c>
      <c r="CH31" s="1" t="s">
        <v>2130</v>
      </c>
      <c r="CI31" s="69">
        <v>1.0</v>
      </c>
      <c r="CJ31" s="1" t="s">
        <v>2131</v>
      </c>
      <c r="CK31" s="1" t="s">
        <v>2132</v>
      </c>
      <c r="CL31" s="69">
        <v>1.0</v>
      </c>
      <c r="CM31" s="1" t="s">
        <v>2133</v>
      </c>
      <c r="CN31" s="1" t="s">
        <v>2134</v>
      </c>
      <c r="CO31" s="69">
        <v>1.0</v>
      </c>
      <c r="CP31" s="1" t="s">
        <v>2135</v>
      </c>
      <c r="CQ31" s="1" t="s">
        <v>2136</v>
      </c>
      <c r="CR31" s="69">
        <v>1.0</v>
      </c>
      <c r="CS31" s="1" t="s">
        <v>2137</v>
      </c>
      <c r="CT31" s="1" t="s">
        <v>2138</v>
      </c>
      <c r="CU31" s="69">
        <v>1.0</v>
      </c>
      <c r="CV31" s="1" t="s">
        <v>2139</v>
      </c>
      <c r="CW31" s="1" t="s">
        <v>2140</v>
      </c>
      <c r="CX31" s="69">
        <v>1.0</v>
      </c>
      <c r="CY31" s="1" t="s">
        <v>2141</v>
      </c>
      <c r="CZ31" s="1" t="s">
        <v>2142</v>
      </c>
      <c r="DA31" s="69">
        <v>1.0</v>
      </c>
      <c r="DB31" s="1" t="s">
        <v>2143</v>
      </c>
      <c r="DC31" s="1" t="s">
        <v>2144</v>
      </c>
      <c r="DD31" s="1" t="s">
        <v>345</v>
      </c>
      <c r="DE31" s="1" t="s">
        <v>2145</v>
      </c>
      <c r="DF31" s="1" t="s">
        <v>125</v>
      </c>
      <c r="DG31" s="1" t="s">
        <v>347</v>
      </c>
      <c r="DH31" s="1" t="s">
        <v>2146</v>
      </c>
      <c r="DI31" s="1" t="s">
        <v>125</v>
      </c>
      <c r="DJ31" s="1" t="s">
        <v>347</v>
      </c>
      <c r="DK31" s="1" t="s">
        <v>2147</v>
      </c>
      <c r="DL31" s="1" t="s">
        <v>125</v>
      </c>
      <c r="DM31" s="1" t="s">
        <v>347</v>
      </c>
      <c r="DN31" s="1" t="s">
        <v>2148</v>
      </c>
      <c r="DO31" s="1" t="s">
        <v>125</v>
      </c>
      <c r="DP31" s="69">
        <v>1.0</v>
      </c>
      <c r="DQ31" s="1" t="s">
        <v>2149</v>
      </c>
      <c r="DR31" s="1" t="s">
        <v>2150</v>
      </c>
      <c r="DS31" s="69">
        <v>1.0</v>
      </c>
      <c r="DT31" s="1" t="s">
        <v>2151</v>
      </c>
      <c r="DU31" s="1" t="s">
        <v>2152</v>
      </c>
      <c r="DV31" s="1" t="str">
        <f t="shared" si="1"/>
        <v>Приветствие</v>
      </c>
      <c r="DW31" s="1" t="str">
        <f t="shared" si="2"/>
        <v>Снятие первичного волнения</v>
      </c>
      <c r="DX31" s="1" t="str">
        <f t="shared" si="3"/>
        <v>Презентация предстоящего термина</v>
      </c>
      <c r="DY31" s="1" t="str">
        <f t="shared" si="4"/>
        <v>Отправка материалов</v>
      </c>
      <c r="DZ31" s="1" t="str">
        <f t="shared" si="5"/>
        <v>Вопросы и возражения Клиента</v>
      </c>
      <c r="EA31" s="1" t="str">
        <f t="shared" si="6"/>
        <v>Следующие шаги</v>
      </c>
      <c r="EB31" s="1" t="str">
        <f t="shared" si="7"/>
        <v>Завершение разговора</v>
      </c>
      <c r="EC31" s="1" t="str">
        <f t="shared" si="8"/>
        <v>Стандарты общения</v>
      </c>
      <c r="ED31" s="1" t="str">
        <f t="shared" si="9"/>
        <v>Критические ошибки</v>
      </c>
      <c r="EE31" s="1" t="str">
        <f t="shared" si="10"/>
        <v>Экспертный блок</v>
      </c>
      <c r="EF31" s="1" t="str">
        <f t="shared" si="11"/>
        <v>Рекомендации</v>
      </c>
      <c r="EG31" s="1" t="str">
        <f t="shared" si="12"/>
        <v>Фильтры</v>
      </c>
      <c r="EH31" s="69">
        <v>1.0</v>
      </c>
      <c r="EI31" s="69">
        <v>1.0</v>
      </c>
      <c r="EJ31" s="69">
        <v>16.2924</v>
      </c>
      <c r="EK31" s="69">
        <v>1.0</v>
      </c>
      <c r="EL31" s="69">
        <v>1.0</v>
      </c>
      <c r="EM31" s="2">
        <f t="array" ref="EM31">IFERROR(
SUM(IF({AD31,AG31,AJ31,AM31,AP31,AS31,AV31,AY31,BB31,BE31,BK31,BN31,BQ31,BT31,BW31,BZ31,CC31,CF31,CI31,CL31}="",hidden!C31,{AD31,AG31,AJ31,AM31,AP31,AS31,AV31,AY31,BB31,BE31,BK31,BN31,BQ31,BT31,BW31,BZ31,CC31,CF31,CI31,CL31}+hidden!D31))
/
COUNT(IF({AD31,AG31,AJ31,AM31,AP31,AS31,AV31,AY31,BB31,BE31,BK31,BN31,BQ31,BT31,BW31,BZ31,CC31,CF31,CI31,CL31}="",hidden!C31,{AD31,AG31,AJ31,AM31,AP31,AS31,AV31,AY31,BB31,BE31,BK31,BN31,BQ31,BT31,BW31,BZ31,CC31,CF31,CI31,CL31}+hidden!D31))
,"")</f>
        <v>1</v>
      </c>
      <c r="EN31" s="73">
        <f>I31/hidden!A31</f>
        <v>16.2924</v>
      </c>
    </row>
    <row r="32" ht="15.75" customHeight="1">
      <c r="A32" s="69">
        <v>32.0</v>
      </c>
      <c r="B32" s="1" t="s">
        <v>2153</v>
      </c>
      <c r="C32" s="70" t="s">
        <v>2154</v>
      </c>
      <c r="D32" s="1" t="s">
        <v>275</v>
      </c>
      <c r="E32" s="69">
        <v>77168.0</v>
      </c>
      <c r="F32" s="71" t="s">
        <v>2155</v>
      </c>
      <c r="G32" s="71" t="s">
        <v>2156</v>
      </c>
      <c r="H32" s="71" t="s">
        <v>278</v>
      </c>
      <c r="I32" s="69">
        <v>883.224</v>
      </c>
      <c r="J32" s="69">
        <v>1.0</v>
      </c>
      <c r="K32" s="71" t="s">
        <v>279</v>
      </c>
      <c r="L32" s="69">
        <v>883.0</v>
      </c>
      <c r="M32" s="1" t="s">
        <v>2157</v>
      </c>
      <c r="N32" s="71" t="s">
        <v>1825</v>
      </c>
      <c r="O32" s="1" t="s">
        <v>282</v>
      </c>
      <c r="P32" s="1" t="s">
        <v>2158</v>
      </c>
      <c r="Q32" s="1" t="s">
        <v>2159</v>
      </c>
      <c r="R32" s="69">
        <v>12.0</v>
      </c>
      <c r="S32" s="69">
        <v>2.1166456E7</v>
      </c>
      <c r="T32" s="1" t="s">
        <v>1827</v>
      </c>
      <c r="U32" s="1" t="s">
        <v>286</v>
      </c>
      <c r="V32" s="1" t="s">
        <v>1828</v>
      </c>
      <c r="W32" s="69">
        <v>1.8346448E7</v>
      </c>
      <c r="X32" s="1" t="s">
        <v>1829</v>
      </c>
      <c r="Y32" s="1" t="s">
        <v>289</v>
      </c>
      <c r="Z32" s="1" t="s">
        <v>290</v>
      </c>
      <c r="AA32" s="70" t="s">
        <v>1830</v>
      </c>
      <c r="AB32" s="69">
        <v>1.4817967E7</v>
      </c>
      <c r="AC32" s="1" t="s">
        <v>292</v>
      </c>
      <c r="AD32" s="69">
        <v>0.0</v>
      </c>
      <c r="AE32" s="1" t="s">
        <v>2160</v>
      </c>
      <c r="AF32" s="1" t="s">
        <v>2161</v>
      </c>
      <c r="AG32" s="69">
        <v>0.0</v>
      </c>
      <c r="AH32" s="1" t="s">
        <v>2162</v>
      </c>
      <c r="AI32" s="1" t="s">
        <v>2163</v>
      </c>
      <c r="AJ32" s="69">
        <v>0.0</v>
      </c>
      <c r="AK32" s="1" t="s">
        <v>2164</v>
      </c>
      <c r="AL32" s="1" t="s">
        <v>125</v>
      </c>
      <c r="AM32" s="69">
        <v>1.0</v>
      </c>
      <c r="AN32" s="1" t="s">
        <v>2165</v>
      </c>
      <c r="AO32" s="1" t="s">
        <v>2166</v>
      </c>
      <c r="AP32" s="69">
        <v>0.0</v>
      </c>
      <c r="AQ32" s="1" t="s">
        <v>2167</v>
      </c>
      <c r="AR32" s="1" t="s">
        <v>125</v>
      </c>
      <c r="AS32" s="69">
        <v>0.0</v>
      </c>
      <c r="AT32" s="1" t="s">
        <v>2168</v>
      </c>
      <c r="AU32" s="1" t="s">
        <v>125</v>
      </c>
      <c r="AV32" s="69">
        <v>0.0</v>
      </c>
      <c r="AW32" s="1" t="s">
        <v>2169</v>
      </c>
      <c r="AX32" s="1" t="s">
        <v>125</v>
      </c>
      <c r="AY32" s="69">
        <v>1.0</v>
      </c>
      <c r="AZ32" s="1" t="s">
        <v>2170</v>
      </c>
      <c r="BA32" s="1" t="s">
        <v>2171</v>
      </c>
      <c r="BB32" s="69">
        <v>0.0</v>
      </c>
      <c r="BC32" s="1" t="s">
        <v>2172</v>
      </c>
      <c r="BD32" s="1" t="s">
        <v>2173</v>
      </c>
      <c r="BE32" s="69">
        <v>1.0</v>
      </c>
      <c r="BF32" s="1" t="s">
        <v>2174</v>
      </c>
      <c r="BG32" s="1" t="s">
        <v>2175</v>
      </c>
      <c r="BH32" s="1" t="s">
        <v>389</v>
      </c>
      <c r="BI32" s="1" t="s">
        <v>2176</v>
      </c>
      <c r="BJ32" s="1" t="s">
        <v>2177</v>
      </c>
      <c r="BK32" s="1" t="s">
        <v>125</v>
      </c>
      <c r="BL32" s="1" t="s">
        <v>2178</v>
      </c>
      <c r="BM32" s="1" t="s">
        <v>125</v>
      </c>
      <c r="BN32" s="69">
        <v>1.0</v>
      </c>
      <c r="BO32" s="1" t="s">
        <v>2179</v>
      </c>
      <c r="BP32" s="1" t="s">
        <v>2180</v>
      </c>
      <c r="BQ32" s="69">
        <v>1.0</v>
      </c>
      <c r="BR32" s="1" t="s">
        <v>2181</v>
      </c>
      <c r="BS32" s="1" t="s">
        <v>2182</v>
      </c>
      <c r="BT32" s="69">
        <v>1.0</v>
      </c>
      <c r="BU32" s="1" t="s">
        <v>2183</v>
      </c>
      <c r="BV32" s="1" t="s">
        <v>2184</v>
      </c>
      <c r="BW32" s="69">
        <v>0.0</v>
      </c>
      <c r="BX32" s="1" t="s">
        <v>2185</v>
      </c>
      <c r="BY32" s="1" t="s">
        <v>2186</v>
      </c>
      <c r="BZ32" s="69">
        <v>0.0</v>
      </c>
      <c r="CA32" s="1" t="s">
        <v>2187</v>
      </c>
      <c r="CB32" s="1" t="s">
        <v>125</v>
      </c>
      <c r="CC32" s="69">
        <v>0.0</v>
      </c>
      <c r="CD32" s="1" t="s">
        <v>2188</v>
      </c>
      <c r="CE32" s="1" t="s">
        <v>2189</v>
      </c>
      <c r="CF32" s="69">
        <v>0.0</v>
      </c>
      <c r="CG32" s="1" t="s">
        <v>2190</v>
      </c>
      <c r="CH32" s="1" t="s">
        <v>125</v>
      </c>
      <c r="CI32" s="69">
        <v>1.0</v>
      </c>
      <c r="CJ32" s="1" t="s">
        <v>2191</v>
      </c>
      <c r="CK32" s="1" t="s">
        <v>2192</v>
      </c>
      <c r="CL32" s="69">
        <v>1.0</v>
      </c>
      <c r="CM32" s="1" t="s">
        <v>2193</v>
      </c>
      <c r="CN32" s="1" t="s">
        <v>2194</v>
      </c>
      <c r="CO32" s="69">
        <v>1.0</v>
      </c>
      <c r="CP32" s="1" t="s">
        <v>2195</v>
      </c>
      <c r="CQ32" s="1" t="s">
        <v>2196</v>
      </c>
      <c r="CR32" s="69">
        <v>1.0</v>
      </c>
      <c r="CS32" s="1" t="s">
        <v>2197</v>
      </c>
      <c r="CT32" s="1" t="s">
        <v>2186</v>
      </c>
      <c r="CU32" s="69">
        <v>1.0</v>
      </c>
      <c r="CV32" s="1" t="s">
        <v>2198</v>
      </c>
      <c r="CW32" s="1" t="s">
        <v>125</v>
      </c>
      <c r="CX32" s="69">
        <v>1.0</v>
      </c>
      <c r="CY32" s="1" t="s">
        <v>2199</v>
      </c>
      <c r="CZ32" s="1" t="s">
        <v>2200</v>
      </c>
      <c r="DA32" s="69">
        <v>1.0</v>
      </c>
      <c r="DB32" s="1" t="s">
        <v>2201</v>
      </c>
      <c r="DC32" s="1" t="s">
        <v>2202</v>
      </c>
      <c r="DD32" s="1" t="s">
        <v>345</v>
      </c>
      <c r="DE32" s="1" t="s">
        <v>2203</v>
      </c>
      <c r="DF32" s="1" t="s">
        <v>125</v>
      </c>
      <c r="DG32" s="1" t="s">
        <v>347</v>
      </c>
      <c r="DH32" s="1" t="s">
        <v>2204</v>
      </c>
      <c r="DI32" s="1" t="s">
        <v>125</v>
      </c>
      <c r="DJ32" s="1" t="s">
        <v>347</v>
      </c>
      <c r="DK32" s="1" t="s">
        <v>2205</v>
      </c>
      <c r="DL32" s="1" t="s">
        <v>125</v>
      </c>
      <c r="DM32" s="1" t="s">
        <v>347</v>
      </c>
      <c r="DN32" s="1" t="s">
        <v>2206</v>
      </c>
      <c r="DO32" s="1" t="s">
        <v>125</v>
      </c>
      <c r="DP32" s="69">
        <v>1.0</v>
      </c>
      <c r="DQ32" s="1" t="s">
        <v>2207</v>
      </c>
      <c r="DR32" s="1" t="s">
        <v>2208</v>
      </c>
      <c r="DS32" s="69">
        <v>1.0</v>
      </c>
      <c r="DT32" s="1" t="s">
        <v>2209</v>
      </c>
      <c r="DU32" s="1" t="s">
        <v>125</v>
      </c>
      <c r="DV32" s="1" t="str">
        <f t="shared" si="1"/>
        <v>Приветствие</v>
      </c>
      <c r="DW32" s="1" t="str">
        <f t="shared" si="2"/>
        <v>Снятие первичного волнения</v>
      </c>
      <c r="DX32" s="1" t="str">
        <f t="shared" si="3"/>
        <v>Презентация предстоящего термина</v>
      </c>
      <c r="DY32" s="1" t="str">
        <f t="shared" si="4"/>
        <v>Отправка материалов</v>
      </c>
      <c r="DZ32" s="1" t="str">
        <f t="shared" si="5"/>
        <v>Вопросы и возражения Клиента</v>
      </c>
      <c r="EA32" s="1" t="str">
        <f t="shared" si="6"/>
        <v>Следующие шаги</v>
      </c>
      <c r="EB32" s="1" t="str">
        <f t="shared" si="7"/>
        <v>Завершение разговора</v>
      </c>
      <c r="EC32" s="1" t="str">
        <f t="shared" si="8"/>
        <v>Стандарты общения</v>
      </c>
      <c r="ED32" s="1" t="str">
        <f t="shared" si="9"/>
        <v>Критические ошибки</v>
      </c>
      <c r="EE32" s="1" t="str">
        <f t="shared" si="10"/>
        <v>Экспертный блок</v>
      </c>
      <c r="EF32" s="1" t="str">
        <f t="shared" si="11"/>
        <v>Рекомендации</v>
      </c>
      <c r="EG32" s="1" t="str">
        <f t="shared" si="12"/>
        <v>Фильтры</v>
      </c>
      <c r="EH32" s="69">
        <v>0.5769230769230769</v>
      </c>
      <c r="EI32" s="69">
        <v>0.3125</v>
      </c>
      <c r="EJ32" s="69">
        <v>14.720400000000001</v>
      </c>
      <c r="EK32" s="69">
        <v>0.0</v>
      </c>
      <c r="EL32" s="69">
        <v>0.0</v>
      </c>
      <c r="EM32" s="2">
        <f t="array" ref="EM32">IFERROR(
SUM(IF({AD32,AG32,AJ32,AM32,AP32,AS32,AV32,AY32,BB32,BE32,BK32,BN32,BQ32,BT32,BW32,BZ32,CC32,CF32,CI32,CL32}="",hidden!C32,{AD32,AG32,AJ32,AM32,AP32,AS32,AV32,AY32,BB32,BE32,BK32,BN32,BQ32,BT32,BW32,BZ32,CC32,CF32,CI32,CL32}+hidden!D32))
/
COUNT(IF({AD32,AG32,AJ32,AM32,AP32,AS32,AV32,AY32,BB32,BE32,BK32,BN32,BQ32,BT32,BW32,BZ32,CC32,CF32,CI32,CL32}="",hidden!C32,{AD32,AG32,AJ32,AM32,AP32,AS32,AV32,AY32,BB32,BE32,BK32,BN32,BQ32,BT32,BW32,BZ32,CC32,CF32,CI32,CL32}+hidden!D32))
,"")</f>
        <v>0.45</v>
      </c>
      <c r="EN32" s="73">
        <f>I32/hidden!A32</f>
        <v>14.7204</v>
      </c>
    </row>
    <row r="33" ht="15.75" customHeight="1">
      <c r="A33" s="69">
        <v>33.0</v>
      </c>
      <c r="B33" s="1" t="s">
        <v>2210</v>
      </c>
      <c r="C33" s="70" t="s">
        <v>2211</v>
      </c>
      <c r="D33" s="1" t="s">
        <v>275</v>
      </c>
      <c r="E33" s="69">
        <v>77155.0</v>
      </c>
      <c r="F33" s="71" t="s">
        <v>2212</v>
      </c>
      <c r="G33" s="71" t="s">
        <v>2213</v>
      </c>
      <c r="H33" s="71" t="s">
        <v>278</v>
      </c>
      <c r="I33" s="69">
        <v>932.328</v>
      </c>
      <c r="J33" s="69">
        <v>1.0</v>
      </c>
      <c r="K33" s="71" t="s">
        <v>503</v>
      </c>
      <c r="L33" s="69">
        <v>932.0</v>
      </c>
      <c r="M33" s="1" t="s">
        <v>2214</v>
      </c>
      <c r="N33" s="71" t="s">
        <v>2215</v>
      </c>
      <c r="O33" s="1" t="s">
        <v>282</v>
      </c>
      <c r="P33" s="1" t="s">
        <v>2216</v>
      </c>
      <c r="Q33" s="1" t="s">
        <v>284</v>
      </c>
      <c r="R33" s="69">
        <v>12.0</v>
      </c>
      <c r="S33" s="69">
        <v>2.0661792E7</v>
      </c>
      <c r="T33" s="1" t="s">
        <v>2217</v>
      </c>
      <c r="U33" s="1" t="s">
        <v>286</v>
      </c>
      <c r="V33" s="1" t="s">
        <v>2218</v>
      </c>
      <c r="W33" s="69">
        <v>1.8362378E7</v>
      </c>
      <c r="X33" s="1" t="s">
        <v>2219</v>
      </c>
      <c r="Y33" s="1" t="s">
        <v>289</v>
      </c>
      <c r="Z33" s="1" t="s">
        <v>290</v>
      </c>
      <c r="AA33" s="70" t="s">
        <v>2220</v>
      </c>
      <c r="AB33" s="69">
        <v>1.4817967E7</v>
      </c>
      <c r="AC33" s="1" t="s">
        <v>292</v>
      </c>
      <c r="AD33" s="69">
        <v>1.0</v>
      </c>
      <c r="AE33" s="1" t="s">
        <v>2221</v>
      </c>
      <c r="AF33" s="1" t="s">
        <v>2222</v>
      </c>
      <c r="AG33" s="69">
        <v>1.0</v>
      </c>
      <c r="AH33" s="1" t="s">
        <v>2223</v>
      </c>
      <c r="AI33" s="1" t="s">
        <v>2224</v>
      </c>
      <c r="AJ33" s="69">
        <v>1.0</v>
      </c>
      <c r="AK33" s="1" t="s">
        <v>2225</v>
      </c>
      <c r="AL33" s="1" t="s">
        <v>2226</v>
      </c>
      <c r="AM33" s="69">
        <v>1.0</v>
      </c>
      <c r="AN33" s="1" t="s">
        <v>2227</v>
      </c>
      <c r="AO33" s="1" t="s">
        <v>2228</v>
      </c>
      <c r="AP33" s="69">
        <v>1.0</v>
      </c>
      <c r="AQ33" s="1" t="s">
        <v>2229</v>
      </c>
      <c r="AR33" s="1" t="s">
        <v>2230</v>
      </c>
      <c r="AS33" s="69">
        <v>1.0</v>
      </c>
      <c r="AT33" s="1" t="s">
        <v>2231</v>
      </c>
      <c r="AU33" s="1" t="s">
        <v>2232</v>
      </c>
      <c r="AV33" s="69">
        <v>1.0</v>
      </c>
      <c r="AW33" s="1" t="s">
        <v>2233</v>
      </c>
      <c r="AX33" s="1" t="s">
        <v>2234</v>
      </c>
      <c r="AY33" s="69">
        <v>1.0</v>
      </c>
      <c r="AZ33" s="1" t="s">
        <v>2235</v>
      </c>
      <c r="BA33" s="1" t="s">
        <v>2236</v>
      </c>
      <c r="BB33" s="69">
        <v>1.0</v>
      </c>
      <c r="BC33" s="1" t="s">
        <v>2237</v>
      </c>
      <c r="BD33" s="1" t="s">
        <v>2238</v>
      </c>
      <c r="BE33" s="69">
        <v>1.0</v>
      </c>
      <c r="BF33" s="1" t="s">
        <v>2239</v>
      </c>
      <c r="BG33" s="1" t="s">
        <v>2240</v>
      </c>
      <c r="BH33" s="1" t="s">
        <v>2241</v>
      </c>
      <c r="BI33" s="1" t="s">
        <v>2242</v>
      </c>
      <c r="BJ33" s="1" t="s">
        <v>2243</v>
      </c>
      <c r="BK33" s="69">
        <v>1.0</v>
      </c>
      <c r="BL33" s="1" t="s">
        <v>2244</v>
      </c>
      <c r="BM33" s="1" t="s">
        <v>2245</v>
      </c>
      <c r="BN33" s="69">
        <v>1.0</v>
      </c>
      <c r="BO33" s="1" t="s">
        <v>2246</v>
      </c>
      <c r="BP33" s="1" t="s">
        <v>2247</v>
      </c>
      <c r="BQ33" s="69">
        <v>1.0</v>
      </c>
      <c r="BR33" s="1" t="s">
        <v>2248</v>
      </c>
      <c r="BS33" s="1" t="s">
        <v>2249</v>
      </c>
      <c r="BT33" s="69">
        <v>1.0</v>
      </c>
      <c r="BU33" s="1" t="s">
        <v>2250</v>
      </c>
      <c r="BV33" s="1" t="s">
        <v>2251</v>
      </c>
      <c r="BW33" s="69">
        <v>1.0</v>
      </c>
      <c r="BX33" s="1" t="s">
        <v>2252</v>
      </c>
      <c r="BY33" s="1" t="s">
        <v>2253</v>
      </c>
      <c r="BZ33" s="69">
        <v>0.0</v>
      </c>
      <c r="CA33" s="1" t="s">
        <v>2254</v>
      </c>
      <c r="CB33" s="1" t="s">
        <v>125</v>
      </c>
      <c r="CC33" s="69">
        <v>0.0</v>
      </c>
      <c r="CD33" s="1" t="s">
        <v>2255</v>
      </c>
      <c r="CE33" s="1" t="s">
        <v>125</v>
      </c>
      <c r="CF33" s="69">
        <v>0.0</v>
      </c>
      <c r="CG33" s="1" t="s">
        <v>2256</v>
      </c>
      <c r="CH33" s="1" t="s">
        <v>125</v>
      </c>
      <c r="CI33" s="69">
        <v>1.0</v>
      </c>
      <c r="CJ33" s="1" t="s">
        <v>2257</v>
      </c>
      <c r="CK33" s="1" t="s">
        <v>2258</v>
      </c>
      <c r="CL33" s="69">
        <v>1.0</v>
      </c>
      <c r="CM33" s="1" t="s">
        <v>2259</v>
      </c>
      <c r="CN33" s="1" t="s">
        <v>2260</v>
      </c>
      <c r="CO33" s="69">
        <v>1.0</v>
      </c>
      <c r="CP33" s="1" t="s">
        <v>2261</v>
      </c>
      <c r="CQ33" s="1" t="s">
        <v>2262</v>
      </c>
      <c r="CR33" s="69">
        <v>1.0</v>
      </c>
      <c r="CS33" s="1" t="s">
        <v>2263</v>
      </c>
      <c r="CT33" s="1" t="s">
        <v>125</v>
      </c>
      <c r="CU33" s="69">
        <v>1.0</v>
      </c>
      <c r="CV33" s="1" t="s">
        <v>2264</v>
      </c>
      <c r="CW33" s="1" t="s">
        <v>125</v>
      </c>
      <c r="CX33" s="69">
        <v>1.0</v>
      </c>
      <c r="CY33" s="1" t="s">
        <v>2265</v>
      </c>
      <c r="CZ33" s="1" t="s">
        <v>2266</v>
      </c>
      <c r="DA33" s="69">
        <v>1.0</v>
      </c>
      <c r="DB33" s="1" t="s">
        <v>2267</v>
      </c>
      <c r="DC33" s="1" t="s">
        <v>2268</v>
      </c>
      <c r="DD33" s="1" t="s">
        <v>345</v>
      </c>
      <c r="DE33" s="1" t="s">
        <v>2269</v>
      </c>
      <c r="DF33" s="1" t="s">
        <v>125</v>
      </c>
      <c r="DG33" s="1" t="s">
        <v>347</v>
      </c>
      <c r="DH33" s="1" t="s">
        <v>2270</v>
      </c>
      <c r="DI33" s="1" t="s">
        <v>125</v>
      </c>
      <c r="DJ33" s="1" t="s">
        <v>347</v>
      </c>
      <c r="DK33" s="1" t="s">
        <v>2271</v>
      </c>
      <c r="DL33" s="1" t="s">
        <v>125</v>
      </c>
      <c r="DM33" s="1" t="s">
        <v>347</v>
      </c>
      <c r="DN33" s="1" t="s">
        <v>2272</v>
      </c>
      <c r="DO33" s="1" t="s">
        <v>2273</v>
      </c>
      <c r="DP33" s="69">
        <v>0.0</v>
      </c>
      <c r="DQ33" s="1" t="s">
        <v>2274</v>
      </c>
      <c r="DR33" s="1" t="s">
        <v>2275</v>
      </c>
      <c r="DS33" s="69">
        <v>1.0</v>
      </c>
      <c r="DT33" s="1" t="s">
        <v>2276</v>
      </c>
      <c r="DU33" s="1" t="s">
        <v>2277</v>
      </c>
      <c r="DV33" s="1" t="str">
        <f t="shared" si="1"/>
        <v>Приветствие</v>
      </c>
      <c r="DW33" s="1" t="str">
        <f t="shared" si="2"/>
        <v>Снятие первичного волнения</v>
      </c>
      <c r="DX33" s="1" t="str">
        <f t="shared" si="3"/>
        <v>Презентация предстоящего термина</v>
      </c>
      <c r="DY33" s="1" t="str">
        <f t="shared" si="4"/>
        <v>Отправка материалов</v>
      </c>
      <c r="DZ33" s="1" t="str">
        <f t="shared" si="5"/>
        <v>Вопросы и возражения Клиента</v>
      </c>
      <c r="EA33" s="1" t="str">
        <f t="shared" si="6"/>
        <v>Следующие шаги</v>
      </c>
      <c r="EB33" s="1" t="str">
        <f t="shared" si="7"/>
        <v>Завершение разговора</v>
      </c>
      <c r="EC33" s="1" t="str">
        <f t="shared" si="8"/>
        <v>Стандарты общения</v>
      </c>
      <c r="ED33" s="1" t="str">
        <f t="shared" si="9"/>
        <v>Критические ошибки</v>
      </c>
      <c r="EE33" s="1" t="str">
        <f t="shared" si="10"/>
        <v>Экспертный блок</v>
      </c>
      <c r="EF33" s="1" t="str">
        <f t="shared" si="11"/>
        <v>Рекомендации</v>
      </c>
      <c r="EG33" s="1" t="str">
        <f t="shared" si="12"/>
        <v>Фильтры</v>
      </c>
      <c r="EH33" s="69">
        <v>0.8518518518518519</v>
      </c>
      <c r="EI33" s="69">
        <v>0.8125</v>
      </c>
      <c r="EJ33" s="69">
        <v>15.5388</v>
      </c>
      <c r="EK33" s="69">
        <v>1.0</v>
      </c>
      <c r="EL33" s="69">
        <v>1.0</v>
      </c>
      <c r="EM33" s="2">
        <f t="array" ref="EM33">IFERROR(
SUM(IF({AD33,AG33,AJ33,AM33,AP33,AS33,AV33,AY33,BB33,BE33,BK33,BN33,BQ33,BT33,BW33,BZ33,CC33,CF33,CI33,CL33}="",hidden!C33,{AD33,AG33,AJ33,AM33,AP33,AS33,AV33,AY33,BB33,BE33,BK33,BN33,BQ33,BT33,BW33,BZ33,CC33,CF33,CI33,CL33}+hidden!D33))
/
COUNT(IF({AD33,AG33,AJ33,AM33,AP33,AS33,AV33,AY33,BB33,BE33,BK33,BN33,BQ33,BT33,BW33,BZ33,CC33,CF33,CI33,CL33}="",hidden!C33,{AD33,AG33,AJ33,AM33,AP33,AS33,AV33,AY33,BB33,BE33,BK33,BN33,BQ33,BT33,BW33,BZ33,CC33,CF33,CI33,CL33}+hidden!D33))
,"")</f>
        <v>0.85</v>
      </c>
      <c r="EN33" s="73">
        <f>I33/hidden!A33</f>
        <v>15.5388</v>
      </c>
    </row>
    <row r="34" ht="15.75" customHeight="1">
      <c r="A34" s="69">
        <v>34.0</v>
      </c>
      <c r="B34" s="1" t="s">
        <v>2278</v>
      </c>
      <c r="C34" s="70" t="s">
        <v>2279</v>
      </c>
      <c r="D34" s="1" t="s">
        <v>275</v>
      </c>
      <c r="E34" s="69">
        <v>77148.0</v>
      </c>
      <c r="F34" s="71" t="s">
        <v>2280</v>
      </c>
      <c r="G34" s="71" t="s">
        <v>2281</v>
      </c>
      <c r="H34" s="71" t="s">
        <v>278</v>
      </c>
      <c r="I34" s="69">
        <v>1047.24</v>
      </c>
      <c r="J34" s="69">
        <v>1.0</v>
      </c>
      <c r="K34" s="71" t="s">
        <v>361</v>
      </c>
      <c r="L34" s="69">
        <v>1047.0</v>
      </c>
      <c r="M34" s="1" t="s">
        <v>2282</v>
      </c>
      <c r="N34" s="71" t="s">
        <v>2283</v>
      </c>
      <c r="O34" s="1" t="s">
        <v>282</v>
      </c>
      <c r="P34" s="1" t="s">
        <v>2284</v>
      </c>
      <c r="Q34" s="1" t="s">
        <v>2159</v>
      </c>
      <c r="R34" s="69">
        <v>12.0</v>
      </c>
      <c r="S34" s="69">
        <v>1.9469395E7</v>
      </c>
      <c r="T34" s="1" t="s">
        <v>2285</v>
      </c>
      <c r="U34" s="1" t="s">
        <v>286</v>
      </c>
      <c r="V34" s="1" t="s">
        <v>2286</v>
      </c>
      <c r="W34" s="69">
        <v>1.6737389E7</v>
      </c>
      <c r="X34" s="1" t="s">
        <v>2287</v>
      </c>
      <c r="Y34" s="1" t="s">
        <v>2288</v>
      </c>
      <c r="Z34" s="1" t="s">
        <v>2289</v>
      </c>
      <c r="AA34" s="70" t="s">
        <v>2290</v>
      </c>
      <c r="AB34" s="69">
        <v>1.4817967E7</v>
      </c>
      <c r="AC34" s="1" t="s">
        <v>292</v>
      </c>
      <c r="AD34" s="69">
        <v>0.0</v>
      </c>
      <c r="AE34" s="1" t="s">
        <v>2291</v>
      </c>
      <c r="AF34" s="1" t="s">
        <v>2292</v>
      </c>
      <c r="AG34" s="69">
        <v>0.0</v>
      </c>
      <c r="AH34" s="1" t="s">
        <v>2293</v>
      </c>
      <c r="AI34" s="1" t="s">
        <v>2292</v>
      </c>
      <c r="AJ34" s="69">
        <v>0.0</v>
      </c>
      <c r="AK34" s="1" t="s">
        <v>2294</v>
      </c>
      <c r="AL34" s="1" t="s">
        <v>125</v>
      </c>
      <c r="AM34" s="69">
        <v>0.0</v>
      </c>
      <c r="AN34" s="1" t="s">
        <v>2295</v>
      </c>
      <c r="AO34" s="1" t="s">
        <v>125</v>
      </c>
      <c r="AP34" s="69">
        <v>0.0</v>
      </c>
      <c r="AQ34" s="1" t="s">
        <v>2296</v>
      </c>
      <c r="AR34" s="1" t="s">
        <v>125</v>
      </c>
      <c r="AS34" s="69">
        <v>0.0</v>
      </c>
      <c r="AT34" s="1" t="s">
        <v>2297</v>
      </c>
      <c r="AU34" s="1" t="s">
        <v>125</v>
      </c>
      <c r="AV34" s="69">
        <v>0.0</v>
      </c>
      <c r="AW34" s="1" t="s">
        <v>2298</v>
      </c>
      <c r="AX34" s="1" t="s">
        <v>125</v>
      </c>
      <c r="AY34" s="69">
        <v>0.0</v>
      </c>
      <c r="AZ34" s="1" t="s">
        <v>2299</v>
      </c>
      <c r="BA34" s="1" t="s">
        <v>125</v>
      </c>
      <c r="BB34" s="69">
        <v>0.0</v>
      </c>
      <c r="BC34" s="1" t="s">
        <v>2300</v>
      </c>
      <c r="BD34" s="1" t="s">
        <v>125</v>
      </c>
      <c r="BE34" s="69">
        <v>0.0</v>
      </c>
      <c r="BF34" s="1" t="s">
        <v>2301</v>
      </c>
      <c r="BG34" s="1" t="s">
        <v>125</v>
      </c>
      <c r="BH34" s="1" t="s">
        <v>2302</v>
      </c>
      <c r="BI34" s="1" t="s">
        <v>2303</v>
      </c>
      <c r="BJ34" s="1" t="s">
        <v>2304</v>
      </c>
      <c r="BK34" s="69">
        <v>1.0</v>
      </c>
      <c r="BL34" s="1" t="s">
        <v>2305</v>
      </c>
      <c r="BM34" s="1" t="s">
        <v>2306</v>
      </c>
      <c r="BN34" s="69">
        <v>1.0</v>
      </c>
      <c r="BO34" s="1" t="s">
        <v>2307</v>
      </c>
      <c r="BP34" s="1" t="s">
        <v>2308</v>
      </c>
      <c r="BQ34" s="69">
        <v>1.0</v>
      </c>
      <c r="BR34" s="1" t="s">
        <v>2309</v>
      </c>
      <c r="BS34" s="1" t="s">
        <v>2310</v>
      </c>
      <c r="BT34" s="69">
        <v>1.0</v>
      </c>
      <c r="BU34" s="1" t="s">
        <v>2311</v>
      </c>
      <c r="BV34" s="1" t="s">
        <v>2312</v>
      </c>
      <c r="BW34" s="69">
        <v>0.0</v>
      </c>
      <c r="BX34" s="1" t="s">
        <v>2313</v>
      </c>
      <c r="BY34" s="1" t="s">
        <v>125</v>
      </c>
      <c r="BZ34" s="69">
        <v>0.0</v>
      </c>
      <c r="CA34" s="1" t="s">
        <v>2314</v>
      </c>
      <c r="CB34" s="1" t="s">
        <v>125</v>
      </c>
      <c r="CC34" s="69">
        <v>1.0</v>
      </c>
      <c r="CD34" s="1" t="s">
        <v>2315</v>
      </c>
      <c r="CE34" s="1" t="s">
        <v>2316</v>
      </c>
      <c r="CF34" s="69">
        <v>0.0</v>
      </c>
      <c r="CG34" s="1" t="s">
        <v>2317</v>
      </c>
      <c r="CH34" s="1" t="s">
        <v>125</v>
      </c>
      <c r="CI34" s="69">
        <v>1.0</v>
      </c>
      <c r="CJ34" s="1" t="s">
        <v>2318</v>
      </c>
      <c r="CK34" s="1" t="s">
        <v>2319</v>
      </c>
      <c r="CL34" s="69">
        <v>1.0</v>
      </c>
      <c r="CM34" s="1" t="s">
        <v>2320</v>
      </c>
      <c r="CN34" s="1" t="s">
        <v>2321</v>
      </c>
      <c r="CO34" s="69">
        <v>1.0</v>
      </c>
      <c r="CP34" s="1" t="s">
        <v>2322</v>
      </c>
      <c r="CQ34" s="1" t="s">
        <v>2323</v>
      </c>
      <c r="CR34" s="69">
        <v>1.0</v>
      </c>
      <c r="CS34" s="1" t="s">
        <v>2324</v>
      </c>
      <c r="CT34" s="1" t="s">
        <v>2325</v>
      </c>
      <c r="CU34" s="69">
        <v>1.0</v>
      </c>
      <c r="CV34" s="1" t="s">
        <v>2326</v>
      </c>
      <c r="CW34" s="1" t="s">
        <v>125</v>
      </c>
      <c r="CX34" s="69">
        <v>1.0</v>
      </c>
      <c r="CY34" s="1" t="s">
        <v>2327</v>
      </c>
      <c r="CZ34" s="1" t="s">
        <v>2328</v>
      </c>
      <c r="DA34" s="69">
        <v>1.0</v>
      </c>
      <c r="DB34" s="1" t="s">
        <v>2329</v>
      </c>
      <c r="DC34" s="1" t="s">
        <v>2330</v>
      </c>
      <c r="DD34" s="1" t="s">
        <v>345</v>
      </c>
      <c r="DE34" s="1" t="s">
        <v>2331</v>
      </c>
      <c r="DF34" s="1" t="s">
        <v>125</v>
      </c>
      <c r="DG34" s="1" t="s">
        <v>347</v>
      </c>
      <c r="DH34" s="1" t="s">
        <v>2332</v>
      </c>
      <c r="DI34" s="1" t="s">
        <v>125</v>
      </c>
      <c r="DJ34" s="1" t="s">
        <v>347</v>
      </c>
      <c r="DK34" s="1" t="s">
        <v>2333</v>
      </c>
      <c r="DL34" s="1" t="s">
        <v>125</v>
      </c>
      <c r="DM34" s="1" t="s">
        <v>347</v>
      </c>
      <c r="DN34" s="1" t="s">
        <v>2334</v>
      </c>
      <c r="DO34" s="1" t="s">
        <v>125</v>
      </c>
      <c r="DP34" s="69">
        <v>1.0</v>
      </c>
      <c r="DQ34" s="1" t="s">
        <v>2335</v>
      </c>
      <c r="DR34" s="1" t="s">
        <v>2336</v>
      </c>
      <c r="DS34" s="69">
        <v>0.0</v>
      </c>
      <c r="DT34" s="1" t="s">
        <v>2337</v>
      </c>
      <c r="DU34" s="1" t="s">
        <v>2338</v>
      </c>
      <c r="DV34" s="1" t="str">
        <f t="shared" si="1"/>
        <v>Приветствие</v>
      </c>
      <c r="DW34" s="1" t="str">
        <f t="shared" si="2"/>
        <v>Снятие первичного волнения</v>
      </c>
      <c r="DX34" s="1" t="str">
        <f t="shared" si="3"/>
        <v>Презентация предстоящего термина</v>
      </c>
      <c r="DY34" s="1" t="str">
        <f t="shared" si="4"/>
        <v>Отправка материалов</v>
      </c>
      <c r="DZ34" s="1" t="str">
        <f t="shared" si="5"/>
        <v>Вопросы и возражения Клиента</v>
      </c>
      <c r="EA34" s="1" t="str">
        <f t="shared" si="6"/>
        <v>Следующие шаги</v>
      </c>
      <c r="EB34" s="1" t="str">
        <f t="shared" si="7"/>
        <v>Завершение разговора</v>
      </c>
      <c r="EC34" s="1" t="str">
        <f t="shared" si="8"/>
        <v>Стандарты общения</v>
      </c>
      <c r="ED34" s="1" t="str">
        <f t="shared" si="9"/>
        <v>Критические ошибки</v>
      </c>
      <c r="EE34" s="1" t="str">
        <f t="shared" si="10"/>
        <v>Экспертный блок</v>
      </c>
      <c r="EF34" s="1" t="str">
        <f t="shared" si="11"/>
        <v>Рекомендации</v>
      </c>
      <c r="EG34" s="1" t="str">
        <f t="shared" si="12"/>
        <v>Фильтры</v>
      </c>
      <c r="EH34" s="69">
        <v>0.48148148148148145</v>
      </c>
      <c r="EI34" s="69">
        <v>0.1875</v>
      </c>
      <c r="EJ34" s="69">
        <v>17.454</v>
      </c>
      <c r="EK34" s="69">
        <v>0.0</v>
      </c>
      <c r="EL34" s="69">
        <v>0.0</v>
      </c>
      <c r="EM34" s="2">
        <f t="array" ref="EM34">IFERROR(
SUM(IF({AD34,AG34,AJ34,AM34,AP34,AS34,AV34,AY34,BB34,BE34,BK34,BN34,BQ34,BT34,BW34,BZ34,CC34,CF34,CI34,CL34}="",hidden!C34,{AD34,AG34,AJ34,AM34,AP34,AS34,AV34,AY34,BB34,BE34,BK34,BN34,BQ34,BT34,BW34,BZ34,CC34,CF34,CI34,CL34}+hidden!D34))
/
COUNT(IF({AD34,AG34,AJ34,AM34,AP34,AS34,AV34,AY34,BB34,BE34,BK34,BN34,BQ34,BT34,BW34,BZ34,CC34,CF34,CI34,CL34}="",hidden!C34,{AD34,AG34,AJ34,AM34,AP34,AS34,AV34,AY34,BB34,BE34,BK34,BN34,BQ34,BT34,BW34,BZ34,CC34,CF34,CI34,CL34}+hidden!D34))
,"")</f>
        <v>0.35</v>
      </c>
      <c r="EN34" s="73">
        <f>I34/hidden!A34</f>
        <v>17.454</v>
      </c>
    </row>
    <row r="35" ht="15.75" customHeight="1">
      <c r="A35" s="69">
        <v>35.0</v>
      </c>
      <c r="B35" s="1" t="s">
        <v>2339</v>
      </c>
      <c r="C35" s="70" t="s">
        <v>2340</v>
      </c>
      <c r="D35" s="1" t="s">
        <v>275</v>
      </c>
      <c r="E35" s="69">
        <v>77163.0</v>
      </c>
      <c r="F35" s="71" t="s">
        <v>2341</v>
      </c>
      <c r="G35" s="71" t="s">
        <v>2342</v>
      </c>
      <c r="H35" s="71" t="s">
        <v>278</v>
      </c>
      <c r="I35" s="69">
        <v>1846.152</v>
      </c>
      <c r="J35" s="69">
        <v>1.0</v>
      </c>
      <c r="K35" s="71" t="s">
        <v>279</v>
      </c>
      <c r="L35" s="69">
        <v>1846.0</v>
      </c>
      <c r="M35" s="1" t="s">
        <v>2343</v>
      </c>
      <c r="N35" s="71" t="s">
        <v>2344</v>
      </c>
      <c r="O35" s="1" t="s">
        <v>282</v>
      </c>
      <c r="P35" s="1" t="s">
        <v>2345</v>
      </c>
      <c r="Q35" s="1" t="s">
        <v>284</v>
      </c>
      <c r="R35" s="69">
        <v>12.0</v>
      </c>
      <c r="S35" s="69">
        <v>2.0687702E7</v>
      </c>
      <c r="T35" s="1" t="s">
        <v>2346</v>
      </c>
      <c r="U35" s="1" t="s">
        <v>286</v>
      </c>
      <c r="V35" s="1" t="s">
        <v>2347</v>
      </c>
      <c r="W35" s="69">
        <v>1.8347214E7</v>
      </c>
      <c r="X35" s="1" t="s">
        <v>2348</v>
      </c>
      <c r="Y35" s="1" t="s">
        <v>289</v>
      </c>
      <c r="Z35" s="1" t="s">
        <v>792</v>
      </c>
      <c r="AA35" s="70" t="s">
        <v>2349</v>
      </c>
      <c r="AB35" s="69">
        <v>1.4817967E7</v>
      </c>
      <c r="AC35" s="1" t="s">
        <v>292</v>
      </c>
      <c r="AD35" s="69">
        <v>1.0</v>
      </c>
      <c r="AE35" s="1" t="s">
        <v>2350</v>
      </c>
      <c r="AF35" s="1" t="s">
        <v>2351</v>
      </c>
      <c r="AG35" s="69">
        <v>1.0</v>
      </c>
      <c r="AH35" s="1" t="s">
        <v>2352</v>
      </c>
      <c r="AI35" s="1" t="s">
        <v>2353</v>
      </c>
      <c r="AJ35" s="69">
        <v>1.0</v>
      </c>
      <c r="AK35" s="1" t="s">
        <v>2354</v>
      </c>
      <c r="AL35" s="1" t="s">
        <v>2355</v>
      </c>
      <c r="AM35" s="69">
        <v>1.0</v>
      </c>
      <c r="AN35" s="1" t="s">
        <v>2356</v>
      </c>
      <c r="AO35" s="1" t="s">
        <v>2357</v>
      </c>
      <c r="AP35" s="69">
        <v>1.0</v>
      </c>
      <c r="AQ35" s="1" t="s">
        <v>2358</v>
      </c>
      <c r="AR35" s="1" t="s">
        <v>2359</v>
      </c>
      <c r="AS35" s="69">
        <v>1.0</v>
      </c>
      <c r="AT35" s="1" t="s">
        <v>2360</v>
      </c>
      <c r="AU35" s="1" t="s">
        <v>2361</v>
      </c>
      <c r="AV35" s="69">
        <v>1.0</v>
      </c>
      <c r="AW35" s="1" t="s">
        <v>2362</v>
      </c>
      <c r="AX35" s="1" t="s">
        <v>2363</v>
      </c>
      <c r="AY35" s="69">
        <v>1.0</v>
      </c>
      <c r="AZ35" s="1" t="s">
        <v>2364</v>
      </c>
      <c r="BA35" s="1" t="s">
        <v>2365</v>
      </c>
      <c r="BB35" s="69">
        <v>1.0</v>
      </c>
      <c r="BC35" s="1" t="s">
        <v>2366</v>
      </c>
      <c r="BD35" s="1" t="s">
        <v>2367</v>
      </c>
      <c r="BE35" s="69">
        <v>0.0</v>
      </c>
      <c r="BF35" s="1" t="s">
        <v>2368</v>
      </c>
      <c r="BG35" s="1" t="s">
        <v>125</v>
      </c>
      <c r="BH35" s="1" t="s">
        <v>389</v>
      </c>
      <c r="BI35" s="1" t="s">
        <v>2369</v>
      </c>
      <c r="BJ35" s="1" t="s">
        <v>2370</v>
      </c>
      <c r="BK35" s="69">
        <v>1.0</v>
      </c>
      <c r="BL35" s="1" t="s">
        <v>2371</v>
      </c>
      <c r="BM35" s="1" t="s">
        <v>2372</v>
      </c>
      <c r="BN35" s="69">
        <v>1.0</v>
      </c>
      <c r="BO35" s="1" t="s">
        <v>2373</v>
      </c>
      <c r="BP35" s="1" t="s">
        <v>2374</v>
      </c>
      <c r="BQ35" s="69">
        <v>1.0</v>
      </c>
      <c r="BR35" s="1" t="s">
        <v>2375</v>
      </c>
      <c r="BS35" s="1" t="s">
        <v>2376</v>
      </c>
      <c r="BT35" s="69">
        <v>1.0</v>
      </c>
      <c r="BU35" s="1" t="s">
        <v>2377</v>
      </c>
      <c r="BV35" s="1" t="s">
        <v>2378</v>
      </c>
      <c r="BW35" s="69">
        <v>1.0</v>
      </c>
      <c r="BX35" s="1" t="s">
        <v>2379</v>
      </c>
      <c r="BY35" s="1" t="s">
        <v>2380</v>
      </c>
      <c r="BZ35" s="69">
        <v>1.0</v>
      </c>
      <c r="CA35" s="1" t="s">
        <v>2381</v>
      </c>
      <c r="CB35" s="1" t="s">
        <v>2382</v>
      </c>
      <c r="CC35" s="69">
        <v>1.0</v>
      </c>
      <c r="CD35" s="1" t="s">
        <v>2383</v>
      </c>
      <c r="CE35" s="1" t="s">
        <v>2384</v>
      </c>
      <c r="CF35" s="69">
        <v>1.0</v>
      </c>
      <c r="CG35" s="1" t="s">
        <v>2385</v>
      </c>
      <c r="CH35" s="1" t="s">
        <v>2386</v>
      </c>
      <c r="CI35" s="69">
        <v>1.0</v>
      </c>
      <c r="CJ35" s="1" t="s">
        <v>2387</v>
      </c>
      <c r="CK35" s="1" t="s">
        <v>2388</v>
      </c>
      <c r="CL35" s="69">
        <v>1.0</v>
      </c>
      <c r="CM35" s="1" t="s">
        <v>2389</v>
      </c>
      <c r="CN35" s="1" t="s">
        <v>2390</v>
      </c>
      <c r="CO35" s="69">
        <v>1.0</v>
      </c>
      <c r="CP35" s="1" t="s">
        <v>2391</v>
      </c>
      <c r="CQ35" s="1" t="s">
        <v>2392</v>
      </c>
      <c r="CR35" s="69">
        <v>1.0</v>
      </c>
      <c r="CS35" s="1" t="s">
        <v>2393</v>
      </c>
      <c r="CT35" s="1" t="s">
        <v>2394</v>
      </c>
      <c r="CU35" s="69">
        <v>1.0</v>
      </c>
      <c r="CV35" s="1" t="s">
        <v>2395</v>
      </c>
      <c r="CW35" s="1" t="s">
        <v>125</v>
      </c>
      <c r="CX35" s="69">
        <v>1.0</v>
      </c>
      <c r="CY35" s="1" t="s">
        <v>2396</v>
      </c>
      <c r="CZ35" s="1" t="s">
        <v>2397</v>
      </c>
      <c r="DA35" s="69">
        <v>1.0</v>
      </c>
      <c r="DB35" s="1" t="s">
        <v>2398</v>
      </c>
      <c r="DC35" s="1" t="s">
        <v>2399</v>
      </c>
      <c r="DD35" s="1" t="s">
        <v>345</v>
      </c>
      <c r="DE35" s="1" t="s">
        <v>2400</v>
      </c>
      <c r="DF35" s="1" t="s">
        <v>125</v>
      </c>
      <c r="DG35" s="1" t="s">
        <v>347</v>
      </c>
      <c r="DH35" s="1" t="s">
        <v>2401</v>
      </c>
      <c r="DI35" s="1" t="s">
        <v>125</v>
      </c>
      <c r="DJ35" s="1" t="s">
        <v>347</v>
      </c>
      <c r="DK35" s="1" t="s">
        <v>2402</v>
      </c>
      <c r="DL35" s="1" t="s">
        <v>125</v>
      </c>
      <c r="DM35" s="1" t="s">
        <v>347</v>
      </c>
      <c r="DN35" s="1" t="s">
        <v>2403</v>
      </c>
      <c r="DO35" s="1" t="s">
        <v>125</v>
      </c>
      <c r="DP35" s="69">
        <v>1.0</v>
      </c>
      <c r="DQ35" s="1" t="s">
        <v>2404</v>
      </c>
      <c r="DR35" s="1" t="s">
        <v>2399</v>
      </c>
      <c r="DS35" s="69">
        <v>1.0</v>
      </c>
      <c r="DT35" s="1" t="s">
        <v>2405</v>
      </c>
      <c r="DU35" s="1" t="s">
        <v>2406</v>
      </c>
      <c r="DV35" s="1" t="str">
        <f t="shared" si="1"/>
        <v>Приветствие</v>
      </c>
      <c r="DW35" s="1" t="str">
        <f t="shared" si="2"/>
        <v>Снятие первичного волнения</v>
      </c>
      <c r="DX35" s="1" t="str">
        <f t="shared" si="3"/>
        <v>Презентация предстоящего термина</v>
      </c>
      <c r="DY35" s="1" t="str">
        <f t="shared" si="4"/>
        <v>Отправка материалов</v>
      </c>
      <c r="DZ35" s="1" t="str">
        <f t="shared" si="5"/>
        <v>Вопросы и возражения Клиента</v>
      </c>
      <c r="EA35" s="1" t="str">
        <f t="shared" si="6"/>
        <v>Следующие шаги</v>
      </c>
      <c r="EB35" s="1" t="str">
        <f t="shared" si="7"/>
        <v>Завершение разговора</v>
      </c>
      <c r="EC35" s="1" t="str">
        <f t="shared" si="8"/>
        <v>Стандарты общения</v>
      </c>
      <c r="ED35" s="1" t="str">
        <f t="shared" si="9"/>
        <v>Критические ошибки</v>
      </c>
      <c r="EE35" s="1" t="str">
        <f t="shared" si="10"/>
        <v>Экспертный блок</v>
      </c>
      <c r="EF35" s="1" t="str">
        <f t="shared" si="11"/>
        <v>Рекомендации</v>
      </c>
      <c r="EG35" s="1" t="str">
        <f t="shared" si="12"/>
        <v>Фильтры</v>
      </c>
      <c r="EH35" s="69">
        <v>0.9629629629629629</v>
      </c>
      <c r="EI35" s="69">
        <v>0.9375</v>
      </c>
      <c r="EJ35" s="69">
        <v>30.7692</v>
      </c>
      <c r="EK35" s="69">
        <v>1.0</v>
      </c>
      <c r="EL35" s="69">
        <v>1.0</v>
      </c>
      <c r="EM35" s="2">
        <f t="array" ref="EM35">IFERROR(
SUM(IF({AD35,AG35,AJ35,AM35,AP35,AS35,AV35,AY35,BB35,BE35,BK35,BN35,BQ35,BT35,BW35,BZ35,CC35,CF35,CI35,CL35}="",hidden!C35,{AD35,AG35,AJ35,AM35,AP35,AS35,AV35,AY35,BB35,BE35,BK35,BN35,BQ35,BT35,BW35,BZ35,CC35,CF35,CI35,CL35}+hidden!D35))
/
COUNT(IF({AD35,AG35,AJ35,AM35,AP35,AS35,AV35,AY35,BB35,BE35,BK35,BN35,BQ35,BT35,BW35,BZ35,CC35,CF35,CI35,CL35}="",hidden!C35,{AD35,AG35,AJ35,AM35,AP35,AS35,AV35,AY35,BB35,BE35,BK35,BN35,BQ35,BT35,BW35,BZ35,CC35,CF35,CI35,CL35}+hidden!D35))
,"")</f>
        <v>0.95</v>
      </c>
      <c r="EN35" s="73">
        <f>I35/hidden!A35</f>
        <v>30.7692</v>
      </c>
    </row>
    <row r="36" ht="15.75" customHeight="1">
      <c r="A36" s="69">
        <v>36.0</v>
      </c>
      <c r="B36" s="1" t="s">
        <v>2407</v>
      </c>
      <c r="C36" s="70" t="s">
        <v>2408</v>
      </c>
      <c r="D36" s="1" t="s">
        <v>275</v>
      </c>
      <c r="E36" s="69">
        <v>77160.0</v>
      </c>
      <c r="F36" s="71" t="s">
        <v>2409</v>
      </c>
      <c r="G36" s="71" t="s">
        <v>2410</v>
      </c>
      <c r="H36" s="71" t="s">
        <v>278</v>
      </c>
      <c r="I36" s="69">
        <v>604.152</v>
      </c>
      <c r="J36" s="69">
        <v>1.0</v>
      </c>
      <c r="K36" s="71" t="s">
        <v>503</v>
      </c>
      <c r="L36" s="69">
        <v>604.0</v>
      </c>
      <c r="M36" s="1" t="s">
        <v>2411</v>
      </c>
      <c r="N36" s="71" t="s">
        <v>2412</v>
      </c>
      <c r="O36" s="1" t="s">
        <v>282</v>
      </c>
      <c r="P36" s="1" t="s">
        <v>2413</v>
      </c>
      <c r="Q36" s="1" t="s">
        <v>2159</v>
      </c>
      <c r="R36" s="69">
        <v>12.0</v>
      </c>
      <c r="S36" s="69">
        <v>2.0455524E7</v>
      </c>
      <c r="T36" s="1" t="s">
        <v>2414</v>
      </c>
      <c r="U36" s="1" t="s">
        <v>286</v>
      </c>
      <c r="V36" s="1" t="s">
        <v>2415</v>
      </c>
      <c r="W36" s="69">
        <v>1.7887998E7</v>
      </c>
      <c r="X36" s="1" t="s">
        <v>2416</v>
      </c>
      <c r="Y36" s="1" t="s">
        <v>289</v>
      </c>
      <c r="Z36" s="1" t="s">
        <v>792</v>
      </c>
      <c r="AA36" s="70" t="s">
        <v>2417</v>
      </c>
      <c r="AB36" s="69">
        <v>1.4817967E7</v>
      </c>
      <c r="AC36" s="1" t="s">
        <v>292</v>
      </c>
      <c r="AD36" s="69">
        <v>1.0</v>
      </c>
      <c r="AE36" s="1" t="s">
        <v>2418</v>
      </c>
      <c r="AF36" s="1" t="s">
        <v>2419</v>
      </c>
      <c r="AG36" s="69">
        <v>0.0</v>
      </c>
      <c r="AH36" s="1" t="s">
        <v>2420</v>
      </c>
      <c r="AI36" s="1" t="s">
        <v>2421</v>
      </c>
      <c r="AJ36" s="69">
        <v>0.0</v>
      </c>
      <c r="AK36" s="1" t="s">
        <v>2422</v>
      </c>
      <c r="AL36" s="1" t="s">
        <v>125</v>
      </c>
      <c r="AM36" s="69">
        <v>0.0</v>
      </c>
      <c r="AN36" s="1" t="s">
        <v>2423</v>
      </c>
      <c r="AO36" s="1" t="s">
        <v>125</v>
      </c>
      <c r="AP36" s="69">
        <v>0.0</v>
      </c>
      <c r="AQ36" s="1" t="s">
        <v>2424</v>
      </c>
      <c r="AR36" s="1" t="s">
        <v>125</v>
      </c>
      <c r="AS36" s="69">
        <v>0.0</v>
      </c>
      <c r="AT36" s="1" t="s">
        <v>2425</v>
      </c>
      <c r="AU36" s="1" t="s">
        <v>125</v>
      </c>
      <c r="AV36" s="69">
        <v>0.0</v>
      </c>
      <c r="AW36" s="1" t="s">
        <v>2426</v>
      </c>
      <c r="AX36" s="1" t="s">
        <v>125</v>
      </c>
      <c r="AY36" s="69">
        <v>0.0</v>
      </c>
      <c r="AZ36" s="1" t="s">
        <v>2427</v>
      </c>
      <c r="BA36" s="1" t="s">
        <v>125</v>
      </c>
      <c r="BB36" s="69">
        <v>0.0</v>
      </c>
      <c r="BC36" s="1" t="s">
        <v>2428</v>
      </c>
      <c r="BD36" s="1" t="s">
        <v>125</v>
      </c>
      <c r="BE36" s="69">
        <v>0.0</v>
      </c>
      <c r="BF36" s="1" t="s">
        <v>2429</v>
      </c>
      <c r="BG36" s="1" t="s">
        <v>125</v>
      </c>
      <c r="BH36" s="1" t="s">
        <v>389</v>
      </c>
      <c r="BI36" s="1" t="s">
        <v>2430</v>
      </c>
      <c r="BJ36" s="1" t="s">
        <v>125</v>
      </c>
      <c r="BK36" s="1" t="s">
        <v>125</v>
      </c>
      <c r="BL36" s="1" t="s">
        <v>2431</v>
      </c>
      <c r="BM36" s="1" t="s">
        <v>125</v>
      </c>
      <c r="BN36" s="69">
        <v>1.0</v>
      </c>
      <c r="BO36" s="1" t="s">
        <v>2432</v>
      </c>
      <c r="BP36" s="1" t="s">
        <v>2433</v>
      </c>
      <c r="BQ36" s="69">
        <v>1.0</v>
      </c>
      <c r="BR36" s="1" t="s">
        <v>2434</v>
      </c>
      <c r="BS36" s="1" t="s">
        <v>2435</v>
      </c>
      <c r="BT36" s="69">
        <v>0.0</v>
      </c>
      <c r="BU36" s="1" t="s">
        <v>2436</v>
      </c>
      <c r="BV36" s="1" t="s">
        <v>125</v>
      </c>
      <c r="BW36" s="69">
        <v>0.0</v>
      </c>
      <c r="BX36" s="1" t="s">
        <v>2437</v>
      </c>
      <c r="BY36" s="1" t="s">
        <v>125</v>
      </c>
      <c r="BZ36" s="69">
        <v>1.0</v>
      </c>
      <c r="CA36" s="1" t="s">
        <v>2438</v>
      </c>
      <c r="CB36" s="1" t="s">
        <v>2439</v>
      </c>
      <c r="CC36" s="69">
        <v>0.0</v>
      </c>
      <c r="CD36" s="1" t="s">
        <v>2440</v>
      </c>
      <c r="CE36" s="1" t="s">
        <v>125</v>
      </c>
      <c r="CF36" s="69">
        <v>1.0</v>
      </c>
      <c r="CG36" s="1" t="s">
        <v>2441</v>
      </c>
      <c r="CH36" s="1" t="s">
        <v>2442</v>
      </c>
      <c r="CI36" s="69">
        <v>1.0</v>
      </c>
      <c r="CJ36" s="1" t="s">
        <v>2443</v>
      </c>
      <c r="CK36" s="1" t="s">
        <v>2444</v>
      </c>
      <c r="CL36" s="69">
        <v>1.0</v>
      </c>
      <c r="CM36" s="1" t="s">
        <v>2445</v>
      </c>
      <c r="CN36" s="1" t="s">
        <v>2446</v>
      </c>
      <c r="CO36" s="69">
        <v>1.0</v>
      </c>
      <c r="CP36" s="1" t="s">
        <v>2447</v>
      </c>
      <c r="CQ36" s="1" t="s">
        <v>2448</v>
      </c>
      <c r="CR36" s="69">
        <v>1.0</v>
      </c>
      <c r="CS36" s="1" t="s">
        <v>2449</v>
      </c>
      <c r="CT36" s="1" t="s">
        <v>2450</v>
      </c>
      <c r="CU36" s="69">
        <v>1.0</v>
      </c>
      <c r="CV36" s="1" t="s">
        <v>2451</v>
      </c>
      <c r="CW36" s="1" t="s">
        <v>125</v>
      </c>
      <c r="CX36" s="69">
        <v>1.0</v>
      </c>
      <c r="CY36" s="1" t="s">
        <v>2452</v>
      </c>
      <c r="CZ36" s="1" t="s">
        <v>2453</v>
      </c>
      <c r="DA36" s="69">
        <v>1.0</v>
      </c>
      <c r="DB36" s="1" t="s">
        <v>2454</v>
      </c>
      <c r="DC36" s="1" t="s">
        <v>2448</v>
      </c>
      <c r="DD36" s="1" t="s">
        <v>345</v>
      </c>
      <c r="DE36" s="1" t="s">
        <v>2455</v>
      </c>
      <c r="DF36" s="1" t="s">
        <v>125</v>
      </c>
      <c r="DG36" s="1" t="s">
        <v>347</v>
      </c>
      <c r="DH36" s="1" t="s">
        <v>2456</v>
      </c>
      <c r="DI36" s="1" t="s">
        <v>125</v>
      </c>
      <c r="DJ36" s="1" t="s">
        <v>347</v>
      </c>
      <c r="DK36" s="1" t="s">
        <v>2457</v>
      </c>
      <c r="DL36" s="1" t="s">
        <v>125</v>
      </c>
      <c r="DM36" s="1" t="s">
        <v>347</v>
      </c>
      <c r="DN36" s="1" t="s">
        <v>2458</v>
      </c>
      <c r="DO36" s="1" t="s">
        <v>125</v>
      </c>
      <c r="DP36" s="69">
        <v>0.0</v>
      </c>
      <c r="DQ36" s="1" t="s">
        <v>2459</v>
      </c>
      <c r="DR36" s="1" t="s">
        <v>2460</v>
      </c>
      <c r="DS36" s="69">
        <v>0.0</v>
      </c>
      <c r="DT36" s="1" t="s">
        <v>2461</v>
      </c>
      <c r="DU36" s="1" t="s">
        <v>2462</v>
      </c>
      <c r="DV36" s="1" t="str">
        <f t="shared" si="1"/>
        <v>Приветствие</v>
      </c>
      <c r="DW36" s="1" t="str">
        <f t="shared" si="2"/>
        <v>Снятие первичного волнения</v>
      </c>
      <c r="DX36" s="1" t="str">
        <f t="shared" si="3"/>
        <v>Презентация предстоящего термина</v>
      </c>
      <c r="DY36" s="1" t="str">
        <f t="shared" si="4"/>
        <v>Отправка материалов</v>
      </c>
      <c r="DZ36" s="1" t="str">
        <f t="shared" si="5"/>
        <v>Вопросы и возражения Клиента</v>
      </c>
      <c r="EA36" s="1" t="str">
        <f t="shared" si="6"/>
        <v>Следующие шаги</v>
      </c>
      <c r="EB36" s="1" t="str">
        <f t="shared" si="7"/>
        <v>Завершение разговора</v>
      </c>
      <c r="EC36" s="1" t="str">
        <f t="shared" si="8"/>
        <v>Стандарты общения</v>
      </c>
      <c r="ED36" s="1" t="str">
        <f t="shared" si="9"/>
        <v>Критические ошибки</v>
      </c>
      <c r="EE36" s="1" t="str">
        <f t="shared" si="10"/>
        <v>Экспертный блок</v>
      </c>
      <c r="EF36" s="1" t="str">
        <f t="shared" si="11"/>
        <v>Рекомендации</v>
      </c>
      <c r="EG36" s="1" t="str">
        <f t="shared" si="12"/>
        <v>Фильтры</v>
      </c>
      <c r="EH36" s="69">
        <v>0.46153846153846156</v>
      </c>
      <c r="EI36" s="69">
        <v>0.25</v>
      </c>
      <c r="EJ36" s="69">
        <v>10.0692</v>
      </c>
      <c r="EK36" s="69">
        <v>0.5</v>
      </c>
      <c r="EL36" s="69">
        <v>0.5</v>
      </c>
      <c r="EM36" s="2">
        <f t="array" ref="EM36">IFERROR(
SUM(IF({AD36,AG36,AJ36,AM36,AP36,AS36,AV36,AY36,BB36,BE36,BK36,BN36,BQ36,BT36,BW36,BZ36,CC36,CF36,CI36,CL36}="",hidden!C36,{AD36,AG36,AJ36,AM36,AP36,AS36,AV36,AY36,BB36,BE36,BK36,BN36,BQ36,BT36,BW36,BZ36,CC36,CF36,CI36,CL36}+hidden!D36))
/
COUNT(IF({AD36,AG36,AJ36,AM36,AP36,AS36,AV36,AY36,BB36,BE36,BK36,BN36,BQ36,BT36,BW36,BZ36,CC36,CF36,CI36,CL36}="",hidden!C36,{AD36,AG36,AJ36,AM36,AP36,AS36,AV36,AY36,BB36,BE36,BK36,BN36,BQ36,BT36,BW36,BZ36,CC36,CF36,CI36,CL36}+hidden!D36))
,"")</f>
        <v>0.4</v>
      </c>
      <c r="EN36" s="73">
        <f>I36/hidden!A36</f>
        <v>10.0692</v>
      </c>
    </row>
    <row r="37" ht="15.75" customHeight="1">
      <c r="A37" s="69">
        <v>37.0</v>
      </c>
      <c r="B37" s="1" t="s">
        <v>2463</v>
      </c>
      <c r="C37" s="70" t="s">
        <v>2464</v>
      </c>
      <c r="D37" s="1" t="s">
        <v>275</v>
      </c>
      <c r="E37" s="69">
        <v>77176.0</v>
      </c>
      <c r="F37" s="71" t="s">
        <v>2465</v>
      </c>
      <c r="G37" s="71" t="s">
        <v>2466</v>
      </c>
      <c r="H37" s="71" t="s">
        <v>278</v>
      </c>
      <c r="I37" s="69">
        <v>465.84</v>
      </c>
      <c r="J37" s="69">
        <v>1.0</v>
      </c>
      <c r="K37" s="71" t="s">
        <v>279</v>
      </c>
      <c r="L37" s="69">
        <v>466.0</v>
      </c>
      <c r="M37" s="1" t="s">
        <v>2467</v>
      </c>
      <c r="N37" s="71" t="s">
        <v>2468</v>
      </c>
      <c r="O37" s="1" t="s">
        <v>282</v>
      </c>
      <c r="P37" s="1" t="s">
        <v>2469</v>
      </c>
      <c r="Q37" s="1" t="s">
        <v>284</v>
      </c>
      <c r="R37" s="69">
        <v>12.0</v>
      </c>
      <c r="S37" s="69">
        <v>2.0176148E7</v>
      </c>
      <c r="T37" s="1" t="s">
        <v>2470</v>
      </c>
      <c r="U37" s="1" t="s">
        <v>286</v>
      </c>
      <c r="V37" s="1" t="s">
        <v>2471</v>
      </c>
      <c r="W37" s="69">
        <v>1.8283608E7</v>
      </c>
      <c r="X37" s="1" t="s">
        <v>2472</v>
      </c>
      <c r="Y37" s="1" t="s">
        <v>289</v>
      </c>
      <c r="Z37" s="1" t="s">
        <v>792</v>
      </c>
      <c r="AA37" s="70" t="s">
        <v>2473</v>
      </c>
      <c r="AB37" s="69">
        <v>1.4817967E7</v>
      </c>
      <c r="AC37" s="1" t="s">
        <v>292</v>
      </c>
      <c r="AD37" s="69">
        <v>1.0</v>
      </c>
      <c r="AE37" s="1" t="s">
        <v>2474</v>
      </c>
      <c r="AF37" s="1" t="s">
        <v>2475</v>
      </c>
      <c r="AG37" s="69">
        <v>0.0</v>
      </c>
      <c r="AH37" s="1" t="s">
        <v>2476</v>
      </c>
      <c r="AI37" s="1" t="s">
        <v>2475</v>
      </c>
      <c r="AJ37" s="69">
        <v>0.0</v>
      </c>
      <c r="AK37" s="1" t="s">
        <v>2477</v>
      </c>
      <c r="AL37" s="1" t="s">
        <v>125</v>
      </c>
      <c r="AM37" s="69">
        <v>1.0</v>
      </c>
      <c r="AN37" s="1" t="s">
        <v>2478</v>
      </c>
      <c r="AO37" s="1" t="s">
        <v>2479</v>
      </c>
      <c r="AP37" s="69">
        <v>1.0</v>
      </c>
      <c r="AQ37" s="1" t="s">
        <v>2480</v>
      </c>
      <c r="AR37" s="1" t="s">
        <v>2481</v>
      </c>
      <c r="AS37" s="69">
        <v>1.0</v>
      </c>
      <c r="AT37" s="1" t="s">
        <v>2482</v>
      </c>
      <c r="AU37" s="1" t="s">
        <v>2483</v>
      </c>
      <c r="AV37" s="69">
        <v>1.0</v>
      </c>
      <c r="AW37" s="1" t="s">
        <v>2484</v>
      </c>
      <c r="AX37" s="1" t="s">
        <v>2485</v>
      </c>
      <c r="AY37" s="69">
        <v>0.0</v>
      </c>
      <c r="AZ37" s="1" t="s">
        <v>2486</v>
      </c>
      <c r="BA37" s="1" t="s">
        <v>125</v>
      </c>
      <c r="BB37" s="69">
        <v>0.0</v>
      </c>
      <c r="BC37" s="1" t="s">
        <v>2487</v>
      </c>
      <c r="BD37" s="1" t="s">
        <v>125</v>
      </c>
      <c r="BE37" s="69">
        <v>1.0</v>
      </c>
      <c r="BF37" s="1" t="s">
        <v>2488</v>
      </c>
      <c r="BG37" s="1" t="s">
        <v>2489</v>
      </c>
      <c r="BH37" s="1" t="s">
        <v>313</v>
      </c>
      <c r="BI37" s="1" t="s">
        <v>2490</v>
      </c>
      <c r="BJ37" s="1" t="s">
        <v>125</v>
      </c>
      <c r="BK37" s="1" t="s">
        <v>125</v>
      </c>
      <c r="BL37" s="1" t="s">
        <v>2491</v>
      </c>
      <c r="BM37" s="1" t="s">
        <v>125</v>
      </c>
      <c r="BN37" s="69">
        <v>1.0</v>
      </c>
      <c r="BO37" s="1" t="s">
        <v>2492</v>
      </c>
      <c r="BP37" s="1" t="s">
        <v>2493</v>
      </c>
      <c r="BQ37" s="69">
        <v>1.0</v>
      </c>
      <c r="BR37" s="1" t="s">
        <v>2494</v>
      </c>
      <c r="BS37" s="1" t="s">
        <v>2495</v>
      </c>
      <c r="BT37" s="69">
        <v>1.0</v>
      </c>
      <c r="BU37" s="1" t="s">
        <v>2496</v>
      </c>
      <c r="BV37" s="1" t="s">
        <v>2497</v>
      </c>
      <c r="BW37" s="69">
        <v>0.0</v>
      </c>
      <c r="BX37" s="1" t="s">
        <v>2498</v>
      </c>
      <c r="BY37" s="1" t="s">
        <v>125</v>
      </c>
      <c r="BZ37" s="69">
        <v>1.0</v>
      </c>
      <c r="CA37" s="1" t="s">
        <v>2499</v>
      </c>
      <c r="CB37" s="1" t="s">
        <v>2500</v>
      </c>
      <c r="CC37" s="69">
        <v>0.0</v>
      </c>
      <c r="CD37" s="1" t="s">
        <v>2501</v>
      </c>
      <c r="CE37" s="1" t="s">
        <v>125</v>
      </c>
      <c r="CF37" s="69">
        <v>0.0</v>
      </c>
      <c r="CG37" s="1" t="s">
        <v>2502</v>
      </c>
      <c r="CH37" s="1" t="s">
        <v>125</v>
      </c>
      <c r="CI37" s="69">
        <v>1.0</v>
      </c>
      <c r="CJ37" s="1" t="s">
        <v>2503</v>
      </c>
      <c r="CK37" s="1" t="s">
        <v>2504</v>
      </c>
      <c r="CL37" s="69">
        <v>1.0</v>
      </c>
      <c r="CM37" s="1" t="s">
        <v>2505</v>
      </c>
      <c r="CN37" s="1" t="s">
        <v>2506</v>
      </c>
      <c r="CO37" s="69">
        <v>1.0</v>
      </c>
      <c r="CP37" s="1" t="s">
        <v>2507</v>
      </c>
      <c r="CQ37" s="1" t="s">
        <v>2508</v>
      </c>
      <c r="CR37" s="69">
        <v>1.0</v>
      </c>
      <c r="CS37" s="1" t="s">
        <v>2509</v>
      </c>
      <c r="CT37" s="1" t="s">
        <v>2510</v>
      </c>
      <c r="CU37" s="69">
        <v>1.0</v>
      </c>
      <c r="CV37" s="1" t="s">
        <v>2511</v>
      </c>
      <c r="CW37" s="1" t="s">
        <v>125</v>
      </c>
      <c r="CX37" s="69">
        <v>1.0</v>
      </c>
      <c r="CY37" s="1" t="s">
        <v>2512</v>
      </c>
      <c r="CZ37" s="1" t="s">
        <v>2513</v>
      </c>
      <c r="DA37" s="69">
        <v>1.0</v>
      </c>
      <c r="DB37" s="1" t="s">
        <v>2514</v>
      </c>
      <c r="DC37" s="1" t="s">
        <v>2515</v>
      </c>
      <c r="DD37" s="1" t="s">
        <v>345</v>
      </c>
      <c r="DE37" s="1" t="s">
        <v>2516</v>
      </c>
      <c r="DF37" s="1" t="s">
        <v>125</v>
      </c>
      <c r="DG37" s="1" t="s">
        <v>347</v>
      </c>
      <c r="DH37" s="1" t="s">
        <v>2517</v>
      </c>
      <c r="DI37" s="1" t="s">
        <v>125</v>
      </c>
      <c r="DJ37" s="1" t="s">
        <v>347</v>
      </c>
      <c r="DK37" s="1" t="s">
        <v>2518</v>
      </c>
      <c r="DL37" s="1" t="s">
        <v>125</v>
      </c>
      <c r="DM37" s="1" t="s">
        <v>347</v>
      </c>
      <c r="DN37" s="1" t="s">
        <v>2519</v>
      </c>
      <c r="DO37" s="1" t="s">
        <v>125</v>
      </c>
      <c r="DP37" s="69">
        <v>1.0</v>
      </c>
      <c r="DQ37" s="1" t="s">
        <v>2520</v>
      </c>
      <c r="DR37" s="1" t="s">
        <v>2521</v>
      </c>
      <c r="DS37" s="69">
        <v>0.0</v>
      </c>
      <c r="DT37" s="1" t="s">
        <v>2522</v>
      </c>
      <c r="DU37" s="1" t="s">
        <v>2523</v>
      </c>
      <c r="DV37" s="1" t="str">
        <f t="shared" si="1"/>
        <v>Приветствие</v>
      </c>
      <c r="DW37" s="1" t="str">
        <f t="shared" si="2"/>
        <v>Снятие первичного волнения</v>
      </c>
      <c r="DX37" s="1" t="str">
        <f t="shared" si="3"/>
        <v>Презентация предстоящего термина</v>
      </c>
      <c r="DY37" s="1" t="str">
        <f t="shared" si="4"/>
        <v>Отправка материалов</v>
      </c>
      <c r="DZ37" s="1" t="str">
        <f t="shared" si="5"/>
        <v>Вопросы и возражения Клиента</v>
      </c>
      <c r="EA37" s="1" t="str">
        <f t="shared" si="6"/>
        <v>Следующие шаги</v>
      </c>
      <c r="EB37" s="1" t="str">
        <f t="shared" si="7"/>
        <v>Завершение разговора</v>
      </c>
      <c r="EC37" s="1" t="str">
        <f t="shared" si="8"/>
        <v>Стандарты общения</v>
      </c>
      <c r="ED37" s="1" t="str">
        <f t="shared" si="9"/>
        <v>Критические ошибки</v>
      </c>
      <c r="EE37" s="1" t="str">
        <f t="shared" si="10"/>
        <v>Экспертный блок</v>
      </c>
      <c r="EF37" s="1" t="str">
        <f t="shared" si="11"/>
        <v>Рекомендации</v>
      </c>
      <c r="EG37" s="1" t="str">
        <f t="shared" si="12"/>
        <v>Фильтры</v>
      </c>
      <c r="EH37" s="69">
        <v>0.6923076923076923</v>
      </c>
      <c r="EI37" s="69">
        <v>0.5625</v>
      </c>
      <c r="EJ37" s="69">
        <v>7.763999999999999</v>
      </c>
      <c r="EK37" s="69">
        <v>0.5</v>
      </c>
      <c r="EL37" s="69">
        <v>0.5</v>
      </c>
      <c r="EM37" s="2">
        <f t="array" ref="EM37">IFERROR(
SUM(IF({AD37,AG37,AJ37,AM37,AP37,AS37,AV37,AY37,BB37,BE37,BK37,BN37,BQ37,BT37,BW37,BZ37,CC37,CF37,CI37,CL37}="",hidden!C37,{AD37,AG37,AJ37,AM37,AP37,AS37,AV37,AY37,BB37,BE37,BK37,BN37,BQ37,BT37,BW37,BZ37,CC37,CF37,CI37,CL37}+hidden!D37))
/
COUNT(IF({AD37,AG37,AJ37,AM37,AP37,AS37,AV37,AY37,BB37,BE37,BK37,BN37,BQ37,BT37,BW37,BZ37,CC37,CF37,CI37,CL37}="",hidden!C37,{AD37,AG37,AJ37,AM37,AP37,AS37,AV37,AY37,BB37,BE37,BK37,BN37,BQ37,BT37,BW37,BZ37,CC37,CF37,CI37,CL37}+hidden!D37))
,"")</f>
        <v>0.65</v>
      </c>
      <c r="EN37" s="73">
        <f>I37/hidden!A37</f>
        <v>7.764</v>
      </c>
    </row>
    <row r="38" ht="15.75" customHeight="1">
      <c r="A38" s="69">
        <v>38.0</v>
      </c>
      <c r="B38" s="1" t="s">
        <v>2524</v>
      </c>
      <c r="C38" s="70" t="s">
        <v>2525</v>
      </c>
      <c r="D38" s="1" t="s">
        <v>275</v>
      </c>
      <c r="E38" s="69">
        <v>77166.0</v>
      </c>
      <c r="F38" s="71" t="s">
        <v>2526</v>
      </c>
      <c r="G38" s="71" t="s">
        <v>2527</v>
      </c>
      <c r="H38" s="71" t="s">
        <v>278</v>
      </c>
      <c r="I38" s="69">
        <v>921.6</v>
      </c>
      <c r="J38" s="69">
        <v>1.0</v>
      </c>
      <c r="K38" s="71" t="s">
        <v>279</v>
      </c>
      <c r="L38" s="69">
        <v>922.0</v>
      </c>
      <c r="M38" s="1" t="s">
        <v>2528</v>
      </c>
      <c r="N38" s="71" t="s">
        <v>2529</v>
      </c>
      <c r="O38" s="1" t="s">
        <v>282</v>
      </c>
      <c r="P38" s="1" t="s">
        <v>2530</v>
      </c>
      <c r="Q38" s="1" t="s">
        <v>284</v>
      </c>
      <c r="R38" s="69">
        <v>12.0</v>
      </c>
      <c r="S38" s="69">
        <v>2.116106E7</v>
      </c>
      <c r="T38" s="1" t="s">
        <v>2531</v>
      </c>
      <c r="U38" s="1" t="s">
        <v>286</v>
      </c>
      <c r="V38" s="1" t="s">
        <v>2532</v>
      </c>
      <c r="W38" s="69">
        <v>1.8343324E7</v>
      </c>
      <c r="X38" s="1" t="s">
        <v>1003</v>
      </c>
      <c r="Y38" s="1" t="s">
        <v>289</v>
      </c>
      <c r="Z38" s="1" t="s">
        <v>2533</v>
      </c>
      <c r="AA38" s="70" t="s">
        <v>2534</v>
      </c>
      <c r="AB38" s="69">
        <v>1.4817967E7</v>
      </c>
      <c r="AC38" s="1" t="s">
        <v>292</v>
      </c>
      <c r="AD38" s="69">
        <v>1.0</v>
      </c>
      <c r="AE38" s="1" t="s">
        <v>2535</v>
      </c>
      <c r="AF38" s="1" t="s">
        <v>2536</v>
      </c>
      <c r="AG38" s="69">
        <v>1.0</v>
      </c>
      <c r="AH38" s="1" t="s">
        <v>2537</v>
      </c>
      <c r="AI38" s="1" t="s">
        <v>2538</v>
      </c>
      <c r="AJ38" s="69">
        <v>1.0</v>
      </c>
      <c r="AK38" s="1" t="s">
        <v>2539</v>
      </c>
      <c r="AL38" s="1" t="s">
        <v>2540</v>
      </c>
      <c r="AM38" s="69">
        <v>1.0</v>
      </c>
      <c r="AN38" s="1" t="s">
        <v>2541</v>
      </c>
      <c r="AO38" s="1" t="s">
        <v>2542</v>
      </c>
      <c r="AP38" s="69">
        <v>1.0</v>
      </c>
      <c r="AQ38" s="1" t="s">
        <v>2543</v>
      </c>
      <c r="AR38" s="1" t="s">
        <v>2544</v>
      </c>
      <c r="AS38" s="69">
        <v>1.0</v>
      </c>
      <c r="AT38" s="1" t="s">
        <v>2545</v>
      </c>
      <c r="AU38" s="1" t="s">
        <v>2546</v>
      </c>
      <c r="AV38" s="69">
        <v>1.0</v>
      </c>
      <c r="AW38" s="1" t="s">
        <v>2547</v>
      </c>
      <c r="AX38" s="1" t="s">
        <v>2548</v>
      </c>
      <c r="AY38" s="69">
        <v>1.0</v>
      </c>
      <c r="AZ38" s="1" t="s">
        <v>2549</v>
      </c>
      <c r="BA38" s="1" t="s">
        <v>2550</v>
      </c>
      <c r="BB38" s="69">
        <v>1.0</v>
      </c>
      <c r="BC38" s="1" t="s">
        <v>2551</v>
      </c>
      <c r="BD38" s="1" t="s">
        <v>2552</v>
      </c>
      <c r="BE38" s="69">
        <v>1.0</v>
      </c>
      <c r="BF38" s="1" t="s">
        <v>2553</v>
      </c>
      <c r="BG38" s="1" t="s">
        <v>2554</v>
      </c>
      <c r="BH38" s="1" t="s">
        <v>389</v>
      </c>
      <c r="BI38" s="1" t="s">
        <v>2555</v>
      </c>
      <c r="BJ38" s="1" t="s">
        <v>2556</v>
      </c>
      <c r="BK38" s="1" t="s">
        <v>125</v>
      </c>
      <c r="BL38" s="1" t="s">
        <v>2557</v>
      </c>
      <c r="BM38" s="1" t="s">
        <v>125</v>
      </c>
      <c r="BN38" s="1" t="s">
        <v>125</v>
      </c>
      <c r="BO38" s="1" t="s">
        <v>2558</v>
      </c>
      <c r="BP38" s="1" t="s">
        <v>125</v>
      </c>
      <c r="BQ38" s="69">
        <v>1.0</v>
      </c>
      <c r="BR38" s="1" t="s">
        <v>2559</v>
      </c>
      <c r="BS38" s="1" t="s">
        <v>2560</v>
      </c>
      <c r="BT38" s="69">
        <v>1.0</v>
      </c>
      <c r="BU38" s="1" t="s">
        <v>2561</v>
      </c>
      <c r="BV38" s="1" t="s">
        <v>2562</v>
      </c>
      <c r="BW38" s="69">
        <v>1.0</v>
      </c>
      <c r="BX38" s="1" t="s">
        <v>2563</v>
      </c>
      <c r="BY38" s="1" t="s">
        <v>2564</v>
      </c>
      <c r="BZ38" s="69">
        <v>1.0</v>
      </c>
      <c r="CA38" s="1" t="s">
        <v>2565</v>
      </c>
      <c r="CB38" s="1" t="s">
        <v>2566</v>
      </c>
      <c r="CC38" s="69">
        <v>1.0</v>
      </c>
      <c r="CD38" s="1" t="s">
        <v>2567</v>
      </c>
      <c r="CE38" s="1" t="s">
        <v>2568</v>
      </c>
      <c r="CF38" s="69">
        <v>1.0</v>
      </c>
      <c r="CG38" s="1" t="s">
        <v>2569</v>
      </c>
      <c r="CH38" s="1" t="s">
        <v>2570</v>
      </c>
      <c r="CI38" s="69">
        <v>1.0</v>
      </c>
      <c r="CJ38" s="1" t="s">
        <v>2571</v>
      </c>
      <c r="CK38" s="1" t="s">
        <v>2572</v>
      </c>
      <c r="CL38" s="69">
        <v>1.0</v>
      </c>
      <c r="CM38" s="1" t="s">
        <v>2573</v>
      </c>
      <c r="CN38" s="1" t="s">
        <v>2574</v>
      </c>
      <c r="CO38" s="69">
        <v>1.0</v>
      </c>
      <c r="CP38" s="1" t="s">
        <v>2575</v>
      </c>
      <c r="CQ38" s="1" t="s">
        <v>2576</v>
      </c>
      <c r="CR38" s="69">
        <v>1.0</v>
      </c>
      <c r="CS38" s="1" t="s">
        <v>2577</v>
      </c>
      <c r="CT38" s="1" t="s">
        <v>2562</v>
      </c>
      <c r="CU38" s="69">
        <v>1.0</v>
      </c>
      <c r="CV38" s="1" t="s">
        <v>2578</v>
      </c>
      <c r="CW38" s="1" t="s">
        <v>125</v>
      </c>
      <c r="CX38" s="69">
        <v>1.0</v>
      </c>
      <c r="CY38" s="1" t="s">
        <v>2579</v>
      </c>
      <c r="CZ38" s="1" t="s">
        <v>2580</v>
      </c>
      <c r="DA38" s="69">
        <v>1.0</v>
      </c>
      <c r="DB38" s="1" t="s">
        <v>2581</v>
      </c>
      <c r="DC38" s="1" t="s">
        <v>2582</v>
      </c>
      <c r="DD38" s="1" t="s">
        <v>345</v>
      </c>
      <c r="DE38" s="1" t="s">
        <v>2583</v>
      </c>
      <c r="DF38" s="1" t="s">
        <v>125</v>
      </c>
      <c r="DG38" s="1" t="s">
        <v>347</v>
      </c>
      <c r="DH38" s="1" t="s">
        <v>2584</v>
      </c>
      <c r="DI38" s="1" t="s">
        <v>125</v>
      </c>
      <c r="DJ38" s="1" t="s">
        <v>347</v>
      </c>
      <c r="DK38" s="1" t="s">
        <v>2585</v>
      </c>
      <c r="DL38" s="1" t="s">
        <v>125</v>
      </c>
      <c r="DM38" s="1" t="s">
        <v>347</v>
      </c>
      <c r="DN38" s="1" t="s">
        <v>2586</v>
      </c>
      <c r="DO38" s="1" t="s">
        <v>125</v>
      </c>
      <c r="DP38" s="69">
        <v>1.0</v>
      </c>
      <c r="DQ38" s="1" t="s">
        <v>2587</v>
      </c>
      <c r="DR38" s="1" t="s">
        <v>2588</v>
      </c>
      <c r="DS38" s="69">
        <v>1.0</v>
      </c>
      <c r="DT38" s="1" t="s">
        <v>2589</v>
      </c>
      <c r="DU38" s="1" t="s">
        <v>2590</v>
      </c>
      <c r="DV38" s="1" t="str">
        <f t="shared" si="1"/>
        <v>Приветствие</v>
      </c>
      <c r="DW38" s="1" t="str">
        <f t="shared" si="2"/>
        <v>Снятие первичного волнения</v>
      </c>
      <c r="DX38" s="1" t="str">
        <f t="shared" si="3"/>
        <v>Презентация предстоящего термина</v>
      </c>
      <c r="DY38" s="1" t="str">
        <f t="shared" si="4"/>
        <v>Отправка материалов</v>
      </c>
      <c r="DZ38" s="1" t="str">
        <f t="shared" si="5"/>
        <v>Вопросы и возражения Клиента</v>
      </c>
      <c r="EA38" s="1" t="str">
        <f t="shared" si="6"/>
        <v>Следующие шаги</v>
      </c>
      <c r="EB38" s="1" t="str">
        <f t="shared" si="7"/>
        <v>Завершение разговора</v>
      </c>
      <c r="EC38" s="1" t="str">
        <f t="shared" si="8"/>
        <v>Стандарты общения</v>
      </c>
      <c r="ED38" s="1" t="str">
        <f t="shared" si="9"/>
        <v>Критические ошибки</v>
      </c>
      <c r="EE38" s="1" t="str">
        <f t="shared" si="10"/>
        <v>Экспертный блок</v>
      </c>
      <c r="EF38" s="1" t="str">
        <f t="shared" si="11"/>
        <v>Рекомендации</v>
      </c>
      <c r="EG38" s="1" t="str">
        <f t="shared" si="12"/>
        <v>Фильтры</v>
      </c>
      <c r="EH38" s="69">
        <v>1.0</v>
      </c>
      <c r="EI38" s="69">
        <v>1.0</v>
      </c>
      <c r="EJ38" s="69">
        <v>15.360000000000001</v>
      </c>
      <c r="EK38" s="69">
        <v>1.0</v>
      </c>
      <c r="EL38" s="69">
        <v>1.0</v>
      </c>
      <c r="EM38" s="2">
        <f t="array" ref="EM38">IFERROR(
SUM(IF({AD38,AG38,AJ38,AM38,AP38,AS38,AV38,AY38,BB38,BE38,BK38,BN38,BQ38,BT38,BW38,BZ38,CC38,CF38,CI38,CL38}="",hidden!C38,{AD38,AG38,AJ38,AM38,AP38,AS38,AV38,AY38,BB38,BE38,BK38,BN38,BQ38,BT38,BW38,BZ38,CC38,CF38,CI38,CL38}+hidden!D38))
/
COUNT(IF({AD38,AG38,AJ38,AM38,AP38,AS38,AV38,AY38,BB38,BE38,BK38,BN38,BQ38,BT38,BW38,BZ38,CC38,CF38,CI38,CL38}="",hidden!C38,{AD38,AG38,AJ38,AM38,AP38,AS38,AV38,AY38,BB38,BE38,BK38,BN38,BQ38,BT38,BW38,BZ38,CC38,CF38,CI38,CL38}+hidden!D38))
,"")</f>
        <v>1</v>
      </c>
      <c r="EN38" s="73">
        <f>I38/hidden!A38</f>
        <v>15.36</v>
      </c>
    </row>
    <row r="39" ht="15.75" customHeight="1">
      <c r="A39" s="69">
        <v>39.0</v>
      </c>
      <c r="B39" s="1" t="s">
        <v>2591</v>
      </c>
      <c r="C39" s="70" t="s">
        <v>2592</v>
      </c>
      <c r="D39" s="1" t="s">
        <v>275</v>
      </c>
      <c r="E39" s="69">
        <v>77162.0</v>
      </c>
      <c r="F39" s="71" t="s">
        <v>2593</v>
      </c>
      <c r="G39" s="71" t="s">
        <v>2594</v>
      </c>
      <c r="H39" s="71" t="s">
        <v>278</v>
      </c>
      <c r="I39" s="69">
        <v>509.688</v>
      </c>
      <c r="J39" s="69">
        <v>1.0</v>
      </c>
      <c r="K39" s="71" t="s">
        <v>503</v>
      </c>
      <c r="L39" s="69">
        <v>510.0</v>
      </c>
      <c r="M39" s="1" t="s">
        <v>2595</v>
      </c>
      <c r="N39" s="71" t="s">
        <v>2596</v>
      </c>
      <c r="O39" s="1" t="s">
        <v>282</v>
      </c>
      <c r="P39" s="1" t="s">
        <v>2597</v>
      </c>
      <c r="Q39" s="1" t="s">
        <v>284</v>
      </c>
      <c r="R39" s="69">
        <v>12.0</v>
      </c>
      <c r="S39" s="69">
        <v>1.9923326E7</v>
      </c>
      <c r="T39" s="1" t="s">
        <v>2598</v>
      </c>
      <c r="U39" s="1" t="s">
        <v>286</v>
      </c>
      <c r="V39" s="1" t="s">
        <v>2599</v>
      </c>
      <c r="W39" s="69">
        <v>1.8361724E7</v>
      </c>
      <c r="X39" s="1" t="s">
        <v>2600</v>
      </c>
      <c r="Y39" s="1" t="s">
        <v>289</v>
      </c>
      <c r="Z39" s="1" t="s">
        <v>723</v>
      </c>
      <c r="AA39" s="70" t="s">
        <v>2601</v>
      </c>
      <c r="AB39" s="69">
        <v>1.4817967E7</v>
      </c>
      <c r="AC39" s="1" t="s">
        <v>292</v>
      </c>
      <c r="AD39" s="69">
        <v>1.0</v>
      </c>
      <c r="AE39" s="1" t="s">
        <v>2602</v>
      </c>
      <c r="AF39" s="1" t="s">
        <v>2603</v>
      </c>
      <c r="AG39" s="69">
        <v>1.0</v>
      </c>
      <c r="AH39" s="1" t="s">
        <v>2604</v>
      </c>
      <c r="AI39" s="1" t="s">
        <v>2605</v>
      </c>
      <c r="AJ39" s="69">
        <v>1.0</v>
      </c>
      <c r="AK39" s="1" t="s">
        <v>2606</v>
      </c>
      <c r="AL39" s="1" t="s">
        <v>2607</v>
      </c>
      <c r="AM39" s="69">
        <v>1.0</v>
      </c>
      <c r="AN39" s="1" t="s">
        <v>2608</v>
      </c>
      <c r="AO39" s="1" t="s">
        <v>2609</v>
      </c>
      <c r="AP39" s="69">
        <v>1.0</v>
      </c>
      <c r="AQ39" s="1" t="s">
        <v>2610</v>
      </c>
      <c r="AR39" s="1" t="s">
        <v>2611</v>
      </c>
      <c r="AS39" s="69">
        <v>1.0</v>
      </c>
      <c r="AT39" s="1" t="s">
        <v>2612</v>
      </c>
      <c r="AU39" s="1" t="s">
        <v>2613</v>
      </c>
      <c r="AV39" s="69">
        <v>1.0</v>
      </c>
      <c r="AW39" s="1" t="s">
        <v>2614</v>
      </c>
      <c r="AX39" s="1" t="s">
        <v>2615</v>
      </c>
      <c r="AY39" s="69">
        <v>1.0</v>
      </c>
      <c r="AZ39" s="1" t="s">
        <v>2616</v>
      </c>
      <c r="BA39" s="1" t="s">
        <v>2617</v>
      </c>
      <c r="BB39" s="69">
        <v>1.0</v>
      </c>
      <c r="BC39" s="1" t="s">
        <v>2618</v>
      </c>
      <c r="BD39" s="1" t="s">
        <v>2619</v>
      </c>
      <c r="BE39" s="69">
        <v>1.0</v>
      </c>
      <c r="BF39" s="1" t="s">
        <v>2620</v>
      </c>
      <c r="BG39" s="1" t="s">
        <v>2621</v>
      </c>
      <c r="BH39" s="1" t="s">
        <v>389</v>
      </c>
      <c r="BI39" s="1" t="s">
        <v>2622</v>
      </c>
      <c r="BJ39" s="1" t="s">
        <v>2623</v>
      </c>
      <c r="BK39" s="1" t="s">
        <v>125</v>
      </c>
      <c r="BL39" s="1" t="s">
        <v>2624</v>
      </c>
      <c r="BM39" s="1" t="s">
        <v>125</v>
      </c>
      <c r="BN39" s="69">
        <v>1.0</v>
      </c>
      <c r="BO39" s="1" t="s">
        <v>2625</v>
      </c>
      <c r="BP39" s="1" t="s">
        <v>2626</v>
      </c>
      <c r="BQ39" s="69">
        <v>1.0</v>
      </c>
      <c r="BR39" s="1" t="s">
        <v>2627</v>
      </c>
      <c r="BS39" s="1" t="s">
        <v>2628</v>
      </c>
      <c r="BT39" s="69">
        <v>1.0</v>
      </c>
      <c r="BU39" s="1" t="s">
        <v>2629</v>
      </c>
      <c r="BV39" s="1" t="s">
        <v>2630</v>
      </c>
      <c r="BW39" s="69">
        <v>1.0</v>
      </c>
      <c r="BX39" s="1" t="s">
        <v>2631</v>
      </c>
      <c r="BY39" s="1" t="s">
        <v>2632</v>
      </c>
      <c r="BZ39" s="69">
        <v>1.0</v>
      </c>
      <c r="CA39" s="1" t="s">
        <v>2633</v>
      </c>
      <c r="CB39" s="1" t="s">
        <v>2634</v>
      </c>
      <c r="CC39" s="69">
        <v>1.0</v>
      </c>
      <c r="CD39" s="1" t="s">
        <v>2635</v>
      </c>
      <c r="CE39" s="1" t="s">
        <v>2636</v>
      </c>
      <c r="CF39" s="69">
        <v>0.0</v>
      </c>
      <c r="CG39" s="1" t="s">
        <v>2637</v>
      </c>
      <c r="CH39" s="1" t="s">
        <v>2638</v>
      </c>
      <c r="CI39" s="69">
        <v>1.0</v>
      </c>
      <c r="CJ39" s="1" t="s">
        <v>2639</v>
      </c>
      <c r="CK39" s="1" t="s">
        <v>2640</v>
      </c>
      <c r="CL39" s="69">
        <v>1.0</v>
      </c>
      <c r="CM39" s="1" t="s">
        <v>2641</v>
      </c>
      <c r="CN39" s="1" t="s">
        <v>2642</v>
      </c>
      <c r="CO39" s="69">
        <v>1.0</v>
      </c>
      <c r="CP39" s="1" t="s">
        <v>2643</v>
      </c>
      <c r="CQ39" s="1" t="s">
        <v>2644</v>
      </c>
      <c r="CR39" s="69">
        <v>1.0</v>
      </c>
      <c r="CS39" s="1" t="s">
        <v>2645</v>
      </c>
      <c r="CT39" s="1" t="s">
        <v>125</v>
      </c>
      <c r="CU39" s="69">
        <v>1.0</v>
      </c>
      <c r="CV39" s="1" t="s">
        <v>2646</v>
      </c>
      <c r="CW39" s="1" t="s">
        <v>125</v>
      </c>
      <c r="CX39" s="69">
        <v>1.0</v>
      </c>
      <c r="CY39" s="1" t="s">
        <v>2647</v>
      </c>
      <c r="CZ39" s="1" t="s">
        <v>2648</v>
      </c>
      <c r="DA39" s="69">
        <v>1.0</v>
      </c>
      <c r="DB39" s="1" t="s">
        <v>2649</v>
      </c>
      <c r="DC39" s="1" t="s">
        <v>2644</v>
      </c>
      <c r="DD39" s="1" t="s">
        <v>345</v>
      </c>
      <c r="DE39" s="1" t="s">
        <v>2650</v>
      </c>
      <c r="DF39" s="1" t="s">
        <v>125</v>
      </c>
      <c r="DG39" s="1" t="s">
        <v>347</v>
      </c>
      <c r="DH39" s="1" t="s">
        <v>2651</v>
      </c>
      <c r="DI39" s="1" t="s">
        <v>125</v>
      </c>
      <c r="DJ39" s="1" t="s">
        <v>347</v>
      </c>
      <c r="DK39" s="1" t="s">
        <v>2652</v>
      </c>
      <c r="DL39" s="1" t="s">
        <v>125</v>
      </c>
      <c r="DM39" s="1" t="s">
        <v>347</v>
      </c>
      <c r="DN39" s="1" t="s">
        <v>2653</v>
      </c>
      <c r="DO39" s="1" t="s">
        <v>125</v>
      </c>
      <c r="DP39" s="69">
        <v>1.0</v>
      </c>
      <c r="DQ39" s="1" t="s">
        <v>2654</v>
      </c>
      <c r="DR39" s="1" t="s">
        <v>2655</v>
      </c>
      <c r="DS39" s="69">
        <v>1.0</v>
      </c>
      <c r="DT39" s="1" t="s">
        <v>2656</v>
      </c>
      <c r="DU39" s="1" t="s">
        <v>2657</v>
      </c>
      <c r="DV39" s="1" t="str">
        <f t="shared" si="1"/>
        <v>Приветствие</v>
      </c>
      <c r="DW39" s="1" t="str">
        <f t="shared" si="2"/>
        <v>Снятие первичного волнения</v>
      </c>
      <c r="DX39" s="1" t="str">
        <f t="shared" si="3"/>
        <v>Презентация предстоящего термина</v>
      </c>
      <c r="DY39" s="1" t="str">
        <f t="shared" si="4"/>
        <v>Отправка материалов</v>
      </c>
      <c r="DZ39" s="1" t="str">
        <f t="shared" si="5"/>
        <v>Вопросы и возражения Клиента</v>
      </c>
      <c r="EA39" s="1" t="str">
        <f t="shared" si="6"/>
        <v>Следующие шаги</v>
      </c>
      <c r="EB39" s="1" t="str">
        <f t="shared" si="7"/>
        <v>Завершение разговора</v>
      </c>
      <c r="EC39" s="1" t="str">
        <f t="shared" si="8"/>
        <v>Стандарты общения</v>
      </c>
      <c r="ED39" s="1" t="str">
        <f t="shared" si="9"/>
        <v>Критические ошибки</v>
      </c>
      <c r="EE39" s="1" t="str">
        <f t="shared" si="10"/>
        <v>Экспертный блок</v>
      </c>
      <c r="EF39" s="1" t="str">
        <f t="shared" si="11"/>
        <v>Рекомендации</v>
      </c>
      <c r="EG39" s="1" t="str">
        <f t="shared" si="12"/>
        <v>Фильтры</v>
      </c>
      <c r="EH39" s="69">
        <v>0.9615384615384616</v>
      </c>
      <c r="EI39" s="69">
        <v>0.9375</v>
      </c>
      <c r="EJ39" s="69">
        <v>8.4948</v>
      </c>
      <c r="EK39" s="69">
        <v>1.0</v>
      </c>
      <c r="EL39" s="69">
        <v>1.0</v>
      </c>
      <c r="EM39" s="2">
        <f t="array" ref="EM39">IFERROR(
SUM(IF({AD39,AG39,AJ39,AM39,AP39,AS39,AV39,AY39,BB39,BE39,BK39,BN39,BQ39,BT39,BW39,BZ39,CC39,CF39,CI39,CL39}="",hidden!C39,{AD39,AG39,AJ39,AM39,AP39,AS39,AV39,AY39,BB39,BE39,BK39,BN39,BQ39,BT39,BW39,BZ39,CC39,CF39,CI39,CL39}+hidden!D39))
/
COUNT(IF({AD39,AG39,AJ39,AM39,AP39,AS39,AV39,AY39,BB39,BE39,BK39,BN39,BQ39,BT39,BW39,BZ39,CC39,CF39,CI39,CL39}="",hidden!C39,{AD39,AG39,AJ39,AM39,AP39,AS39,AV39,AY39,BB39,BE39,BK39,BN39,BQ39,BT39,BW39,BZ39,CC39,CF39,CI39,CL39}+hidden!D39))
,"")</f>
        <v>0.95</v>
      </c>
      <c r="EN39" s="73">
        <f>I39/hidden!A39</f>
        <v>8.4948</v>
      </c>
    </row>
    <row r="40" ht="15.75" customHeight="1">
      <c r="A40" s="69">
        <v>40.0</v>
      </c>
      <c r="B40" s="1" t="s">
        <v>2658</v>
      </c>
      <c r="C40" s="70" t="s">
        <v>2659</v>
      </c>
      <c r="D40" s="1" t="s">
        <v>275</v>
      </c>
      <c r="E40" s="69">
        <v>77136.0</v>
      </c>
      <c r="F40" s="71" t="s">
        <v>2660</v>
      </c>
      <c r="G40" s="71" t="s">
        <v>2661</v>
      </c>
      <c r="H40" s="71" t="s">
        <v>278</v>
      </c>
      <c r="I40" s="69">
        <v>1005.552</v>
      </c>
      <c r="J40" s="69">
        <v>1.0</v>
      </c>
      <c r="K40" s="71" t="s">
        <v>997</v>
      </c>
      <c r="L40" s="69">
        <v>1006.0</v>
      </c>
      <c r="M40" s="1" t="s">
        <v>2662</v>
      </c>
      <c r="N40" s="71" t="s">
        <v>2663</v>
      </c>
      <c r="O40" s="1" t="s">
        <v>282</v>
      </c>
      <c r="P40" s="1" t="s">
        <v>2664</v>
      </c>
      <c r="Q40" s="1" t="s">
        <v>284</v>
      </c>
      <c r="R40" s="69">
        <v>12.0</v>
      </c>
      <c r="S40" s="69">
        <v>2.1205526E7</v>
      </c>
      <c r="T40" s="1" t="s">
        <v>2665</v>
      </c>
      <c r="U40" s="1" t="s">
        <v>286</v>
      </c>
      <c r="V40" s="1" t="s">
        <v>2666</v>
      </c>
      <c r="W40" s="69">
        <v>1.838434E7</v>
      </c>
      <c r="X40" s="1" t="s">
        <v>2667</v>
      </c>
      <c r="Y40" s="1" t="s">
        <v>289</v>
      </c>
      <c r="Z40" s="1" t="s">
        <v>723</v>
      </c>
      <c r="AA40" s="70" t="s">
        <v>2668</v>
      </c>
      <c r="AB40" s="69">
        <v>1.4817967E7</v>
      </c>
      <c r="AC40" s="1" t="s">
        <v>292</v>
      </c>
      <c r="AD40" s="69">
        <v>1.0</v>
      </c>
      <c r="AE40" s="1" t="s">
        <v>2669</v>
      </c>
      <c r="AF40" s="1" t="s">
        <v>2670</v>
      </c>
      <c r="AG40" s="69">
        <v>1.0</v>
      </c>
      <c r="AH40" s="1" t="s">
        <v>2671</v>
      </c>
      <c r="AI40" s="1" t="s">
        <v>2672</v>
      </c>
      <c r="AJ40" s="69">
        <v>1.0</v>
      </c>
      <c r="AK40" s="1" t="s">
        <v>2673</v>
      </c>
      <c r="AL40" s="1" t="s">
        <v>2674</v>
      </c>
      <c r="AM40" s="69">
        <v>1.0</v>
      </c>
      <c r="AN40" s="1" t="s">
        <v>2675</v>
      </c>
      <c r="AO40" s="1" t="s">
        <v>2676</v>
      </c>
      <c r="AP40" s="69">
        <v>1.0</v>
      </c>
      <c r="AQ40" s="1" t="s">
        <v>2677</v>
      </c>
      <c r="AR40" s="1" t="s">
        <v>2678</v>
      </c>
      <c r="AS40" s="69">
        <v>1.0</v>
      </c>
      <c r="AT40" s="1" t="s">
        <v>2679</v>
      </c>
      <c r="AU40" s="1" t="s">
        <v>2680</v>
      </c>
      <c r="AV40" s="69">
        <v>1.0</v>
      </c>
      <c r="AW40" s="1" t="s">
        <v>2681</v>
      </c>
      <c r="AX40" s="1" t="s">
        <v>2682</v>
      </c>
      <c r="AY40" s="69">
        <v>1.0</v>
      </c>
      <c r="AZ40" s="1" t="s">
        <v>2683</v>
      </c>
      <c r="BA40" s="1" t="s">
        <v>2684</v>
      </c>
      <c r="BB40" s="69">
        <v>1.0</v>
      </c>
      <c r="BC40" s="1" t="s">
        <v>2685</v>
      </c>
      <c r="BD40" s="1" t="s">
        <v>2686</v>
      </c>
      <c r="BE40" s="69">
        <v>0.0</v>
      </c>
      <c r="BF40" s="1" t="s">
        <v>2687</v>
      </c>
      <c r="BG40" s="1" t="s">
        <v>125</v>
      </c>
      <c r="BH40" s="1" t="s">
        <v>389</v>
      </c>
      <c r="BI40" s="1" t="s">
        <v>2688</v>
      </c>
      <c r="BJ40" s="1" t="s">
        <v>2689</v>
      </c>
      <c r="BK40" s="69">
        <v>1.0</v>
      </c>
      <c r="BL40" s="1" t="s">
        <v>2690</v>
      </c>
      <c r="BM40" s="1" t="s">
        <v>2691</v>
      </c>
      <c r="BN40" s="69">
        <v>1.0</v>
      </c>
      <c r="BO40" s="1" t="s">
        <v>2692</v>
      </c>
      <c r="BP40" s="1" t="s">
        <v>2693</v>
      </c>
      <c r="BQ40" s="69">
        <v>1.0</v>
      </c>
      <c r="BR40" s="1" t="s">
        <v>2694</v>
      </c>
      <c r="BS40" s="1" t="s">
        <v>2695</v>
      </c>
      <c r="BT40" s="69">
        <v>1.0</v>
      </c>
      <c r="BU40" s="1" t="s">
        <v>2696</v>
      </c>
      <c r="BV40" s="1" t="s">
        <v>2697</v>
      </c>
      <c r="BW40" s="69">
        <v>1.0</v>
      </c>
      <c r="BX40" s="1" t="s">
        <v>2698</v>
      </c>
      <c r="BY40" s="1" t="s">
        <v>2699</v>
      </c>
      <c r="BZ40" s="69">
        <v>1.0</v>
      </c>
      <c r="CA40" s="1" t="s">
        <v>2700</v>
      </c>
      <c r="CB40" s="1" t="s">
        <v>2701</v>
      </c>
      <c r="CC40" s="69">
        <v>1.0</v>
      </c>
      <c r="CD40" s="1" t="s">
        <v>2702</v>
      </c>
      <c r="CE40" s="1" t="s">
        <v>2703</v>
      </c>
      <c r="CF40" s="69">
        <v>1.0</v>
      </c>
      <c r="CG40" s="1" t="s">
        <v>2704</v>
      </c>
      <c r="CH40" s="1" t="s">
        <v>2705</v>
      </c>
      <c r="CI40" s="69">
        <v>1.0</v>
      </c>
      <c r="CJ40" s="1" t="s">
        <v>2706</v>
      </c>
      <c r="CK40" s="1" t="s">
        <v>2707</v>
      </c>
      <c r="CL40" s="69">
        <v>1.0</v>
      </c>
      <c r="CM40" s="1" t="s">
        <v>2708</v>
      </c>
      <c r="CN40" s="1" t="s">
        <v>2691</v>
      </c>
      <c r="CO40" s="69">
        <v>1.0</v>
      </c>
      <c r="CP40" s="1" t="s">
        <v>2709</v>
      </c>
      <c r="CQ40" s="1" t="s">
        <v>2705</v>
      </c>
      <c r="CR40" s="69">
        <v>1.0</v>
      </c>
      <c r="CS40" s="1" t="s">
        <v>2710</v>
      </c>
      <c r="CT40" s="1" t="s">
        <v>2711</v>
      </c>
      <c r="CU40" s="69">
        <v>1.0</v>
      </c>
      <c r="CV40" s="1" t="s">
        <v>2712</v>
      </c>
      <c r="CW40" s="1" t="s">
        <v>125</v>
      </c>
      <c r="CX40" s="69">
        <v>1.0</v>
      </c>
      <c r="CY40" s="1" t="s">
        <v>2713</v>
      </c>
      <c r="CZ40" s="1" t="s">
        <v>2714</v>
      </c>
      <c r="DA40" s="69">
        <v>1.0</v>
      </c>
      <c r="DB40" s="1" t="s">
        <v>2715</v>
      </c>
      <c r="DC40" s="1" t="s">
        <v>2716</v>
      </c>
      <c r="DD40" s="1" t="s">
        <v>345</v>
      </c>
      <c r="DE40" s="1" t="s">
        <v>2717</v>
      </c>
      <c r="DF40" s="1" t="s">
        <v>125</v>
      </c>
      <c r="DG40" s="1" t="s">
        <v>347</v>
      </c>
      <c r="DH40" s="1" t="s">
        <v>2718</v>
      </c>
      <c r="DI40" s="1" t="s">
        <v>125</v>
      </c>
      <c r="DJ40" s="1" t="s">
        <v>347</v>
      </c>
      <c r="DK40" s="1" t="s">
        <v>2719</v>
      </c>
      <c r="DL40" s="1" t="s">
        <v>125</v>
      </c>
      <c r="DM40" s="1" t="s">
        <v>347</v>
      </c>
      <c r="DN40" s="1" t="s">
        <v>2720</v>
      </c>
      <c r="DO40" s="1" t="s">
        <v>125</v>
      </c>
      <c r="DP40" s="69">
        <v>1.0</v>
      </c>
      <c r="DQ40" s="1" t="s">
        <v>2721</v>
      </c>
      <c r="DR40" s="1" t="s">
        <v>2722</v>
      </c>
      <c r="DS40" s="69">
        <v>1.0</v>
      </c>
      <c r="DT40" s="1" t="s">
        <v>2723</v>
      </c>
      <c r="DU40" s="1" t="s">
        <v>2724</v>
      </c>
      <c r="DV40" s="1" t="str">
        <f t="shared" si="1"/>
        <v>Приветствие</v>
      </c>
      <c r="DW40" s="1" t="str">
        <f t="shared" si="2"/>
        <v>Снятие первичного волнения</v>
      </c>
      <c r="DX40" s="1" t="str">
        <f t="shared" si="3"/>
        <v>Презентация предстоящего термина</v>
      </c>
      <c r="DY40" s="1" t="str">
        <f t="shared" si="4"/>
        <v>Отправка материалов</v>
      </c>
      <c r="DZ40" s="1" t="str">
        <f t="shared" si="5"/>
        <v>Вопросы и возражения Клиента</v>
      </c>
      <c r="EA40" s="1" t="str">
        <f t="shared" si="6"/>
        <v>Следующие шаги</v>
      </c>
      <c r="EB40" s="1" t="str">
        <f t="shared" si="7"/>
        <v>Завершение разговора</v>
      </c>
      <c r="EC40" s="1" t="str">
        <f t="shared" si="8"/>
        <v>Стандарты общения</v>
      </c>
      <c r="ED40" s="1" t="str">
        <f t="shared" si="9"/>
        <v>Критические ошибки</v>
      </c>
      <c r="EE40" s="1" t="str">
        <f t="shared" si="10"/>
        <v>Экспертный блок</v>
      </c>
      <c r="EF40" s="1" t="str">
        <f t="shared" si="11"/>
        <v>Рекомендации</v>
      </c>
      <c r="EG40" s="1" t="str">
        <f t="shared" si="12"/>
        <v>Фильтры</v>
      </c>
      <c r="EH40" s="69">
        <v>0.9629629629629629</v>
      </c>
      <c r="EI40" s="69">
        <v>0.9375</v>
      </c>
      <c r="EJ40" s="69">
        <v>16.7592</v>
      </c>
      <c r="EK40" s="69">
        <v>1.0</v>
      </c>
      <c r="EL40" s="69">
        <v>1.0</v>
      </c>
      <c r="EM40" s="2">
        <f t="array" ref="EM40">IFERROR(
SUM(IF({AD40,AG40,AJ40,AM40,AP40,AS40,AV40,AY40,BB40,BE40,BK40,BN40,BQ40,BT40,BW40,BZ40,CC40,CF40,CI40,CL40}="",hidden!C40,{AD40,AG40,AJ40,AM40,AP40,AS40,AV40,AY40,BB40,BE40,BK40,BN40,BQ40,BT40,BW40,BZ40,CC40,CF40,CI40,CL40}+hidden!D40))
/
COUNT(IF({AD40,AG40,AJ40,AM40,AP40,AS40,AV40,AY40,BB40,BE40,BK40,BN40,BQ40,BT40,BW40,BZ40,CC40,CF40,CI40,CL40}="",hidden!C40,{AD40,AG40,AJ40,AM40,AP40,AS40,AV40,AY40,BB40,BE40,BK40,BN40,BQ40,BT40,BW40,BZ40,CC40,CF40,CI40,CL40}+hidden!D40))
,"")</f>
        <v>0.95</v>
      </c>
      <c r="EN40" s="73">
        <f>I40/hidden!A40</f>
        <v>16.7592</v>
      </c>
    </row>
    <row r="41" ht="15.75" customHeight="1">
      <c r="A41" s="69">
        <v>41.0</v>
      </c>
      <c r="B41" s="1" t="s">
        <v>2725</v>
      </c>
      <c r="C41" s="70" t="s">
        <v>2726</v>
      </c>
      <c r="D41" s="1" t="s">
        <v>275</v>
      </c>
      <c r="E41" s="69">
        <v>77152.0</v>
      </c>
      <c r="F41" s="71" t="s">
        <v>2727</v>
      </c>
      <c r="G41" s="71" t="s">
        <v>2728</v>
      </c>
      <c r="H41" s="71" t="s">
        <v>278</v>
      </c>
      <c r="I41" s="69">
        <v>1939.32</v>
      </c>
      <c r="J41" s="69">
        <v>1.0</v>
      </c>
      <c r="K41" s="71" t="s">
        <v>503</v>
      </c>
      <c r="L41" s="69">
        <v>1939.0</v>
      </c>
      <c r="M41" s="1" t="s">
        <v>2729</v>
      </c>
      <c r="N41" s="71" t="s">
        <v>2730</v>
      </c>
      <c r="O41" s="1" t="s">
        <v>282</v>
      </c>
      <c r="P41" s="1" t="s">
        <v>2731</v>
      </c>
      <c r="Q41" s="1" t="s">
        <v>284</v>
      </c>
      <c r="R41" s="69">
        <v>12.0</v>
      </c>
      <c r="S41" s="69">
        <v>2.045562E7</v>
      </c>
      <c r="T41" s="1" t="s">
        <v>2732</v>
      </c>
      <c r="U41" s="1" t="s">
        <v>286</v>
      </c>
      <c r="V41" s="1" t="s">
        <v>2733</v>
      </c>
      <c r="W41" s="69">
        <v>1.8247588E7</v>
      </c>
      <c r="X41" s="1" t="s">
        <v>2734</v>
      </c>
      <c r="Y41" s="1" t="s">
        <v>289</v>
      </c>
      <c r="Z41" s="1" t="s">
        <v>792</v>
      </c>
      <c r="AA41" s="70" t="s">
        <v>2735</v>
      </c>
      <c r="AB41" s="69">
        <v>1.4817967E7</v>
      </c>
      <c r="AC41" s="1" t="s">
        <v>292</v>
      </c>
      <c r="AD41" s="69">
        <v>1.0</v>
      </c>
      <c r="AE41" s="1" t="s">
        <v>2736</v>
      </c>
      <c r="AF41" s="1" t="s">
        <v>2737</v>
      </c>
      <c r="AG41" s="69">
        <v>0.0</v>
      </c>
      <c r="AH41" s="1" t="s">
        <v>2738</v>
      </c>
      <c r="AI41" s="1" t="s">
        <v>2739</v>
      </c>
      <c r="AJ41" s="69">
        <v>0.0</v>
      </c>
      <c r="AK41" s="1" t="s">
        <v>2740</v>
      </c>
      <c r="AL41" s="1" t="s">
        <v>125</v>
      </c>
      <c r="AM41" s="69">
        <v>1.0</v>
      </c>
      <c r="AN41" s="1" t="s">
        <v>2741</v>
      </c>
      <c r="AO41" s="1" t="s">
        <v>2742</v>
      </c>
      <c r="AP41" s="69">
        <v>0.0</v>
      </c>
      <c r="AQ41" s="1" t="s">
        <v>2743</v>
      </c>
      <c r="AR41" s="1" t="s">
        <v>125</v>
      </c>
      <c r="AS41" s="69">
        <v>0.0</v>
      </c>
      <c r="AT41" s="1" t="s">
        <v>2744</v>
      </c>
      <c r="AU41" s="1" t="s">
        <v>125</v>
      </c>
      <c r="AV41" s="69">
        <v>1.0</v>
      </c>
      <c r="AW41" s="1" t="s">
        <v>2745</v>
      </c>
      <c r="AX41" s="1" t="s">
        <v>2746</v>
      </c>
      <c r="AY41" s="69">
        <v>0.0</v>
      </c>
      <c r="AZ41" s="1" t="s">
        <v>2747</v>
      </c>
      <c r="BA41" s="1" t="s">
        <v>2748</v>
      </c>
      <c r="BB41" s="69">
        <v>0.0</v>
      </c>
      <c r="BC41" s="1" t="s">
        <v>2749</v>
      </c>
      <c r="BD41" s="1" t="s">
        <v>125</v>
      </c>
      <c r="BE41" s="69">
        <v>1.0</v>
      </c>
      <c r="BF41" s="1" t="s">
        <v>2750</v>
      </c>
      <c r="BG41" s="1" t="s">
        <v>2751</v>
      </c>
      <c r="BH41" s="1" t="s">
        <v>389</v>
      </c>
      <c r="BI41" s="1" t="s">
        <v>2752</v>
      </c>
      <c r="BJ41" s="1" t="s">
        <v>2753</v>
      </c>
      <c r="BK41" s="69">
        <v>1.0</v>
      </c>
      <c r="BL41" s="1" t="s">
        <v>2754</v>
      </c>
      <c r="BM41" s="1" t="s">
        <v>2755</v>
      </c>
      <c r="BN41" s="69">
        <v>1.0</v>
      </c>
      <c r="BO41" s="1" t="s">
        <v>2756</v>
      </c>
      <c r="BP41" s="1" t="s">
        <v>2757</v>
      </c>
      <c r="BQ41" s="69">
        <v>1.0</v>
      </c>
      <c r="BR41" s="1" t="s">
        <v>2758</v>
      </c>
      <c r="BS41" s="1" t="s">
        <v>2759</v>
      </c>
      <c r="BT41" s="69">
        <v>1.0</v>
      </c>
      <c r="BU41" s="1" t="s">
        <v>2760</v>
      </c>
      <c r="BV41" s="1" t="s">
        <v>2761</v>
      </c>
      <c r="BW41" s="69">
        <v>0.0</v>
      </c>
      <c r="BX41" s="1" t="s">
        <v>2762</v>
      </c>
      <c r="BY41" s="1" t="s">
        <v>125</v>
      </c>
      <c r="BZ41" s="69">
        <v>0.0</v>
      </c>
      <c r="CA41" s="1" t="s">
        <v>2763</v>
      </c>
      <c r="CB41" s="1" t="s">
        <v>125</v>
      </c>
      <c r="CC41" s="69">
        <v>1.0</v>
      </c>
      <c r="CD41" s="1" t="s">
        <v>2764</v>
      </c>
      <c r="CE41" s="1" t="s">
        <v>2765</v>
      </c>
      <c r="CF41" s="69">
        <v>1.0</v>
      </c>
      <c r="CG41" s="1" t="s">
        <v>2766</v>
      </c>
      <c r="CH41" s="1" t="s">
        <v>2759</v>
      </c>
      <c r="CI41" s="69">
        <v>1.0</v>
      </c>
      <c r="CJ41" s="1" t="s">
        <v>2767</v>
      </c>
      <c r="CK41" s="1" t="s">
        <v>2768</v>
      </c>
      <c r="CL41" s="69">
        <v>1.0</v>
      </c>
      <c r="CM41" s="1" t="s">
        <v>2769</v>
      </c>
      <c r="CN41" s="1" t="s">
        <v>2770</v>
      </c>
      <c r="CO41" s="69">
        <v>1.0</v>
      </c>
      <c r="CP41" s="1" t="s">
        <v>2771</v>
      </c>
      <c r="CQ41" s="1" t="s">
        <v>2772</v>
      </c>
      <c r="CR41" s="69">
        <v>1.0</v>
      </c>
      <c r="CS41" s="1" t="s">
        <v>2773</v>
      </c>
      <c r="CT41" s="1" t="s">
        <v>125</v>
      </c>
      <c r="CU41" s="69">
        <v>1.0</v>
      </c>
      <c r="CV41" s="1" t="s">
        <v>2774</v>
      </c>
      <c r="CW41" s="1" t="s">
        <v>125</v>
      </c>
      <c r="CX41" s="69">
        <v>1.0</v>
      </c>
      <c r="CY41" s="1" t="s">
        <v>2775</v>
      </c>
      <c r="CZ41" s="1" t="s">
        <v>2776</v>
      </c>
      <c r="DA41" s="69">
        <v>1.0</v>
      </c>
      <c r="DB41" s="1" t="s">
        <v>2777</v>
      </c>
      <c r="DC41" s="1" t="s">
        <v>2778</v>
      </c>
      <c r="DD41" s="1" t="s">
        <v>345</v>
      </c>
      <c r="DE41" s="1" t="s">
        <v>2779</v>
      </c>
      <c r="DF41" s="1" t="s">
        <v>125</v>
      </c>
      <c r="DG41" s="1" t="s">
        <v>347</v>
      </c>
      <c r="DH41" s="1" t="s">
        <v>2780</v>
      </c>
      <c r="DI41" s="1" t="s">
        <v>125</v>
      </c>
      <c r="DJ41" s="1" t="s">
        <v>347</v>
      </c>
      <c r="DK41" s="1" t="s">
        <v>2781</v>
      </c>
      <c r="DL41" s="1" t="s">
        <v>125</v>
      </c>
      <c r="DM41" s="1" t="s">
        <v>347</v>
      </c>
      <c r="DN41" s="1" t="s">
        <v>2782</v>
      </c>
      <c r="DO41" s="1" t="s">
        <v>2783</v>
      </c>
      <c r="DP41" s="69">
        <v>1.0</v>
      </c>
      <c r="DQ41" s="1" t="s">
        <v>2784</v>
      </c>
      <c r="DR41" s="1" t="s">
        <v>2785</v>
      </c>
      <c r="DS41" s="69">
        <v>0.0</v>
      </c>
      <c r="DT41" s="1" t="s">
        <v>2786</v>
      </c>
      <c r="DU41" s="1" t="s">
        <v>2787</v>
      </c>
      <c r="DV41" s="1" t="str">
        <f t="shared" si="1"/>
        <v>Приветствие</v>
      </c>
      <c r="DW41" s="1" t="str">
        <f t="shared" si="2"/>
        <v>Снятие первичного волнения</v>
      </c>
      <c r="DX41" s="1" t="str">
        <f t="shared" si="3"/>
        <v>Презентация предстоящего термина</v>
      </c>
      <c r="DY41" s="1" t="str">
        <f t="shared" si="4"/>
        <v>Отправка материалов</v>
      </c>
      <c r="DZ41" s="1" t="str">
        <f t="shared" si="5"/>
        <v>Вопросы и возражения Клиента</v>
      </c>
      <c r="EA41" s="1" t="str">
        <f t="shared" si="6"/>
        <v>Следующие шаги</v>
      </c>
      <c r="EB41" s="1" t="str">
        <f t="shared" si="7"/>
        <v>Завершение разговора</v>
      </c>
      <c r="EC41" s="1" t="str">
        <f t="shared" si="8"/>
        <v>Стандарты общения</v>
      </c>
      <c r="ED41" s="1" t="str">
        <f t="shared" si="9"/>
        <v>Критические ошибки</v>
      </c>
      <c r="EE41" s="1" t="str">
        <f t="shared" si="10"/>
        <v>Экспертный блок</v>
      </c>
      <c r="EF41" s="1" t="str">
        <f t="shared" si="11"/>
        <v>Рекомендации</v>
      </c>
      <c r="EG41" s="1" t="str">
        <f t="shared" si="12"/>
        <v>Фильтры</v>
      </c>
      <c r="EH41" s="69">
        <v>0.6666666666666666</v>
      </c>
      <c r="EI41" s="69">
        <v>0.5</v>
      </c>
      <c r="EJ41" s="69">
        <v>32.321999999999996</v>
      </c>
      <c r="EK41" s="69">
        <v>0.5</v>
      </c>
      <c r="EL41" s="69">
        <v>0.5</v>
      </c>
      <c r="EM41" s="2">
        <f t="array" ref="EM41">IFERROR(
SUM(IF({AD41,AG41,AJ41,AM41,AP41,AS41,AV41,AY41,BB41,BE41,BK41,BN41,BQ41,BT41,BW41,BZ41,CC41,CF41,CI41,CL41}="",hidden!C41,{AD41,AG41,AJ41,AM41,AP41,AS41,AV41,AY41,BB41,BE41,BK41,BN41,BQ41,BT41,BW41,BZ41,CC41,CF41,CI41,CL41}+hidden!D41))
/
COUNT(IF({AD41,AG41,AJ41,AM41,AP41,AS41,AV41,AY41,BB41,BE41,BK41,BN41,BQ41,BT41,BW41,BZ41,CC41,CF41,CI41,CL41}="",hidden!C41,{AD41,AG41,AJ41,AM41,AP41,AS41,AV41,AY41,BB41,BE41,BK41,BN41,BQ41,BT41,BW41,BZ41,CC41,CF41,CI41,CL41}+hidden!D41))
,"")</f>
        <v>0.6</v>
      </c>
      <c r="EN41" s="73">
        <f>I41/hidden!A41</f>
        <v>32.322</v>
      </c>
    </row>
    <row r="42" ht="15.75" customHeight="1">
      <c r="A42" s="69">
        <v>42.0</v>
      </c>
      <c r="B42" s="1" t="s">
        <v>2788</v>
      </c>
      <c r="C42" s="70" t="s">
        <v>2789</v>
      </c>
      <c r="D42" s="1" t="s">
        <v>275</v>
      </c>
      <c r="E42" s="69">
        <v>77147.0</v>
      </c>
      <c r="F42" s="71" t="s">
        <v>2790</v>
      </c>
      <c r="G42" s="71" t="s">
        <v>2791</v>
      </c>
      <c r="H42" s="71" t="s">
        <v>278</v>
      </c>
      <c r="I42" s="69">
        <v>1096.488</v>
      </c>
      <c r="J42" s="69">
        <v>1.0</v>
      </c>
      <c r="K42" s="71" t="s">
        <v>361</v>
      </c>
      <c r="L42" s="69">
        <v>1097.0</v>
      </c>
      <c r="M42" s="1" t="s">
        <v>2792</v>
      </c>
      <c r="N42" s="71" t="s">
        <v>2793</v>
      </c>
      <c r="O42" s="1" t="s">
        <v>282</v>
      </c>
      <c r="P42" s="1" t="s">
        <v>2794</v>
      </c>
      <c r="Q42" s="1" t="s">
        <v>284</v>
      </c>
      <c r="R42" s="69">
        <v>12.0</v>
      </c>
      <c r="S42" s="69">
        <v>1.994581E7</v>
      </c>
      <c r="T42" s="1" t="s">
        <v>2795</v>
      </c>
      <c r="U42" s="1" t="s">
        <v>286</v>
      </c>
      <c r="V42" s="1" t="s">
        <v>2796</v>
      </c>
      <c r="W42" s="69">
        <v>1.8366734E7</v>
      </c>
      <c r="X42" s="1" t="s">
        <v>2797</v>
      </c>
      <c r="Y42" s="1" t="s">
        <v>289</v>
      </c>
      <c r="Z42" s="1" t="s">
        <v>290</v>
      </c>
      <c r="AA42" s="70" t="s">
        <v>2798</v>
      </c>
      <c r="AB42" s="69">
        <v>1.4817967E7</v>
      </c>
      <c r="AC42" s="1" t="s">
        <v>292</v>
      </c>
      <c r="AD42" s="69">
        <v>0.0</v>
      </c>
      <c r="AE42" s="1" t="s">
        <v>2799</v>
      </c>
      <c r="AF42" s="1" t="s">
        <v>2800</v>
      </c>
      <c r="AG42" s="69">
        <v>1.0</v>
      </c>
      <c r="AH42" s="1" t="s">
        <v>2801</v>
      </c>
      <c r="AI42" s="1" t="s">
        <v>2802</v>
      </c>
      <c r="AJ42" s="69">
        <v>1.0</v>
      </c>
      <c r="AK42" s="1" t="s">
        <v>2803</v>
      </c>
      <c r="AL42" s="1" t="s">
        <v>2804</v>
      </c>
      <c r="AM42" s="69">
        <v>1.0</v>
      </c>
      <c r="AN42" s="1" t="s">
        <v>2805</v>
      </c>
      <c r="AO42" s="1" t="s">
        <v>2806</v>
      </c>
      <c r="AP42" s="69">
        <v>1.0</v>
      </c>
      <c r="AQ42" s="1" t="s">
        <v>2807</v>
      </c>
      <c r="AR42" s="1" t="s">
        <v>2808</v>
      </c>
      <c r="AS42" s="69">
        <v>1.0</v>
      </c>
      <c r="AT42" s="1" t="s">
        <v>2809</v>
      </c>
      <c r="AU42" s="1" t="s">
        <v>2810</v>
      </c>
      <c r="AV42" s="69">
        <v>1.0</v>
      </c>
      <c r="AW42" s="1" t="s">
        <v>2811</v>
      </c>
      <c r="AX42" s="1" t="s">
        <v>2812</v>
      </c>
      <c r="AY42" s="69">
        <v>1.0</v>
      </c>
      <c r="AZ42" s="1" t="s">
        <v>2813</v>
      </c>
      <c r="BA42" s="1" t="s">
        <v>2814</v>
      </c>
      <c r="BB42" s="69">
        <v>1.0</v>
      </c>
      <c r="BC42" s="1" t="s">
        <v>2815</v>
      </c>
      <c r="BD42" s="1" t="s">
        <v>2816</v>
      </c>
      <c r="BE42" s="69">
        <v>1.0</v>
      </c>
      <c r="BF42" s="1" t="s">
        <v>2817</v>
      </c>
      <c r="BG42" s="1" t="s">
        <v>2818</v>
      </c>
      <c r="BH42" s="1" t="s">
        <v>2819</v>
      </c>
      <c r="BI42" s="1" t="s">
        <v>2820</v>
      </c>
      <c r="BJ42" s="1" t="s">
        <v>2821</v>
      </c>
      <c r="BK42" s="69">
        <v>1.0</v>
      </c>
      <c r="BL42" s="1" t="s">
        <v>2822</v>
      </c>
      <c r="BM42" s="1" t="s">
        <v>2823</v>
      </c>
      <c r="BN42" s="69">
        <v>1.0</v>
      </c>
      <c r="BO42" s="1" t="s">
        <v>2824</v>
      </c>
      <c r="BP42" s="1" t="s">
        <v>2825</v>
      </c>
      <c r="BQ42" s="69">
        <v>1.0</v>
      </c>
      <c r="BR42" s="1" t="s">
        <v>2826</v>
      </c>
      <c r="BS42" s="1" t="s">
        <v>2827</v>
      </c>
      <c r="BT42" s="69">
        <v>1.0</v>
      </c>
      <c r="BU42" s="1" t="s">
        <v>2828</v>
      </c>
      <c r="BV42" s="1" t="s">
        <v>2829</v>
      </c>
      <c r="BW42" s="69">
        <v>0.0</v>
      </c>
      <c r="BX42" s="1" t="s">
        <v>2830</v>
      </c>
      <c r="BY42" s="1" t="s">
        <v>2831</v>
      </c>
      <c r="BZ42" s="69">
        <v>0.0</v>
      </c>
      <c r="CA42" s="1" t="s">
        <v>2832</v>
      </c>
      <c r="CB42" s="1" t="s">
        <v>125</v>
      </c>
      <c r="CC42" s="69">
        <v>0.0</v>
      </c>
      <c r="CD42" s="1" t="s">
        <v>2833</v>
      </c>
      <c r="CE42" s="1" t="s">
        <v>125</v>
      </c>
      <c r="CF42" s="69">
        <v>0.0</v>
      </c>
      <c r="CG42" s="1" t="s">
        <v>2834</v>
      </c>
      <c r="CH42" s="1" t="s">
        <v>125</v>
      </c>
      <c r="CI42" s="69">
        <v>1.0</v>
      </c>
      <c r="CJ42" s="1" t="s">
        <v>2835</v>
      </c>
      <c r="CK42" s="1" t="s">
        <v>2836</v>
      </c>
      <c r="CL42" s="69">
        <v>1.0</v>
      </c>
      <c r="CM42" s="1" t="s">
        <v>2837</v>
      </c>
      <c r="CN42" s="1" t="s">
        <v>2838</v>
      </c>
      <c r="CO42" s="69">
        <v>1.0</v>
      </c>
      <c r="CP42" s="1" t="s">
        <v>2839</v>
      </c>
      <c r="CQ42" s="1" t="s">
        <v>2840</v>
      </c>
      <c r="CR42" s="69">
        <v>1.0</v>
      </c>
      <c r="CS42" s="1" t="s">
        <v>2841</v>
      </c>
      <c r="CT42" s="1" t="s">
        <v>125</v>
      </c>
      <c r="CU42" s="69">
        <v>1.0</v>
      </c>
      <c r="CV42" s="1" t="s">
        <v>2842</v>
      </c>
      <c r="CW42" s="1" t="s">
        <v>2843</v>
      </c>
      <c r="CX42" s="69">
        <v>1.0</v>
      </c>
      <c r="CY42" s="1" t="s">
        <v>2844</v>
      </c>
      <c r="CZ42" s="1" t="s">
        <v>2845</v>
      </c>
      <c r="DA42" s="69">
        <v>1.0</v>
      </c>
      <c r="DB42" s="1" t="s">
        <v>2846</v>
      </c>
      <c r="DC42" s="1" t="s">
        <v>2847</v>
      </c>
      <c r="DD42" s="1" t="s">
        <v>345</v>
      </c>
      <c r="DE42" s="1" t="s">
        <v>2848</v>
      </c>
      <c r="DF42" s="1" t="s">
        <v>125</v>
      </c>
      <c r="DG42" s="1" t="s">
        <v>347</v>
      </c>
      <c r="DH42" s="1" t="s">
        <v>2849</v>
      </c>
      <c r="DI42" s="1" t="s">
        <v>125</v>
      </c>
      <c r="DJ42" s="1" t="s">
        <v>347</v>
      </c>
      <c r="DK42" s="1" t="s">
        <v>2850</v>
      </c>
      <c r="DL42" s="1" t="s">
        <v>125</v>
      </c>
      <c r="DM42" s="1" t="s">
        <v>347</v>
      </c>
      <c r="DN42" s="1" t="s">
        <v>2851</v>
      </c>
      <c r="DO42" s="1" t="s">
        <v>125</v>
      </c>
      <c r="DP42" s="69">
        <v>1.0</v>
      </c>
      <c r="DQ42" s="1" t="s">
        <v>2852</v>
      </c>
      <c r="DR42" s="1" t="s">
        <v>2853</v>
      </c>
      <c r="DS42" s="69">
        <v>1.0</v>
      </c>
      <c r="DT42" s="1" t="s">
        <v>2854</v>
      </c>
      <c r="DU42" s="1" t="s">
        <v>2855</v>
      </c>
      <c r="DV42" s="1" t="str">
        <f t="shared" si="1"/>
        <v>Приветствие</v>
      </c>
      <c r="DW42" s="1" t="str">
        <f t="shared" si="2"/>
        <v>Снятие первичного волнения</v>
      </c>
      <c r="DX42" s="1" t="str">
        <f t="shared" si="3"/>
        <v>Презентация предстоящего термина</v>
      </c>
      <c r="DY42" s="1" t="str">
        <f t="shared" si="4"/>
        <v>Отправка материалов</v>
      </c>
      <c r="DZ42" s="1" t="str">
        <f t="shared" si="5"/>
        <v>Вопросы и возражения Клиента</v>
      </c>
      <c r="EA42" s="1" t="str">
        <f t="shared" si="6"/>
        <v>Следующие шаги</v>
      </c>
      <c r="EB42" s="1" t="str">
        <f t="shared" si="7"/>
        <v>Завершение разговора</v>
      </c>
      <c r="EC42" s="1" t="str">
        <f t="shared" si="8"/>
        <v>Стандарты общения</v>
      </c>
      <c r="ED42" s="1" t="str">
        <f t="shared" si="9"/>
        <v>Критические ошибки</v>
      </c>
      <c r="EE42" s="1" t="str">
        <f t="shared" si="10"/>
        <v>Экспертный блок</v>
      </c>
      <c r="EF42" s="1" t="str">
        <f t="shared" si="11"/>
        <v>Рекомендации</v>
      </c>
      <c r="EG42" s="1" t="str">
        <f t="shared" si="12"/>
        <v>Фильтры</v>
      </c>
      <c r="EH42" s="69">
        <v>0.8148148148148148</v>
      </c>
      <c r="EI42" s="69">
        <v>0.6875</v>
      </c>
      <c r="EJ42" s="69">
        <v>18.274800000000003</v>
      </c>
      <c r="EK42" s="69">
        <v>0.5</v>
      </c>
      <c r="EL42" s="69">
        <v>0.5</v>
      </c>
      <c r="EM42" s="2">
        <f t="array" ref="EM42">IFERROR(
SUM(IF({AD42,AG42,AJ42,AM42,AP42,AS42,AV42,AY42,BB42,BE42,BK42,BN42,BQ42,BT42,BW42,BZ42,CC42,CF42,CI42,CL42}="",hidden!C42,{AD42,AG42,AJ42,AM42,AP42,AS42,AV42,AY42,BB42,BE42,BK42,BN42,BQ42,BT42,BW42,BZ42,CC42,CF42,CI42,CL42}+hidden!D42))
/
COUNT(IF({AD42,AG42,AJ42,AM42,AP42,AS42,AV42,AY42,BB42,BE42,BK42,BN42,BQ42,BT42,BW42,BZ42,CC42,CF42,CI42,CL42}="",hidden!C42,{AD42,AG42,AJ42,AM42,AP42,AS42,AV42,AY42,BB42,BE42,BK42,BN42,BQ42,BT42,BW42,BZ42,CC42,CF42,CI42,CL42}+hidden!D42))
,"")</f>
        <v>0.75</v>
      </c>
      <c r="EN42" s="73">
        <f>I42/hidden!A42</f>
        <v>18.2748</v>
      </c>
    </row>
    <row r="43" ht="15.75" customHeight="1">
      <c r="A43" s="69">
        <v>43.0</v>
      </c>
      <c r="B43" s="1" t="s">
        <v>2856</v>
      </c>
      <c r="C43" s="70" t="s">
        <v>2857</v>
      </c>
      <c r="D43" s="1" t="s">
        <v>275</v>
      </c>
      <c r="E43" s="69">
        <v>77153.0</v>
      </c>
      <c r="F43" s="71" t="s">
        <v>2858</v>
      </c>
      <c r="G43" s="71" t="s">
        <v>2859</v>
      </c>
      <c r="H43" s="71" t="s">
        <v>278</v>
      </c>
      <c r="I43" s="69">
        <v>1698.696</v>
      </c>
      <c r="J43" s="69">
        <v>1.0</v>
      </c>
      <c r="K43" s="71" t="s">
        <v>503</v>
      </c>
      <c r="L43" s="69">
        <v>1699.0</v>
      </c>
      <c r="M43" s="1" t="s">
        <v>2860</v>
      </c>
      <c r="N43" s="71" t="s">
        <v>2861</v>
      </c>
      <c r="O43" s="1" t="s">
        <v>282</v>
      </c>
      <c r="P43" s="1" t="s">
        <v>2862</v>
      </c>
      <c r="Q43" s="1" t="s">
        <v>284</v>
      </c>
      <c r="R43" s="69">
        <v>12.0</v>
      </c>
      <c r="S43" s="69">
        <v>2.1177402E7</v>
      </c>
      <c r="T43" s="1" t="s">
        <v>2863</v>
      </c>
      <c r="U43" s="1" t="s">
        <v>286</v>
      </c>
      <c r="V43" s="1" t="s">
        <v>2864</v>
      </c>
      <c r="W43" s="69">
        <v>1.836151E7</v>
      </c>
      <c r="X43" s="1" t="s">
        <v>2865</v>
      </c>
      <c r="Y43" s="1" t="s">
        <v>289</v>
      </c>
      <c r="Z43" s="1" t="s">
        <v>290</v>
      </c>
      <c r="AA43" s="70" t="s">
        <v>2866</v>
      </c>
      <c r="AB43" s="69">
        <v>1.4817967E7</v>
      </c>
      <c r="AC43" s="1" t="s">
        <v>292</v>
      </c>
      <c r="AD43" s="69">
        <v>1.0</v>
      </c>
      <c r="AE43" s="1" t="s">
        <v>2867</v>
      </c>
      <c r="AF43" s="1" t="s">
        <v>2868</v>
      </c>
      <c r="AG43" s="69">
        <v>1.0</v>
      </c>
      <c r="AH43" s="1" t="s">
        <v>2869</v>
      </c>
      <c r="AI43" s="1" t="s">
        <v>2870</v>
      </c>
      <c r="AJ43" s="69">
        <v>0.0</v>
      </c>
      <c r="AK43" s="1" t="s">
        <v>2871</v>
      </c>
      <c r="AL43" s="1" t="s">
        <v>125</v>
      </c>
      <c r="AM43" s="69">
        <v>1.0</v>
      </c>
      <c r="AN43" s="1" t="s">
        <v>2872</v>
      </c>
      <c r="AO43" s="1" t="s">
        <v>2873</v>
      </c>
      <c r="AP43" s="69">
        <v>1.0</v>
      </c>
      <c r="AQ43" s="1" t="s">
        <v>2874</v>
      </c>
      <c r="AR43" s="1" t="s">
        <v>2875</v>
      </c>
      <c r="AS43" s="69">
        <v>1.0</v>
      </c>
      <c r="AT43" s="1" t="s">
        <v>2876</v>
      </c>
      <c r="AU43" s="1" t="s">
        <v>2877</v>
      </c>
      <c r="AV43" s="69">
        <v>1.0</v>
      </c>
      <c r="AW43" s="1" t="s">
        <v>2878</v>
      </c>
      <c r="AX43" s="1" t="s">
        <v>2879</v>
      </c>
      <c r="AY43" s="69">
        <v>1.0</v>
      </c>
      <c r="AZ43" s="1" t="s">
        <v>2880</v>
      </c>
      <c r="BA43" s="1" t="s">
        <v>2881</v>
      </c>
      <c r="BB43" s="69">
        <v>1.0</v>
      </c>
      <c r="BC43" s="1" t="s">
        <v>2882</v>
      </c>
      <c r="BD43" s="1" t="s">
        <v>2881</v>
      </c>
      <c r="BE43" s="69">
        <v>1.0</v>
      </c>
      <c r="BF43" s="1" t="s">
        <v>2883</v>
      </c>
      <c r="BG43" s="1" t="s">
        <v>2884</v>
      </c>
      <c r="BH43" s="1" t="s">
        <v>389</v>
      </c>
      <c r="BI43" s="1" t="s">
        <v>2885</v>
      </c>
      <c r="BJ43" s="1" t="s">
        <v>2886</v>
      </c>
      <c r="BK43" s="69">
        <v>1.0</v>
      </c>
      <c r="BL43" s="1" t="s">
        <v>2887</v>
      </c>
      <c r="BM43" s="1" t="s">
        <v>2888</v>
      </c>
      <c r="BN43" s="69">
        <v>1.0</v>
      </c>
      <c r="BO43" s="1" t="s">
        <v>2889</v>
      </c>
      <c r="BP43" s="1" t="s">
        <v>2890</v>
      </c>
      <c r="BQ43" s="69">
        <v>1.0</v>
      </c>
      <c r="BR43" s="1" t="s">
        <v>2891</v>
      </c>
      <c r="BS43" s="1" t="s">
        <v>2892</v>
      </c>
      <c r="BT43" s="69">
        <v>1.0</v>
      </c>
      <c r="BU43" s="1" t="s">
        <v>2893</v>
      </c>
      <c r="BV43" s="1" t="s">
        <v>2894</v>
      </c>
      <c r="BW43" s="69">
        <v>0.0</v>
      </c>
      <c r="BX43" s="1" t="s">
        <v>2895</v>
      </c>
      <c r="BY43" s="1" t="s">
        <v>125</v>
      </c>
      <c r="BZ43" s="69">
        <v>0.0</v>
      </c>
      <c r="CA43" s="1" t="s">
        <v>2896</v>
      </c>
      <c r="CB43" s="1" t="s">
        <v>125</v>
      </c>
      <c r="CC43" s="69">
        <v>0.0</v>
      </c>
      <c r="CD43" s="1" t="s">
        <v>2897</v>
      </c>
      <c r="CE43" s="1" t="s">
        <v>125</v>
      </c>
      <c r="CF43" s="69">
        <v>0.0</v>
      </c>
      <c r="CG43" s="1" t="s">
        <v>2898</v>
      </c>
      <c r="CH43" s="1" t="s">
        <v>125</v>
      </c>
      <c r="CI43" s="69">
        <v>1.0</v>
      </c>
      <c r="CJ43" s="1" t="s">
        <v>2899</v>
      </c>
      <c r="CK43" s="1" t="s">
        <v>2900</v>
      </c>
      <c r="CL43" s="69">
        <v>1.0</v>
      </c>
      <c r="CM43" s="1" t="s">
        <v>2901</v>
      </c>
      <c r="CN43" s="1" t="s">
        <v>2902</v>
      </c>
      <c r="CO43" s="69">
        <v>1.0</v>
      </c>
      <c r="CP43" s="1" t="s">
        <v>2903</v>
      </c>
      <c r="CQ43" s="1" t="s">
        <v>2904</v>
      </c>
      <c r="CR43" s="69">
        <v>1.0</v>
      </c>
      <c r="CS43" s="1" t="s">
        <v>2905</v>
      </c>
      <c r="CT43" s="1" t="s">
        <v>2906</v>
      </c>
      <c r="CU43" s="69">
        <v>1.0</v>
      </c>
      <c r="CV43" s="1" t="s">
        <v>2907</v>
      </c>
      <c r="CW43" s="1" t="s">
        <v>2908</v>
      </c>
      <c r="CX43" s="69">
        <v>1.0</v>
      </c>
      <c r="CY43" s="1" t="s">
        <v>2909</v>
      </c>
      <c r="CZ43" s="1" t="s">
        <v>2910</v>
      </c>
      <c r="DA43" s="69">
        <v>1.0</v>
      </c>
      <c r="DB43" s="1" t="s">
        <v>2911</v>
      </c>
      <c r="DC43" s="1" t="s">
        <v>2892</v>
      </c>
      <c r="DD43" s="1" t="s">
        <v>345</v>
      </c>
      <c r="DE43" s="1" t="s">
        <v>2912</v>
      </c>
      <c r="DF43" s="1" t="s">
        <v>2913</v>
      </c>
      <c r="DG43" s="1" t="s">
        <v>347</v>
      </c>
      <c r="DH43" s="1" t="s">
        <v>2914</v>
      </c>
      <c r="DI43" s="1" t="s">
        <v>125</v>
      </c>
      <c r="DJ43" s="1" t="s">
        <v>347</v>
      </c>
      <c r="DK43" s="1" t="s">
        <v>2915</v>
      </c>
      <c r="DL43" s="1" t="s">
        <v>125</v>
      </c>
      <c r="DM43" s="1" t="s">
        <v>347</v>
      </c>
      <c r="DN43" s="1" t="s">
        <v>2916</v>
      </c>
      <c r="DO43" s="1" t="s">
        <v>2917</v>
      </c>
      <c r="DP43" s="69">
        <v>1.0</v>
      </c>
      <c r="DQ43" s="1" t="s">
        <v>2918</v>
      </c>
      <c r="DR43" s="1" t="s">
        <v>2919</v>
      </c>
      <c r="DS43" s="69">
        <v>1.0</v>
      </c>
      <c r="DT43" s="1" t="s">
        <v>2920</v>
      </c>
      <c r="DU43" s="1" t="s">
        <v>2921</v>
      </c>
      <c r="DV43" s="1" t="str">
        <f t="shared" si="1"/>
        <v>Приветствие</v>
      </c>
      <c r="DW43" s="1" t="str">
        <f t="shared" si="2"/>
        <v>Снятие первичного волнения</v>
      </c>
      <c r="DX43" s="1" t="str">
        <f t="shared" si="3"/>
        <v>Презентация предстоящего термина</v>
      </c>
      <c r="DY43" s="1" t="str">
        <f t="shared" si="4"/>
        <v>Отправка материалов</v>
      </c>
      <c r="DZ43" s="1" t="str">
        <f t="shared" si="5"/>
        <v>Вопросы и возражения Клиента</v>
      </c>
      <c r="EA43" s="1" t="str">
        <f t="shared" si="6"/>
        <v>Следующие шаги</v>
      </c>
      <c r="EB43" s="1" t="str">
        <f t="shared" si="7"/>
        <v>Завершение разговора</v>
      </c>
      <c r="EC43" s="1" t="str">
        <f t="shared" si="8"/>
        <v>Стандарты общения</v>
      </c>
      <c r="ED43" s="1" t="str">
        <f t="shared" si="9"/>
        <v>Критические ошибки</v>
      </c>
      <c r="EE43" s="1" t="str">
        <f t="shared" si="10"/>
        <v>Экспертный блок</v>
      </c>
      <c r="EF43" s="1" t="str">
        <f t="shared" si="11"/>
        <v>Рекомендации</v>
      </c>
      <c r="EG43" s="1" t="str">
        <f t="shared" si="12"/>
        <v>Фильтры</v>
      </c>
      <c r="EH43" s="69">
        <v>0.8148148148148148</v>
      </c>
      <c r="EI43" s="69">
        <v>0.6875</v>
      </c>
      <c r="EJ43" s="69">
        <v>28.3116</v>
      </c>
      <c r="EK43" s="69">
        <v>1.0</v>
      </c>
      <c r="EL43" s="69">
        <v>1.0</v>
      </c>
      <c r="EM43" s="2">
        <f t="array" ref="EM43">IFERROR(
SUM(IF({AD43,AG43,AJ43,AM43,AP43,AS43,AV43,AY43,BB43,BE43,BK43,BN43,BQ43,BT43,BW43,BZ43,CC43,CF43,CI43,CL43}="",hidden!C43,{AD43,AG43,AJ43,AM43,AP43,AS43,AV43,AY43,BB43,BE43,BK43,BN43,BQ43,BT43,BW43,BZ43,CC43,CF43,CI43,CL43}+hidden!D43))
/
COUNT(IF({AD43,AG43,AJ43,AM43,AP43,AS43,AV43,AY43,BB43,BE43,BK43,BN43,BQ43,BT43,BW43,BZ43,CC43,CF43,CI43,CL43}="",hidden!C43,{AD43,AG43,AJ43,AM43,AP43,AS43,AV43,AY43,BB43,BE43,BK43,BN43,BQ43,BT43,BW43,BZ43,CC43,CF43,CI43,CL43}+hidden!D43))
,"")</f>
        <v>0.75</v>
      </c>
      <c r="EN43" s="73">
        <f>I43/hidden!A43</f>
        <v>28.3116</v>
      </c>
    </row>
    <row r="44" ht="15.75" customHeight="1">
      <c r="A44" s="69">
        <v>44.0</v>
      </c>
      <c r="B44" s="1" t="s">
        <v>2922</v>
      </c>
      <c r="C44" s="70" t="s">
        <v>2923</v>
      </c>
      <c r="D44" s="1" t="s">
        <v>275</v>
      </c>
      <c r="E44" s="69">
        <v>77138.0</v>
      </c>
      <c r="F44" s="71" t="s">
        <v>2924</v>
      </c>
      <c r="G44" s="71" t="s">
        <v>2925</v>
      </c>
      <c r="H44" s="71" t="s">
        <v>278</v>
      </c>
      <c r="I44" s="69">
        <v>962.496</v>
      </c>
      <c r="J44" s="69">
        <v>1.0</v>
      </c>
      <c r="K44" s="71" t="s">
        <v>997</v>
      </c>
      <c r="L44" s="69">
        <v>963.0</v>
      </c>
      <c r="M44" s="1" t="s">
        <v>2926</v>
      </c>
      <c r="N44" s="71" t="s">
        <v>2927</v>
      </c>
      <c r="O44" s="1" t="s">
        <v>282</v>
      </c>
      <c r="P44" s="1" t="s">
        <v>2928</v>
      </c>
      <c r="Q44" s="1" t="s">
        <v>284</v>
      </c>
      <c r="R44" s="69">
        <v>12.0</v>
      </c>
      <c r="S44" s="69">
        <v>1.7230152E7</v>
      </c>
      <c r="T44" s="1" t="s">
        <v>2929</v>
      </c>
      <c r="U44" s="1" t="s">
        <v>286</v>
      </c>
      <c r="V44" s="1" t="s">
        <v>2930</v>
      </c>
      <c r="W44" s="69">
        <v>1.8398544E7</v>
      </c>
      <c r="X44" s="1" t="s">
        <v>1003</v>
      </c>
      <c r="Y44" s="1" t="s">
        <v>289</v>
      </c>
      <c r="Z44" s="1" t="s">
        <v>290</v>
      </c>
      <c r="AA44" s="70" t="s">
        <v>2931</v>
      </c>
      <c r="AB44" s="69">
        <v>1.4817967E7</v>
      </c>
      <c r="AC44" s="1" t="s">
        <v>292</v>
      </c>
      <c r="AD44" s="69">
        <v>1.0</v>
      </c>
      <c r="AE44" s="1" t="s">
        <v>2932</v>
      </c>
      <c r="AF44" s="1" t="s">
        <v>2933</v>
      </c>
      <c r="AG44" s="69">
        <v>0.0</v>
      </c>
      <c r="AH44" s="1" t="s">
        <v>2934</v>
      </c>
      <c r="AI44" s="1" t="s">
        <v>2935</v>
      </c>
      <c r="AJ44" s="69">
        <v>0.0</v>
      </c>
      <c r="AK44" s="1" t="s">
        <v>2936</v>
      </c>
      <c r="AL44" s="1" t="s">
        <v>125</v>
      </c>
      <c r="AM44" s="69">
        <v>1.0</v>
      </c>
      <c r="AN44" s="1" t="s">
        <v>2937</v>
      </c>
      <c r="AO44" s="1" t="s">
        <v>2938</v>
      </c>
      <c r="AP44" s="69">
        <v>0.0</v>
      </c>
      <c r="AQ44" s="1" t="s">
        <v>2939</v>
      </c>
      <c r="AR44" s="1" t="s">
        <v>125</v>
      </c>
      <c r="AS44" s="69">
        <v>0.0</v>
      </c>
      <c r="AT44" s="1" t="s">
        <v>2940</v>
      </c>
      <c r="AU44" s="1" t="s">
        <v>125</v>
      </c>
      <c r="AV44" s="69">
        <v>1.0</v>
      </c>
      <c r="AW44" s="1" t="s">
        <v>2941</v>
      </c>
      <c r="AX44" s="1" t="s">
        <v>2942</v>
      </c>
      <c r="AY44" s="69">
        <v>1.0</v>
      </c>
      <c r="AZ44" s="1" t="s">
        <v>2943</v>
      </c>
      <c r="BA44" s="1" t="s">
        <v>2944</v>
      </c>
      <c r="BB44" s="69">
        <v>1.0</v>
      </c>
      <c r="BC44" s="1" t="s">
        <v>2945</v>
      </c>
      <c r="BD44" s="1" t="s">
        <v>2946</v>
      </c>
      <c r="BE44" s="69">
        <v>0.0</v>
      </c>
      <c r="BF44" s="1" t="s">
        <v>2947</v>
      </c>
      <c r="BG44" s="1" t="s">
        <v>125</v>
      </c>
      <c r="BH44" s="1" t="s">
        <v>389</v>
      </c>
      <c r="BI44" s="1" t="s">
        <v>2948</v>
      </c>
      <c r="BJ44" s="1" t="s">
        <v>2949</v>
      </c>
      <c r="BK44" s="69">
        <v>1.0</v>
      </c>
      <c r="BL44" s="1" t="s">
        <v>2950</v>
      </c>
      <c r="BM44" s="1" t="s">
        <v>2951</v>
      </c>
      <c r="BN44" s="69">
        <v>1.0</v>
      </c>
      <c r="BO44" s="1" t="s">
        <v>2952</v>
      </c>
      <c r="BP44" s="1" t="s">
        <v>2953</v>
      </c>
      <c r="BQ44" s="69">
        <v>0.0</v>
      </c>
      <c r="BR44" s="1" t="s">
        <v>2954</v>
      </c>
      <c r="BS44" s="1" t="s">
        <v>2955</v>
      </c>
      <c r="BT44" s="69">
        <v>1.0</v>
      </c>
      <c r="BU44" s="1" t="s">
        <v>2956</v>
      </c>
      <c r="BV44" s="1" t="s">
        <v>2957</v>
      </c>
      <c r="BW44" s="69">
        <v>0.0</v>
      </c>
      <c r="BX44" s="1" t="s">
        <v>2958</v>
      </c>
      <c r="BY44" s="1" t="s">
        <v>125</v>
      </c>
      <c r="BZ44" s="69">
        <v>0.0</v>
      </c>
      <c r="CA44" s="1" t="s">
        <v>2959</v>
      </c>
      <c r="CB44" s="1" t="s">
        <v>125</v>
      </c>
      <c r="CC44" s="69">
        <v>0.0</v>
      </c>
      <c r="CD44" s="1" t="s">
        <v>2960</v>
      </c>
      <c r="CE44" s="1" t="s">
        <v>125</v>
      </c>
      <c r="CF44" s="69">
        <v>0.0</v>
      </c>
      <c r="CG44" s="1" t="s">
        <v>2961</v>
      </c>
      <c r="CH44" s="1" t="s">
        <v>125</v>
      </c>
      <c r="CI44" s="69">
        <v>1.0</v>
      </c>
      <c r="CJ44" s="1" t="s">
        <v>2962</v>
      </c>
      <c r="CK44" s="1" t="s">
        <v>2963</v>
      </c>
      <c r="CL44" s="69">
        <v>1.0</v>
      </c>
      <c r="CM44" s="1" t="s">
        <v>2964</v>
      </c>
      <c r="CN44" s="1" t="s">
        <v>2965</v>
      </c>
      <c r="CO44" s="69">
        <v>1.0</v>
      </c>
      <c r="CP44" s="1" t="s">
        <v>2966</v>
      </c>
      <c r="CQ44" s="1" t="s">
        <v>2967</v>
      </c>
      <c r="CR44" s="69">
        <v>1.0</v>
      </c>
      <c r="CS44" s="1" t="s">
        <v>2968</v>
      </c>
      <c r="CT44" s="1" t="s">
        <v>2969</v>
      </c>
      <c r="CU44" s="69">
        <v>1.0</v>
      </c>
      <c r="CV44" s="1" t="s">
        <v>2970</v>
      </c>
      <c r="CW44" s="1" t="s">
        <v>2971</v>
      </c>
      <c r="CX44" s="69">
        <v>0.0</v>
      </c>
      <c r="CY44" s="1" t="s">
        <v>2972</v>
      </c>
      <c r="CZ44" s="1" t="s">
        <v>2973</v>
      </c>
      <c r="DA44" s="69">
        <v>0.0</v>
      </c>
      <c r="DB44" s="1" t="s">
        <v>2974</v>
      </c>
      <c r="DC44" s="1" t="s">
        <v>2975</v>
      </c>
      <c r="DD44" s="1" t="s">
        <v>345</v>
      </c>
      <c r="DE44" s="1" t="s">
        <v>2976</v>
      </c>
      <c r="DF44" s="1" t="s">
        <v>125</v>
      </c>
      <c r="DG44" s="1" t="s">
        <v>347</v>
      </c>
      <c r="DH44" s="1" t="s">
        <v>2977</v>
      </c>
      <c r="DI44" s="1" t="s">
        <v>125</v>
      </c>
      <c r="DJ44" s="1" t="s">
        <v>347</v>
      </c>
      <c r="DK44" s="1" t="s">
        <v>2978</v>
      </c>
      <c r="DL44" s="1" t="s">
        <v>125</v>
      </c>
      <c r="DM44" s="1" t="s">
        <v>347</v>
      </c>
      <c r="DN44" s="1" t="s">
        <v>2979</v>
      </c>
      <c r="DO44" s="1" t="s">
        <v>125</v>
      </c>
      <c r="DP44" s="69">
        <v>1.0</v>
      </c>
      <c r="DQ44" s="1" t="s">
        <v>2980</v>
      </c>
      <c r="DR44" s="1" t="s">
        <v>2981</v>
      </c>
      <c r="DS44" s="69">
        <v>1.0</v>
      </c>
      <c r="DT44" s="1" t="s">
        <v>2982</v>
      </c>
      <c r="DU44" s="1" t="s">
        <v>2983</v>
      </c>
      <c r="DV44" s="1" t="str">
        <f t="shared" si="1"/>
        <v>Приветствие</v>
      </c>
      <c r="DW44" s="1" t="str">
        <f t="shared" si="2"/>
        <v>Снятие первичного волнения</v>
      </c>
      <c r="DX44" s="1" t="str">
        <f t="shared" si="3"/>
        <v>Презентация предстоящего термина</v>
      </c>
      <c r="DY44" s="1" t="str">
        <f t="shared" si="4"/>
        <v>Отправка материалов</v>
      </c>
      <c r="DZ44" s="1" t="str">
        <f t="shared" si="5"/>
        <v>Вопросы и возражения Клиента</v>
      </c>
      <c r="EA44" s="1" t="str">
        <f t="shared" si="6"/>
        <v>Следующие шаги</v>
      </c>
      <c r="EB44" s="1" t="str">
        <f t="shared" si="7"/>
        <v>Завершение разговора</v>
      </c>
      <c r="EC44" s="1" t="str">
        <f t="shared" si="8"/>
        <v>Стандарты общения</v>
      </c>
      <c r="ED44" s="1" t="str">
        <f t="shared" si="9"/>
        <v>Критические ошибки</v>
      </c>
      <c r="EE44" s="1" t="str">
        <f t="shared" si="10"/>
        <v>Экспертный блок</v>
      </c>
      <c r="EF44" s="1" t="str">
        <f t="shared" si="11"/>
        <v>Рекомендации</v>
      </c>
      <c r="EG44" s="1" t="str">
        <f t="shared" si="12"/>
        <v>Фильтры</v>
      </c>
      <c r="EH44" s="69">
        <v>0.5555555555555556</v>
      </c>
      <c r="EI44" s="69">
        <v>0.375</v>
      </c>
      <c r="EJ44" s="69">
        <v>16.0416</v>
      </c>
      <c r="EK44" s="69">
        <v>0.5</v>
      </c>
      <c r="EL44" s="69">
        <v>0.5</v>
      </c>
      <c r="EM44" s="2">
        <f t="array" ref="EM44">IFERROR(
SUM(IF({AD44,AG44,AJ44,AM44,AP44,AS44,AV44,AY44,BB44,BE44,BK44,BN44,BQ44,BT44,BW44,BZ44,CC44,CF44,CI44,CL44}="",hidden!C44,{AD44,AG44,AJ44,AM44,AP44,AS44,AV44,AY44,BB44,BE44,BK44,BN44,BQ44,BT44,BW44,BZ44,CC44,CF44,CI44,CL44}+hidden!D44))
/
COUNT(IF({AD44,AG44,AJ44,AM44,AP44,AS44,AV44,AY44,BB44,BE44,BK44,BN44,BQ44,BT44,BW44,BZ44,CC44,CF44,CI44,CL44}="",hidden!C44,{AD44,AG44,AJ44,AM44,AP44,AS44,AV44,AY44,BB44,BE44,BK44,BN44,BQ44,BT44,BW44,BZ44,CC44,CF44,CI44,CL44}+hidden!D44))
,"")</f>
        <v>0.5</v>
      </c>
      <c r="EN44" s="73">
        <f>I44/hidden!A44</f>
        <v>16.0416</v>
      </c>
    </row>
    <row r="45" ht="15.75" customHeight="1">
      <c r="A45" s="69">
        <v>45.0</v>
      </c>
      <c r="B45" s="1" t="s">
        <v>2984</v>
      </c>
      <c r="C45" s="70" t="s">
        <v>2985</v>
      </c>
      <c r="D45" s="1" t="s">
        <v>275</v>
      </c>
      <c r="E45" s="69">
        <v>77156.0</v>
      </c>
      <c r="F45" s="71" t="s">
        <v>2986</v>
      </c>
      <c r="G45" s="71" t="s">
        <v>2987</v>
      </c>
      <c r="H45" s="71" t="s">
        <v>278</v>
      </c>
      <c r="I45" s="69">
        <v>927.144</v>
      </c>
      <c r="J45" s="69">
        <v>1.0</v>
      </c>
      <c r="K45" s="71" t="s">
        <v>503</v>
      </c>
      <c r="L45" s="69">
        <v>927.0</v>
      </c>
      <c r="M45" s="1" t="s">
        <v>2988</v>
      </c>
      <c r="N45" s="71" t="s">
        <v>2989</v>
      </c>
      <c r="O45" s="1" t="s">
        <v>282</v>
      </c>
      <c r="P45" s="1" t="s">
        <v>2990</v>
      </c>
      <c r="Q45" s="1" t="s">
        <v>284</v>
      </c>
      <c r="R45" s="69">
        <v>12.0</v>
      </c>
      <c r="S45" s="69">
        <v>1.8817988E7</v>
      </c>
      <c r="T45" s="1" t="s">
        <v>2991</v>
      </c>
      <c r="U45" s="1" t="s">
        <v>286</v>
      </c>
      <c r="V45" s="1" t="s">
        <v>2992</v>
      </c>
      <c r="W45" s="69">
        <v>1.8360864E7</v>
      </c>
      <c r="X45" s="1" t="s">
        <v>2993</v>
      </c>
      <c r="Y45" s="1" t="s">
        <v>289</v>
      </c>
      <c r="Z45" s="1" t="s">
        <v>792</v>
      </c>
      <c r="AA45" s="70" t="s">
        <v>2994</v>
      </c>
      <c r="AB45" s="69">
        <v>1.4817967E7</v>
      </c>
      <c r="AC45" s="1" t="s">
        <v>292</v>
      </c>
      <c r="AD45" s="69">
        <v>1.0</v>
      </c>
      <c r="AE45" s="1" t="s">
        <v>2995</v>
      </c>
      <c r="AF45" s="1" t="s">
        <v>2996</v>
      </c>
      <c r="AG45" s="69">
        <v>1.0</v>
      </c>
      <c r="AH45" s="1" t="s">
        <v>2997</v>
      </c>
      <c r="AI45" s="1" t="s">
        <v>2998</v>
      </c>
      <c r="AJ45" s="69">
        <v>1.0</v>
      </c>
      <c r="AK45" s="1" t="s">
        <v>2999</v>
      </c>
      <c r="AL45" s="1" t="s">
        <v>3000</v>
      </c>
      <c r="AM45" s="69">
        <v>1.0</v>
      </c>
      <c r="AN45" s="1" t="s">
        <v>3001</v>
      </c>
      <c r="AO45" s="1" t="s">
        <v>3002</v>
      </c>
      <c r="AP45" s="69">
        <v>1.0</v>
      </c>
      <c r="AQ45" s="1" t="s">
        <v>3003</v>
      </c>
      <c r="AR45" s="1" t="s">
        <v>3004</v>
      </c>
      <c r="AS45" s="69">
        <v>1.0</v>
      </c>
      <c r="AT45" s="1" t="s">
        <v>3005</v>
      </c>
      <c r="AU45" s="1" t="s">
        <v>3006</v>
      </c>
      <c r="AV45" s="69">
        <v>1.0</v>
      </c>
      <c r="AW45" s="1" t="s">
        <v>3007</v>
      </c>
      <c r="AX45" s="1" t="s">
        <v>3008</v>
      </c>
      <c r="AY45" s="69">
        <v>1.0</v>
      </c>
      <c r="AZ45" s="1" t="s">
        <v>3009</v>
      </c>
      <c r="BA45" s="1" t="s">
        <v>3010</v>
      </c>
      <c r="BB45" s="69">
        <v>1.0</v>
      </c>
      <c r="BC45" s="1" t="s">
        <v>3011</v>
      </c>
      <c r="BD45" s="1" t="s">
        <v>3012</v>
      </c>
      <c r="BE45" s="69">
        <v>1.0</v>
      </c>
      <c r="BF45" s="1" t="s">
        <v>3013</v>
      </c>
      <c r="BG45" s="1" t="s">
        <v>3014</v>
      </c>
      <c r="BH45" s="1" t="s">
        <v>389</v>
      </c>
      <c r="BI45" s="1" t="s">
        <v>3015</v>
      </c>
      <c r="BJ45" s="1" t="s">
        <v>3016</v>
      </c>
      <c r="BK45" s="69">
        <v>1.0</v>
      </c>
      <c r="BL45" s="1" t="s">
        <v>3017</v>
      </c>
      <c r="BM45" s="1" t="s">
        <v>3018</v>
      </c>
      <c r="BN45" s="69">
        <v>1.0</v>
      </c>
      <c r="BO45" s="1" t="s">
        <v>3019</v>
      </c>
      <c r="BP45" s="1" t="s">
        <v>3020</v>
      </c>
      <c r="BQ45" s="69">
        <v>1.0</v>
      </c>
      <c r="BR45" s="1" t="s">
        <v>3021</v>
      </c>
      <c r="BS45" s="1" t="s">
        <v>3022</v>
      </c>
      <c r="BT45" s="69">
        <v>1.0</v>
      </c>
      <c r="BU45" s="1" t="s">
        <v>3023</v>
      </c>
      <c r="BV45" s="1" t="s">
        <v>3024</v>
      </c>
      <c r="BW45" s="69">
        <v>0.0</v>
      </c>
      <c r="BX45" s="1" t="s">
        <v>3025</v>
      </c>
      <c r="BY45" s="1" t="s">
        <v>3026</v>
      </c>
      <c r="BZ45" s="69">
        <v>1.0</v>
      </c>
      <c r="CA45" s="1" t="s">
        <v>3027</v>
      </c>
      <c r="CB45" s="1" t="s">
        <v>3028</v>
      </c>
      <c r="CC45" s="69">
        <v>1.0</v>
      </c>
      <c r="CD45" s="1" t="s">
        <v>3029</v>
      </c>
      <c r="CE45" s="1" t="s">
        <v>3030</v>
      </c>
      <c r="CF45" s="69">
        <v>1.0</v>
      </c>
      <c r="CG45" s="1" t="s">
        <v>3031</v>
      </c>
      <c r="CH45" s="1" t="s">
        <v>3032</v>
      </c>
      <c r="CI45" s="69">
        <v>1.0</v>
      </c>
      <c r="CJ45" s="1" t="s">
        <v>3033</v>
      </c>
      <c r="CK45" s="1" t="s">
        <v>3034</v>
      </c>
      <c r="CL45" s="69">
        <v>1.0</v>
      </c>
      <c r="CM45" s="1" t="s">
        <v>3035</v>
      </c>
      <c r="CN45" s="1" t="s">
        <v>3036</v>
      </c>
      <c r="CO45" s="69">
        <v>1.0</v>
      </c>
      <c r="CP45" s="1" t="s">
        <v>3037</v>
      </c>
      <c r="CQ45" s="1" t="s">
        <v>3038</v>
      </c>
      <c r="CR45" s="69">
        <v>1.0</v>
      </c>
      <c r="CS45" s="1" t="s">
        <v>3039</v>
      </c>
      <c r="CT45" s="1" t="s">
        <v>3040</v>
      </c>
      <c r="CU45" s="69">
        <v>1.0</v>
      </c>
      <c r="CV45" s="1" t="s">
        <v>3041</v>
      </c>
      <c r="CW45" s="1" t="s">
        <v>3042</v>
      </c>
      <c r="CX45" s="69">
        <v>1.0</v>
      </c>
      <c r="CY45" s="1" t="s">
        <v>3043</v>
      </c>
      <c r="CZ45" s="1" t="s">
        <v>3044</v>
      </c>
      <c r="DA45" s="69">
        <v>1.0</v>
      </c>
      <c r="DB45" s="1" t="s">
        <v>3045</v>
      </c>
      <c r="DC45" s="1" t="s">
        <v>3046</v>
      </c>
      <c r="DD45" s="1" t="s">
        <v>345</v>
      </c>
      <c r="DE45" s="1" t="s">
        <v>3047</v>
      </c>
      <c r="DF45" s="1" t="s">
        <v>3048</v>
      </c>
      <c r="DG45" s="1" t="s">
        <v>347</v>
      </c>
      <c r="DH45" s="1" t="s">
        <v>3049</v>
      </c>
      <c r="DI45" s="1" t="s">
        <v>3050</v>
      </c>
      <c r="DJ45" s="1" t="s">
        <v>347</v>
      </c>
      <c r="DK45" s="1" t="s">
        <v>3051</v>
      </c>
      <c r="DL45" s="1" t="s">
        <v>3052</v>
      </c>
      <c r="DM45" s="1" t="s">
        <v>347</v>
      </c>
      <c r="DN45" s="1" t="s">
        <v>3053</v>
      </c>
      <c r="DO45" s="1" t="s">
        <v>3054</v>
      </c>
      <c r="DP45" s="69">
        <v>1.0</v>
      </c>
      <c r="DQ45" s="1" t="s">
        <v>3055</v>
      </c>
      <c r="DR45" s="1" t="s">
        <v>3056</v>
      </c>
      <c r="DS45" s="69">
        <v>1.0</v>
      </c>
      <c r="DT45" s="1" t="s">
        <v>3057</v>
      </c>
      <c r="DU45" s="1" t="s">
        <v>3058</v>
      </c>
      <c r="DV45" s="1" t="str">
        <f t="shared" si="1"/>
        <v>Приветствие</v>
      </c>
      <c r="DW45" s="1" t="str">
        <f t="shared" si="2"/>
        <v>Снятие первичного волнения</v>
      </c>
      <c r="DX45" s="1" t="str">
        <f t="shared" si="3"/>
        <v>Презентация предстоящего термина</v>
      </c>
      <c r="DY45" s="1" t="str">
        <f t="shared" si="4"/>
        <v>Отправка материалов</v>
      </c>
      <c r="DZ45" s="1" t="str">
        <f t="shared" si="5"/>
        <v>Вопросы и возражения Клиента</v>
      </c>
      <c r="EA45" s="1" t="str">
        <f t="shared" si="6"/>
        <v>Следующие шаги</v>
      </c>
      <c r="EB45" s="1" t="str">
        <f t="shared" si="7"/>
        <v>Завершение разговора</v>
      </c>
      <c r="EC45" s="1" t="str">
        <f t="shared" si="8"/>
        <v>Стандарты общения</v>
      </c>
      <c r="ED45" s="1" t="str">
        <f t="shared" si="9"/>
        <v>Критические ошибки</v>
      </c>
      <c r="EE45" s="1" t="str">
        <f t="shared" si="10"/>
        <v>Экспертный блок</v>
      </c>
      <c r="EF45" s="1" t="str">
        <f t="shared" si="11"/>
        <v>Рекомендации</v>
      </c>
      <c r="EG45" s="1" t="str">
        <f t="shared" si="12"/>
        <v>Фильтры</v>
      </c>
      <c r="EH45" s="69">
        <v>0.9629629629629629</v>
      </c>
      <c r="EI45" s="69">
        <v>0.9375</v>
      </c>
      <c r="EJ45" s="69">
        <v>15.4524</v>
      </c>
      <c r="EK45" s="69">
        <v>1.0</v>
      </c>
      <c r="EL45" s="69">
        <v>1.0</v>
      </c>
      <c r="EM45" s="2">
        <f t="array" ref="EM45">IFERROR(
SUM(IF({AD45,AG45,AJ45,AM45,AP45,AS45,AV45,AY45,BB45,BE45,BK45,BN45,BQ45,BT45,BW45,BZ45,CC45,CF45,CI45,CL45}="",hidden!C45,{AD45,AG45,AJ45,AM45,AP45,AS45,AV45,AY45,BB45,BE45,BK45,BN45,BQ45,BT45,BW45,BZ45,CC45,CF45,CI45,CL45}+hidden!D45))
/
COUNT(IF({AD45,AG45,AJ45,AM45,AP45,AS45,AV45,AY45,BB45,BE45,BK45,BN45,BQ45,BT45,BW45,BZ45,CC45,CF45,CI45,CL45}="",hidden!C45,{AD45,AG45,AJ45,AM45,AP45,AS45,AV45,AY45,BB45,BE45,BK45,BN45,BQ45,BT45,BW45,BZ45,CC45,CF45,CI45,CL45}+hidden!D45))
,"")</f>
        <v>0.95</v>
      </c>
      <c r="EN45" s="73">
        <f>I45/hidden!A45</f>
        <v>15.4524</v>
      </c>
    </row>
    <row r="46" ht="15.75" customHeight="1">
      <c r="A46" s="69">
        <v>46.0</v>
      </c>
      <c r="B46" s="1" t="s">
        <v>3059</v>
      </c>
      <c r="C46" s="70" t="s">
        <v>3060</v>
      </c>
      <c r="D46" s="1" t="s">
        <v>275</v>
      </c>
      <c r="E46" s="69">
        <v>77144.0</v>
      </c>
      <c r="F46" s="71" t="s">
        <v>3061</v>
      </c>
      <c r="G46" s="71" t="s">
        <v>3062</v>
      </c>
      <c r="H46" s="71" t="s">
        <v>278</v>
      </c>
      <c r="I46" s="69">
        <v>1743.336</v>
      </c>
      <c r="J46" s="69">
        <v>1.0</v>
      </c>
      <c r="K46" s="71" t="s">
        <v>361</v>
      </c>
      <c r="L46" s="69">
        <v>1743.0</v>
      </c>
      <c r="M46" s="1" t="s">
        <v>3063</v>
      </c>
      <c r="N46" s="71" t="s">
        <v>3064</v>
      </c>
      <c r="O46" s="1" t="s">
        <v>282</v>
      </c>
      <c r="P46" s="1" t="s">
        <v>3065</v>
      </c>
      <c r="Q46" s="1" t="s">
        <v>284</v>
      </c>
      <c r="R46" s="69">
        <v>12.0</v>
      </c>
      <c r="S46" s="69">
        <v>2.1181466E7</v>
      </c>
      <c r="T46" s="1" t="s">
        <v>3066</v>
      </c>
      <c r="U46" s="1" t="s">
        <v>286</v>
      </c>
      <c r="V46" s="1" t="s">
        <v>3067</v>
      </c>
      <c r="W46" s="69">
        <v>1.8378392E7</v>
      </c>
      <c r="X46" s="1" t="s">
        <v>1829</v>
      </c>
      <c r="Y46" s="1" t="s">
        <v>289</v>
      </c>
      <c r="Z46" s="1" t="s">
        <v>290</v>
      </c>
      <c r="AA46" s="70" t="s">
        <v>3068</v>
      </c>
      <c r="AB46" s="69">
        <v>1.4817967E7</v>
      </c>
      <c r="AC46" s="1" t="s">
        <v>292</v>
      </c>
      <c r="AD46" s="69">
        <v>1.0</v>
      </c>
      <c r="AE46" s="1" t="s">
        <v>3069</v>
      </c>
      <c r="AF46" s="1" t="s">
        <v>3070</v>
      </c>
      <c r="AG46" s="69">
        <v>1.0</v>
      </c>
      <c r="AH46" s="1" t="s">
        <v>3071</v>
      </c>
      <c r="AI46" s="1" t="s">
        <v>3072</v>
      </c>
      <c r="AJ46" s="69">
        <v>1.0</v>
      </c>
      <c r="AK46" s="1" t="s">
        <v>3073</v>
      </c>
      <c r="AL46" s="1" t="s">
        <v>3074</v>
      </c>
      <c r="AM46" s="69">
        <v>1.0</v>
      </c>
      <c r="AN46" s="1" t="s">
        <v>3075</v>
      </c>
      <c r="AO46" s="1" t="s">
        <v>3076</v>
      </c>
      <c r="AP46" s="69">
        <v>1.0</v>
      </c>
      <c r="AQ46" s="1" t="s">
        <v>3077</v>
      </c>
      <c r="AR46" s="1" t="s">
        <v>3078</v>
      </c>
      <c r="AS46" s="69">
        <v>1.0</v>
      </c>
      <c r="AT46" s="1" t="s">
        <v>3079</v>
      </c>
      <c r="AU46" s="1" t="s">
        <v>3080</v>
      </c>
      <c r="AV46" s="69">
        <v>1.0</v>
      </c>
      <c r="AW46" s="1" t="s">
        <v>3081</v>
      </c>
      <c r="AX46" s="1" t="s">
        <v>3082</v>
      </c>
      <c r="AY46" s="69">
        <v>1.0</v>
      </c>
      <c r="AZ46" s="1" t="s">
        <v>3083</v>
      </c>
      <c r="BA46" s="1" t="s">
        <v>3084</v>
      </c>
      <c r="BB46" s="69">
        <v>1.0</v>
      </c>
      <c r="BC46" s="1" t="s">
        <v>3085</v>
      </c>
      <c r="BD46" s="1" t="s">
        <v>3086</v>
      </c>
      <c r="BE46" s="69">
        <v>1.0</v>
      </c>
      <c r="BF46" s="1" t="s">
        <v>3087</v>
      </c>
      <c r="BG46" s="1" t="s">
        <v>3088</v>
      </c>
      <c r="BH46" s="1" t="s">
        <v>313</v>
      </c>
      <c r="BI46" s="1" t="s">
        <v>3089</v>
      </c>
      <c r="BJ46" s="1" t="s">
        <v>125</v>
      </c>
      <c r="BK46" s="1" t="s">
        <v>125</v>
      </c>
      <c r="BL46" s="1" t="s">
        <v>3090</v>
      </c>
      <c r="BM46" s="1" t="s">
        <v>125</v>
      </c>
      <c r="BN46" s="1" t="s">
        <v>125</v>
      </c>
      <c r="BO46" s="1" t="s">
        <v>3091</v>
      </c>
      <c r="BP46" s="1" t="s">
        <v>125</v>
      </c>
      <c r="BQ46" s="69">
        <v>1.0</v>
      </c>
      <c r="BR46" s="1" t="s">
        <v>3092</v>
      </c>
      <c r="BS46" s="1" t="s">
        <v>3093</v>
      </c>
      <c r="BT46" s="69">
        <v>1.0</v>
      </c>
      <c r="BU46" s="1" t="s">
        <v>3094</v>
      </c>
      <c r="BV46" s="1" t="s">
        <v>3095</v>
      </c>
      <c r="BW46" s="69">
        <v>0.0</v>
      </c>
      <c r="BX46" s="1" t="s">
        <v>3096</v>
      </c>
      <c r="BY46" s="1" t="s">
        <v>125</v>
      </c>
      <c r="BZ46" s="69">
        <v>1.0</v>
      </c>
      <c r="CA46" s="1" t="s">
        <v>3097</v>
      </c>
      <c r="CB46" s="1" t="s">
        <v>3098</v>
      </c>
      <c r="CC46" s="69">
        <v>0.0</v>
      </c>
      <c r="CD46" s="1" t="s">
        <v>3099</v>
      </c>
      <c r="CE46" s="1" t="s">
        <v>125</v>
      </c>
      <c r="CF46" s="69">
        <v>1.0</v>
      </c>
      <c r="CG46" s="1" t="s">
        <v>3100</v>
      </c>
      <c r="CH46" s="1" t="s">
        <v>3101</v>
      </c>
      <c r="CI46" s="69">
        <v>1.0</v>
      </c>
      <c r="CJ46" s="1" t="s">
        <v>3102</v>
      </c>
      <c r="CK46" s="1" t="s">
        <v>3103</v>
      </c>
      <c r="CL46" s="69">
        <v>1.0</v>
      </c>
      <c r="CM46" s="1" t="s">
        <v>3104</v>
      </c>
      <c r="CN46" s="1" t="s">
        <v>3105</v>
      </c>
      <c r="CO46" s="69">
        <v>1.0</v>
      </c>
      <c r="CP46" s="1" t="s">
        <v>3106</v>
      </c>
      <c r="CQ46" s="1" t="s">
        <v>3107</v>
      </c>
      <c r="CR46" s="69">
        <v>1.0</v>
      </c>
      <c r="CS46" s="1" t="s">
        <v>3108</v>
      </c>
      <c r="CT46" s="1" t="s">
        <v>125</v>
      </c>
      <c r="CU46" s="69">
        <v>1.0</v>
      </c>
      <c r="CV46" s="1" t="s">
        <v>3109</v>
      </c>
      <c r="CW46" s="1" t="s">
        <v>125</v>
      </c>
      <c r="CX46" s="69">
        <v>1.0</v>
      </c>
      <c r="CY46" s="1" t="s">
        <v>3110</v>
      </c>
      <c r="CZ46" s="1" t="s">
        <v>3111</v>
      </c>
      <c r="DA46" s="69">
        <v>1.0</v>
      </c>
      <c r="DB46" s="1" t="s">
        <v>3112</v>
      </c>
      <c r="DC46" s="1" t="s">
        <v>3113</v>
      </c>
      <c r="DD46" s="1" t="s">
        <v>345</v>
      </c>
      <c r="DE46" s="1" t="s">
        <v>3114</v>
      </c>
      <c r="DF46" s="1" t="s">
        <v>125</v>
      </c>
      <c r="DG46" s="1" t="s">
        <v>347</v>
      </c>
      <c r="DH46" s="1" t="s">
        <v>3115</v>
      </c>
      <c r="DI46" s="1" t="s">
        <v>125</v>
      </c>
      <c r="DJ46" s="1" t="s">
        <v>347</v>
      </c>
      <c r="DK46" s="1" t="s">
        <v>3116</v>
      </c>
      <c r="DL46" s="1" t="s">
        <v>125</v>
      </c>
      <c r="DM46" s="1" t="s">
        <v>347</v>
      </c>
      <c r="DN46" s="1" t="s">
        <v>3117</v>
      </c>
      <c r="DO46" s="1" t="s">
        <v>125</v>
      </c>
      <c r="DP46" s="69">
        <v>1.0</v>
      </c>
      <c r="DQ46" s="1" t="s">
        <v>3118</v>
      </c>
      <c r="DR46" s="1" t="s">
        <v>3119</v>
      </c>
      <c r="DS46" s="69">
        <v>1.0</v>
      </c>
      <c r="DT46" s="1" t="s">
        <v>3120</v>
      </c>
      <c r="DU46" s="1" t="s">
        <v>3121</v>
      </c>
      <c r="DV46" s="1" t="str">
        <f t="shared" si="1"/>
        <v>Приветствие</v>
      </c>
      <c r="DW46" s="1" t="str">
        <f t="shared" si="2"/>
        <v>Снятие первичного волнения</v>
      </c>
      <c r="DX46" s="1" t="str">
        <f t="shared" si="3"/>
        <v>Презентация предстоящего термина</v>
      </c>
      <c r="DY46" s="1" t="str">
        <f t="shared" si="4"/>
        <v>Отправка материалов</v>
      </c>
      <c r="DZ46" s="1" t="str">
        <f t="shared" si="5"/>
        <v>Вопросы и возражения Клиента</v>
      </c>
      <c r="EA46" s="1" t="str">
        <f t="shared" si="6"/>
        <v>Следующие шаги</v>
      </c>
      <c r="EB46" s="1" t="str">
        <f t="shared" si="7"/>
        <v>Завершение разговора</v>
      </c>
      <c r="EC46" s="1" t="str">
        <f t="shared" si="8"/>
        <v>Стандарты общения</v>
      </c>
      <c r="ED46" s="1" t="str">
        <f t="shared" si="9"/>
        <v>Критические ошибки</v>
      </c>
      <c r="EE46" s="1" t="str">
        <f t="shared" si="10"/>
        <v>Экспертный блок</v>
      </c>
      <c r="EF46" s="1" t="str">
        <f t="shared" si="11"/>
        <v>Рекомендации</v>
      </c>
      <c r="EG46" s="1" t="str">
        <f t="shared" si="12"/>
        <v>Фильтры</v>
      </c>
      <c r="EH46" s="69">
        <v>0.92</v>
      </c>
      <c r="EI46" s="69">
        <v>0.875</v>
      </c>
      <c r="EJ46" s="69">
        <v>29.055600000000002</v>
      </c>
      <c r="EK46" s="69">
        <v>1.0</v>
      </c>
      <c r="EL46" s="69">
        <v>1.0</v>
      </c>
      <c r="EM46" s="2">
        <f t="array" ref="EM46">IFERROR(
SUM(IF({AD46,AG46,AJ46,AM46,AP46,AS46,AV46,AY46,BB46,BE46,BK46,BN46,BQ46,BT46,BW46,BZ46,CC46,CF46,CI46,CL46}="",hidden!C46,{AD46,AG46,AJ46,AM46,AP46,AS46,AV46,AY46,BB46,BE46,BK46,BN46,BQ46,BT46,BW46,BZ46,CC46,CF46,CI46,CL46}+hidden!D46))
/
COUNT(IF({AD46,AG46,AJ46,AM46,AP46,AS46,AV46,AY46,BB46,BE46,BK46,BN46,BQ46,BT46,BW46,BZ46,CC46,CF46,CI46,CL46}="",hidden!C46,{AD46,AG46,AJ46,AM46,AP46,AS46,AV46,AY46,BB46,BE46,BK46,BN46,BQ46,BT46,BW46,BZ46,CC46,CF46,CI46,CL46}+hidden!D46))
,"")</f>
        <v>0.9</v>
      </c>
      <c r="EN46" s="73">
        <f>I46/hidden!A46</f>
        <v>29.0556</v>
      </c>
    </row>
    <row r="47" ht="15.75" customHeight="1">
      <c r="A47" s="69">
        <v>47.0</v>
      </c>
      <c r="B47" s="1" t="s">
        <v>3122</v>
      </c>
      <c r="C47" s="70" t="s">
        <v>3123</v>
      </c>
      <c r="D47" s="1" t="s">
        <v>275</v>
      </c>
      <c r="E47" s="69">
        <v>77131.0</v>
      </c>
      <c r="F47" s="71" t="s">
        <v>3124</v>
      </c>
      <c r="G47" s="71" t="s">
        <v>3125</v>
      </c>
      <c r="H47" s="71" t="s">
        <v>278</v>
      </c>
      <c r="I47" s="69">
        <v>609.12</v>
      </c>
      <c r="J47" s="69">
        <v>1.0</v>
      </c>
      <c r="K47" s="71" t="s">
        <v>577</v>
      </c>
      <c r="L47" s="69">
        <v>609.0</v>
      </c>
      <c r="M47" s="1" t="s">
        <v>3126</v>
      </c>
      <c r="N47" s="71" t="s">
        <v>3127</v>
      </c>
      <c r="O47" s="1" t="s">
        <v>282</v>
      </c>
      <c r="P47" s="1" t="s">
        <v>3128</v>
      </c>
      <c r="Q47" s="1" t="s">
        <v>284</v>
      </c>
      <c r="R47" s="69">
        <v>12.0</v>
      </c>
      <c r="S47" s="69">
        <v>2.067689E7</v>
      </c>
      <c r="T47" s="1" t="s">
        <v>3129</v>
      </c>
      <c r="U47" s="1" t="s">
        <v>286</v>
      </c>
      <c r="V47" s="1" t="s">
        <v>3130</v>
      </c>
      <c r="W47" s="69">
        <v>1.841009E7</v>
      </c>
      <c r="X47" s="1" t="s">
        <v>3131</v>
      </c>
      <c r="Y47" s="1" t="s">
        <v>289</v>
      </c>
      <c r="Z47" s="1" t="s">
        <v>290</v>
      </c>
      <c r="AA47" s="70" t="s">
        <v>3132</v>
      </c>
      <c r="AB47" s="69">
        <v>1.4817967E7</v>
      </c>
      <c r="AC47" s="1" t="s">
        <v>292</v>
      </c>
      <c r="AD47" s="69">
        <v>1.0</v>
      </c>
      <c r="AE47" s="1" t="s">
        <v>3133</v>
      </c>
      <c r="AF47" s="1" t="s">
        <v>3134</v>
      </c>
      <c r="AG47" s="69">
        <v>1.0</v>
      </c>
      <c r="AH47" s="1" t="s">
        <v>3135</v>
      </c>
      <c r="AI47" s="1" t="s">
        <v>3136</v>
      </c>
      <c r="AJ47" s="69">
        <v>1.0</v>
      </c>
      <c r="AK47" s="1" t="s">
        <v>3137</v>
      </c>
      <c r="AL47" s="1" t="s">
        <v>3138</v>
      </c>
      <c r="AM47" s="69">
        <v>1.0</v>
      </c>
      <c r="AN47" s="1" t="s">
        <v>3139</v>
      </c>
      <c r="AO47" s="1" t="s">
        <v>3140</v>
      </c>
      <c r="AP47" s="69">
        <v>1.0</v>
      </c>
      <c r="AQ47" s="1" t="s">
        <v>3141</v>
      </c>
      <c r="AR47" s="1" t="s">
        <v>3142</v>
      </c>
      <c r="AS47" s="69">
        <v>1.0</v>
      </c>
      <c r="AT47" s="1" t="s">
        <v>3143</v>
      </c>
      <c r="AU47" s="1" t="s">
        <v>3144</v>
      </c>
      <c r="AV47" s="69">
        <v>1.0</v>
      </c>
      <c r="AW47" s="1" t="s">
        <v>3145</v>
      </c>
      <c r="AX47" s="1" t="s">
        <v>3146</v>
      </c>
      <c r="AY47" s="69">
        <v>1.0</v>
      </c>
      <c r="AZ47" s="1" t="s">
        <v>3147</v>
      </c>
      <c r="BA47" s="1" t="s">
        <v>3148</v>
      </c>
      <c r="BB47" s="69">
        <v>1.0</v>
      </c>
      <c r="BC47" s="1" t="s">
        <v>3149</v>
      </c>
      <c r="BD47" s="1" t="s">
        <v>3150</v>
      </c>
      <c r="BE47" s="69">
        <v>1.0</v>
      </c>
      <c r="BF47" s="1" t="s">
        <v>3151</v>
      </c>
      <c r="BG47" s="1" t="s">
        <v>3152</v>
      </c>
      <c r="BH47" s="1" t="s">
        <v>389</v>
      </c>
      <c r="BI47" s="1" t="s">
        <v>3153</v>
      </c>
      <c r="BJ47" s="1" t="s">
        <v>3154</v>
      </c>
      <c r="BK47" s="69">
        <v>1.0</v>
      </c>
      <c r="BL47" s="1" t="s">
        <v>3155</v>
      </c>
      <c r="BM47" s="1" t="s">
        <v>3156</v>
      </c>
      <c r="BN47" s="69">
        <v>1.0</v>
      </c>
      <c r="BO47" s="1" t="s">
        <v>3157</v>
      </c>
      <c r="BP47" s="1" t="s">
        <v>3158</v>
      </c>
      <c r="BQ47" s="69">
        <v>1.0</v>
      </c>
      <c r="BR47" s="1" t="s">
        <v>3159</v>
      </c>
      <c r="BS47" s="1" t="s">
        <v>3160</v>
      </c>
      <c r="BT47" s="69">
        <v>1.0</v>
      </c>
      <c r="BU47" s="1" t="s">
        <v>3161</v>
      </c>
      <c r="BV47" s="1" t="s">
        <v>3162</v>
      </c>
      <c r="BW47" s="69">
        <v>1.0</v>
      </c>
      <c r="BX47" s="1" t="s">
        <v>3163</v>
      </c>
      <c r="BY47" s="1" t="s">
        <v>3164</v>
      </c>
      <c r="BZ47" s="69">
        <v>1.0</v>
      </c>
      <c r="CA47" s="1" t="s">
        <v>3165</v>
      </c>
      <c r="CB47" s="1" t="s">
        <v>3166</v>
      </c>
      <c r="CC47" s="69">
        <v>0.0</v>
      </c>
      <c r="CD47" s="1" t="s">
        <v>3167</v>
      </c>
      <c r="CE47" s="1" t="s">
        <v>125</v>
      </c>
      <c r="CF47" s="69">
        <v>1.0</v>
      </c>
      <c r="CG47" s="1" t="s">
        <v>3168</v>
      </c>
      <c r="CH47" s="1" t="s">
        <v>3169</v>
      </c>
      <c r="CI47" s="69">
        <v>1.0</v>
      </c>
      <c r="CJ47" s="1" t="s">
        <v>3170</v>
      </c>
      <c r="CK47" s="1" t="s">
        <v>3171</v>
      </c>
      <c r="CL47" s="69">
        <v>1.0</v>
      </c>
      <c r="CM47" s="1" t="s">
        <v>3172</v>
      </c>
      <c r="CN47" s="1" t="s">
        <v>3173</v>
      </c>
      <c r="CO47" s="69">
        <v>1.0</v>
      </c>
      <c r="CP47" s="1" t="s">
        <v>3174</v>
      </c>
      <c r="CQ47" s="1" t="s">
        <v>3175</v>
      </c>
      <c r="CR47" s="69">
        <v>1.0</v>
      </c>
      <c r="CS47" s="1" t="s">
        <v>3176</v>
      </c>
      <c r="CT47" s="1" t="s">
        <v>3177</v>
      </c>
      <c r="CU47" s="69">
        <v>1.0</v>
      </c>
      <c r="CV47" s="1" t="s">
        <v>3178</v>
      </c>
      <c r="CW47" s="1" t="s">
        <v>125</v>
      </c>
      <c r="CX47" s="69">
        <v>1.0</v>
      </c>
      <c r="CY47" s="1" t="s">
        <v>3179</v>
      </c>
      <c r="CZ47" s="1" t="s">
        <v>3180</v>
      </c>
      <c r="DA47" s="69">
        <v>1.0</v>
      </c>
      <c r="DB47" s="1" t="s">
        <v>3181</v>
      </c>
      <c r="DC47" s="1" t="s">
        <v>3182</v>
      </c>
      <c r="DD47" s="1" t="s">
        <v>345</v>
      </c>
      <c r="DE47" s="1" t="s">
        <v>3183</v>
      </c>
      <c r="DF47" s="1" t="s">
        <v>125</v>
      </c>
      <c r="DG47" s="1" t="s">
        <v>347</v>
      </c>
      <c r="DH47" s="1" t="s">
        <v>3184</v>
      </c>
      <c r="DI47" s="1" t="s">
        <v>125</v>
      </c>
      <c r="DJ47" s="1" t="s">
        <v>347</v>
      </c>
      <c r="DK47" s="1" t="s">
        <v>3185</v>
      </c>
      <c r="DL47" s="1" t="s">
        <v>125</v>
      </c>
      <c r="DM47" s="1" t="s">
        <v>347</v>
      </c>
      <c r="DN47" s="1" t="s">
        <v>3186</v>
      </c>
      <c r="DO47" s="1" t="s">
        <v>125</v>
      </c>
      <c r="DP47" s="69">
        <v>1.0</v>
      </c>
      <c r="DQ47" s="1" t="s">
        <v>3187</v>
      </c>
      <c r="DR47" s="1" t="s">
        <v>3188</v>
      </c>
      <c r="DS47" s="69">
        <v>1.0</v>
      </c>
      <c r="DT47" s="1" t="s">
        <v>3189</v>
      </c>
      <c r="DU47" s="1" t="s">
        <v>3190</v>
      </c>
      <c r="DV47" s="1" t="str">
        <f t="shared" si="1"/>
        <v>Приветствие</v>
      </c>
      <c r="DW47" s="1" t="str">
        <f t="shared" si="2"/>
        <v>Снятие первичного волнения</v>
      </c>
      <c r="DX47" s="1" t="str">
        <f t="shared" si="3"/>
        <v>Презентация предстоящего термина</v>
      </c>
      <c r="DY47" s="1" t="str">
        <f t="shared" si="4"/>
        <v>Отправка материалов</v>
      </c>
      <c r="DZ47" s="1" t="str">
        <f t="shared" si="5"/>
        <v>Вопросы и возражения Клиента</v>
      </c>
      <c r="EA47" s="1" t="str">
        <f t="shared" si="6"/>
        <v>Следующие шаги</v>
      </c>
      <c r="EB47" s="1" t="str">
        <f t="shared" si="7"/>
        <v>Завершение разговора</v>
      </c>
      <c r="EC47" s="1" t="str">
        <f t="shared" si="8"/>
        <v>Стандарты общения</v>
      </c>
      <c r="ED47" s="1" t="str">
        <f t="shared" si="9"/>
        <v>Критические ошибки</v>
      </c>
      <c r="EE47" s="1" t="str">
        <f t="shared" si="10"/>
        <v>Экспертный блок</v>
      </c>
      <c r="EF47" s="1" t="str">
        <f t="shared" si="11"/>
        <v>Рекомендации</v>
      </c>
      <c r="EG47" s="1" t="str">
        <f t="shared" si="12"/>
        <v>Фильтры</v>
      </c>
      <c r="EH47" s="69">
        <v>0.9629629629629629</v>
      </c>
      <c r="EI47" s="69">
        <v>0.9375</v>
      </c>
      <c r="EJ47" s="69">
        <v>10.152</v>
      </c>
      <c r="EK47" s="69">
        <v>1.0</v>
      </c>
      <c r="EL47" s="69">
        <v>1.0</v>
      </c>
      <c r="EM47" s="2">
        <f t="array" ref="EM47">IFERROR(
SUM(IF({AD47,AG47,AJ47,AM47,AP47,AS47,AV47,AY47,BB47,BE47,BK47,BN47,BQ47,BT47,BW47,BZ47,CC47,CF47,CI47,CL47}="",hidden!C47,{AD47,AG47,AJ47,AM47,AP47,AS47,AV47,AY47,BB47,BE47,BK47,BN47,BQ47,BT47,BW47,BZ47,CC47,CF47,CI47,CL47}+hidden!D47))
/
COUNT(IF({AD47,AG47,AJ47,AM47,AP47,AS47,AV47,AY47,BB47,BE47,BK47,BN47,BQ47,BT47,BW47,BZ47,CC47,CF47,CI47,CL47}="",hidden!C47,{AD47,AG47,AJ47,AM47,AP47,AS47,AV47,AY47,BB47,BE47,BK47,BN47,BQ47,BT47,BW47,BZ47,CC47,CF47,CI47,CL47}+hidden!D47))
,"")</f>
        <v>0.95</v>
      </c>
      <c r="EN47" s="73">
        <f>I47/hidden!A47</f>
        <v>10.152</v>
      </c>
    </row>
    <row r="48" ht="15.75" customHeight="1">
      <c r="A48" s="69">
        <v>48.0</v>
      </c>
      <c r="B48" s="1" t="s">
        <v>3191</v>
      </c>
      <c r="C48" s="70" t="s">
        <v>3192</v>
      </c>
      <c r="D48" s="1" t="s">
        <v>275</v>
      </c>
      <c r="E48" s="69">
        <v>77141.0</v>
      </c>
      <c r="F48" s="71" t="s">
        <v>3193</v>
      </c>
      <c r="G48" s="71" t="s">
        <v>3194</v>
      </c>
      <c r="H48" s="71" t="s">
        <v>278</v>
      </c>
      <c r="I48" s="69">
        <v>488.664</v>
      </c>
      <c r="J48" s="69">
        <v>1.0</v>
      </c>
      <c r="K48" s="71" t="s">
        <v>997</v>
      </c>
      <c r="L48" s="69">
        <v>489.0</v>
      </c>
      <c r="M48" s="1" t="s">
        <v>3195</v>
      </c>
      <c r="N48" s="71" t="s">
        <v>1965</v>
      </c>
      <c r="O48" s="1" t="s">
        <v>282</v>
      </c>
      <c r="P48" s="1" t="s">
        <v>3196</v>
      </c>
      <c r="Q48" s="1" t="s">
        <v>284</v>
      </c>
      <c r="R48" s="69">
        <v>12.0</v>
      </c>
      <c r="S48" s="69">
        <v>1.987096E7</v>
      </c>
      <c r="T48" s="1" t="s">
        <v>1967</v>
      </c>
      <c r="U48" s="1" t="s">
        <v>286</v>
      </c>
      <c r="V48" s="1" t="s">
        <v>1968</v>
      </c>
      <c r="W48" s="69">
        <v>1.7170258E7</v>
      </c>
      <c r="X48" s="1" t="s">
        <v>722</v>
      </c>
      <c r="Y48" s="1" t="s">
        <v>289</v>
      </c>
      <c r="Z48" s="1" t="s">
        <v>723</v>
      </c>
      <c r="AA48" s="70" t="s">
        <v>1969</v>
      </c>
      <c r="AB48" s="69">
        <v>1.4817967E7</v>
      </c>
      <c r="AC48" s="1" t="s">
        <v>292</v>
      </c>
      <c r="AD48" s="69">
        <v>1.0</v>
      </c>
      <c r="AE48" s="1" t="s">
        <v>3197</v>
      </c>
      <c r="AF48" s="1" t="s">
        <v>3198</v>
      </c>
      <c r="AG48" s="69">
        <v>0.0</v>
      </c>
      <c r="AH48" s="1" t="s">
        <v>3199</v>
      </c>
      <c r="AI48" s="1" t="s">
        <v>3200</v>
      </c>
      <c r="AJ48" s="69">
        <v>0.0</v>
      </c>
      <c r="AK48" s="1" t="s">
        <v>3201</v>
      </c>
      <c r="AL48" s="1" t="s">
        <v>125</v>
      </c>
      <c r="AM48" s="69">
        <v>1.0</v>
      </c>
      <c r="AN48" s="1" t="s">
        <v>3202</v>
      </c>
      <c r="AO48" s="1" t="s">
        <v>3203</v>
      </c>
      <c r="AP48" s="69">
        <v>1.0</v>
      </c>
      <c r="AQ48" s="1" t="s">
        <v>3204</v>
      </c>
      <c r="AR48" s="1" t="s">
        <v>3205</v>
      </c>
      <c r="AS48" s="69">
        <v>0.0</v>
      </c>
      <c r="AT48" s="1" t="s">
        <v>3206</v>
      </c>
      <c r="AU48" s="1" t="s">
        <v>125</v>
      </c>
      <c r="AV48" s="69">
        <v>1.0</v>
      </c>
      <c r="AW48" s="1" t="s">
        <v>3207</v>
      </c>
      <c r="AX48" s="1" t="s">
        <v>3208</v>
      </c>
      <c r="AY48" s="69">
        <v>0.0</v>
      </c>
      <c r="AZ48" s="1" t="s">
        <v>3209</v>
      </c>
      <c r="BA48" s="1" t="s">
        <v>125</v>
      </c>
      <c r="BB48" s="69">
        <v>0.0</v>
      </c>
      <c r="BC48" s="1" t="s">
        <v>3210</v>
      </c>
      <c r="BD48" s="1" t="s">
        <v>125</v>
      </c>
      <c r="BE48" s="69">
        <v>0.0</v>
      </c>
      <c r="BF48" s="1" t="s">
        <v>3211</v>
      </c>
      <c r="BG48" s="1" t="s">
        <v>125</v>
      </c>
      <c r="BH48" s="1" t="s">
        <v>389</v>
      </c>
      <c r="BI48" s="1" t="s">
        <v>3212</v>
      </c>
      <c r="BJ48" s="1" t="s">
        <v>3213</v>
      </c>
      <c r="BK48" s="1" t="s">
        <v>125</v>
      </c>
      <c r="BL48" s="1" t="s">
        <v>3214</v>
      </c>
      <c r="BM48" s="1" t="s">
        <v>125</v>
      </c>
      <c r="BN48" s="1" t="s">
        <v>125</v>
      </c>
      <c r="BO48" s="1" t="s">
        <v>3215</v>
      </c>
      <c r="BP48" s="1" t="s">
        <v>125</v>
      </c>
      <c r="BQ48" s="69">
        <v>1.0</v>
      </c>
      <c r="BR48" s="1" t="s">
        <v>3216</v>
      </c>
      <c r="BS48" s="1" t="s">
        <v>3217</v>
      </c>
      <c r="BT48" s="69">
        <v>1.0</v>
      </c>
      <c r="BU48" s="1" t="s">
        <v>3218</v>
      </c>
      <c r="BV48" s="1" t="s">
        <v>3219</v>
      </c>
      <c r="BW48" s="69">
        <v>0.0</v>
      </c>
      <c r="BX48" s="1" t="s">
        <v>3220</v>
      </c>
      <c r="BY48" s="1" t="s">
        <v>125</v>
      </c>
      <c r="BZ48" s="69">
        <v>0.0</v>
      </c>
      <c r="CA48" s="1" t="s">
        <v>3221</v>
      </c>
      <c r="CB48" s="1" t="s">
        <v>125</v>
      </c>
      <c r="CC48" s="69">
        <v>0.0</v>
      </c>
      <c r="CD48" s="1" t="s">
        <v>3222</v>
      </c>
      <c r="CE48" s="1" t="s">
        <v>125</v>
      </c>
      <c r="CF48" s="69">
        <v>0.0</v>
      </c>
      <c r="CG48" s="1" t="s">
        <v>3223</v>
      </c>
      <c r="CH48" s="1" t="s">
        <v>125</v>
      </c>
      <c r="CI48" s="69">
        <v>1.0</v>
      </c>
      <c r="CJ48" s="1" t="s">
        <v>3224</v>
      </c>
      <c r="CK48" s="1" t="s">
        <v>3225</v>
      </c>
      <c r="CL48" s="69">
        <v>1.0</v>
      </c>
      <c r="CM48" s="1" t="s">
        <v>3226</v>
      </c>
      <c r="CN48" s="1" t="s">
        <v>3227</v>
      </c>
      <c r="CO48" s="69">
        <v>1.0</v>
      </c>
      <c r="CP48" s="1" t="s">
        <v>3228</v>
      </c>
      <c r="CQ48" s="1" t="s">
        <v>3219</v>
      </c>
      <c r="CR48" s="69">
        <v>1.0</v>
      </c>
      <c r="CS48" s="1" t="s">
        <v>3229</v>
      </c>
      <c r="CT48" s="1" t="s">
        <v>125</v>
      </c>
      <c r="CU48" s="69">
        <v>1.0</v>
      </c>
      <c r="CV48" s="1" t="s">
        <v>3230</v>
      </c>
      <c r="CW48" s="1" t="s">
        <v>125</v>
      </c>
      <c r="CX48" s="69">
        <v>0.0</v>
      </c>
      <c r="CY48" s="1" t="s">
        <v>3231</v>
      </c>
      <c r="CZ48" s="1" t="s">
        <v>3219</v>
      </c>
      <c r="DA48" s="69">
        <v>0.0</v>
      </c>
      <c r="DB48" s="1" t="s">
        <v>3232</v>
      </c>
      <c r="DC48" s="1" t="s">
        <v>3233</v>
      </c>
      <c r="DD48" s="1" t="s">
        <v>345</v>
      </c>
      <c r="DE48" s="1" t="s">
        <v>3234</v>
      </c>
      <c r="DF48" s="1" t="s">
        <v>125</v>
      </c>
      <c r="DG48" s="1" t="s">
        <v>347</v>
      </c>
      <c r="DH48" s="1" t="s">
        <v>3235</v>
      </c>
      <c r="DI48" s="1" t="s">
        <v>125</v>
      </c>
      <c r="DJ48" s="1" t="s">
        <v>347</v>
      </c>
      <c r="DK48" s="1" t="s">
        <v>3236</v>
      </c>
      <c r="DL48" s="1" t="s">
        <v>125</v>
      </c>
      <c r="DM48" s="1" t="s">
        <v>347</v>
      </c>
      <c r="DN48" s="1" t="s">
        <v>3237</v>
      </c>
      <c r="DO48" s="1" t="s">
        <v>3238</v>
      </c>
      <c r="DP48" s="69">
        <v>1.0</v>
      </c>
      <c r="DQ48" s="1" t="s">
        <v>3239</v>
      </c>
      <c r="DR48" s="1" t="s">
        <v>3240</v>
      </c>
      <c r="DS48" s="69">
        <v>0.0</v>
      </c>
      <c r="DT48" s="1" t="s">
        <v>3241</v>
      </c>
      <c r="DU48" s="1" t="s">
        <v>3242</v>
      </c>
      <c r="DV48" s="1" t="str">
        <f t="shared" si="1"/>
        <v>Приветствие</v>
      </c>
      <c r="DW48" s="1" t="str">
        <f t="shared" si="2"/>
        <v>Снятие первичного волнения</v>
      </c>
      <c r="DX48" s="1" t="str">
        <f t="shared" si="3"/>
        <v>Презентация предстоящего термина</v>
      </c>
      <c r="DY48" s="1" t="str">
        <f t="shared" si="4"/>
        <v>Отправка материалов</v>
      </c>
      <c r="DZ48" s="1" t="str">
        <f t="shared" si="5"/>
        <v>Вопросы и возражения Клиента</v>
      </c>
      <c r="EA48" s="1" t="str">
        <f t="shared" si="6"/>
        <v>Следующие шаги</v>
      </c>
      <c r="EB48" s="1" t="str">
        <f t="shared" si="7"/>
        <v>Завершение разговора</v>
      </c>
      <c r="EC48" s="1" t="str">
        <f t="shared" si="8"/>
        <v>Стандарты общения</v>
      </c>
      <c r="ED48" s="1" t="str">
        <f t="shared" si="9"/>
        <v>Критические ошибки</v>
      </c>
      <c r="EE48" s="1" t="str">
        <f t="shared" si="10"/>
        <v>Экспертный блок</v>
      </c>
      <c r="EF48" s="1" t="str">
        <f t="shared" si="11"/>
        <v>Рекомендации</v>
      </c>
      <c r="EG48" s="1" t="str">
        <f t="shared" si="12"/>
        <v>Фильтры</v>
      </c>
      <c r="EH48" s="69">
        <v>0.48</v>
      </c>
      <c r="EI48" s="69">
        <v>0.375</v>
      </c>
      <c r="EJ48" s="69">
        <v>8.1444</v>
      </c>
      <c r="EK48" s="69">
        <v>0.5</v>
      </c>
      <c r="EL48" s="69">
        <v>0.5</v>
      </c>
      <c r="EM48" s="2">
        <f t="array" ref="EM48">IFERROR(
SUM(IF({AD48,AG48,AJ48,AM48,AP48,AS48,AV48,AY48,BB48,BE48,BK48,BN48,BQ48,BT48,BW48,BZ48,CC48,CF48,CI48,CL48}="",hidden!C48,{AD48,AG48,AJ48,AM48,AP48,AS48,AV48,AY48,BB48,BE48,BK48,BN48,BQ48,BT48,BW48,BZ48,CC48,CF48,CI48,CL48}+hidden!D48))
/
COUNT(IF({AD48,AG48,AJ48,AM48,AP48,AS48,AV48,AY48,BB48,BE48,BK48,BN48,BQ48,BT48,BW48,BZ48,CC48,CF48,CI48,CL48}="",hidden!C48,{AD48,AG48,AJ48,AM48,AP48,AS48,AV48,AY48,BB48,BE48,BK48,BN48,BQ48,BT48,BW48,BZ48,CC48,CF48,CI48,CL48}+hidden!D48))
,"")</f>
        <v>0.5</v>
      </c>
      <c r="EN48" s="73">
        <f>I48/hidden!A48</f>
        <v>8.1444</v>
      </c>
    </row>
    <row r="49" ht="15.75" customHeight="1">
      <c r="A49" s="69">
        <v>49.0</v>
      </c>
      <c r="B49" s="1" t="s">
        <v>3243</v>
      </c>
      <c r="C49" s="70" t="s">
        <v>3244</v>
      </c>
      <c r="D49" s="1" t="s">
        <v>275</v>
      </c>
      <c r="E49" s="69">
        <v>77140.0</v>
      </c>
      <c r="F49" s="71" t="s">
        <v>3245</v>
      </c>
      <c r="G49" s="71" t="s">
        <v>3246</v>
      </c>
      <c r="H49" s="71" t="s">
        <v>278</v>
      </c>
      <c r="I49" s="69">
        <v>530.568</v>
      </c>
      <c r="J49" s="69">
        <v>1.0</v>
      </c>
      <c r="K49" s="71" t="s">
        <v>997</v>
      </c>
      <c r="L49" s="69">
        <v>531.0</v>
      </c>
      <c r="M49" s="1" t="s">
        <v>3247</v>
      </c>
      <c r="N49" s="71" t="s">
        <v>3248</v>
      </c>
      <c r="O49" s="1" t="s">
        <v>282</v>
      </c>
      <c r="P49" s="1" t="s">
        <v>3249</v>
      </c>
      <c r="Q49" s="1" t="s">
        <v>284</v>
      </c>
      <c r="R49" s="69">
        <v>12.0</v>
      </c>
      <c r="S49" s="69">
        <v>2.100529E7</v>
      </c>
      <c r="T49" s="1" t="s">
        <v>3250</v>
      </c>
      <c r="U49" s="1" t="s">
        <v>286</v>
      </c>
      <c r="V49" s="1" t="s">
        <v>3251</v>
      </c>
      <c r="W49" s="69">
        <v>1.8397822E7</v>
      </c>
      <c r="X49" s="1" t="s">
        <v>657</v>
      </c>
      <c r="Y49" s="1" t="s">
        <v>289</v>
      </c>
      <c r="Z49" s="1" t="s">
        <v>290</v>
      </c>
      <c r="AA49" s="70" t="s">
        <v>3252</v>
      </c>
      <c r="AB49" s="69">
        <v>1.4817967E7</v>
      </c>
      <c r="AC49" s="1" t="s">
        <v>292</v>
      </c>
      <c r="AD49" s="69">
        <v>1.0</v>
      </c>
      <c r="AE49" s="1" t="s">
        <v>3253</v>
      </c>
      <c r="AF49" s="1" t="s">
        <v>3254</v>
      </c>
      <c r="AG49" s="69">
        <v>1.0</v>
      </c>
      <c r="AH49" s="1" t="s">
        <v>3255</v>
      </c>
      <c r="AI49" s="1" t="s">
        <v>3256</v>
      </c>
      <c r="AJ49" s="69">
        <v>1.0</v>
      </c>
      <c r="AK49" s="1" t="s">
        <v>3257</v>
      </c>
      <c r="AL49" s="1" t="s">
        <v>3258</v>
      </c>
      <c r="AM49" s="69">
        <v>1.0</v>
      </c>
      <c r="AN49" s="1" t="s">
        <v>3259</v>
      </c>
      <c r="AO49" s="1" t="s">
        <v>3260</v>
      </c>
      <c r="AP49" s="69">
        <v>1.0</v>
      </c>
      <c r="AQ49" s="1" t="s">
        <v>3261</v>
      </c>
      <c r="AR49" s="1" t="s">
        <v>3262</v>
      </c>
      <c r="AS49" s="69">
        <v>1.0</v>
      </c>
      <c r="AT49" s="1" t="s">
        <v>3263</v>
      </c>
      <c r="AU49" s="1" t="s">
        <v>3264</v>
      </c>
      <c r="AV49" s="69">
        <v>1.0</v>
      </c>
      <c r="AW49" s="1" t="s">
        <v>3265</v>
      </c>
      <c r="AX49" s="1" t="s">
        <v>3266</v>
      </c>
      <c r="AY49" s="69">
        <v>1.0</v>
      </c>
      <c r="AZ49" s="1" t="s">
        <v>3267</v>
      </c>
      <c r="BA49" s="1" t="s">
        <v>3268</v>
      </c>
      <c r="BB49" s="69">
        <v>1.0</v>
      </c>
      <c r="BC49" s="1" t="s">
        <v>3269</v>
      </c>
      <c r="BD49" s="1" t="s">
        <v>3270</v>
      </c>
      <c r="BE49" s="69">
        <v>1.0</v>
      </c>
      <c r="BF49" s="1" t="s">
        <v>3271</v>
      </c>
      <c r="BG49" s="1" t="s">
        <v>3272</v>
      </c>
      <c r="BH49" s="1" t="s">
        <v>389</v>
      </c>
      <c r="BI49" s="1" t="s">
        <v>3273</v>
      </c>
      <c r="BJ49" s="1" t="s">
        <v>3274</v>
      </c>
      <c r="BK49" s="69">
        <v>1.0</v>
      </c>
      <c r="BL49" s="1" t="s">
        <v>3275</v>
      </c>
      <c r="BM49" s="1" t="s">
        <v>3276</v>
      </c>
      <c r="BN49" s="69">
        <v>1.0</v>
      </c>
      <c r="BO49" s="1" t="s">
        <v>3277</v>
      </c>
      <c r="BP49" s="1" t="s">
        <v>3278</v>
      </c>
      <c r="BQ49" s="69">
        <v>1.0</v>
      </c>
      <c r="BR49" s="1" t="s">
        <v>3279</v>
      </c>
      <c r="BS49" s="1" t="s">
        <v>3280</v>
      </c>
      <c r="BT49" s="69">
        <v>1.0</v>
      </c>
      <c r="BU49" s="1" t="s">
        <v>3281</v>
      </c>
      <c r="BV49" s="1" t="s">
        <v>3282</v>
      </c>
      <c r="BW49" s="69">
        <v>0.0</v>
      </c>
      <c r="BX49" s="1" t="s">
        <v>3283</v>
      </c>
      <c r="BY49" s="1" t="s">
        <v>125</v>
      </c>
      <c r="BZ49" s="69">
        <v>0.0</v>
      </c>
      <c r="CA49" s="1" t="s">
        <v>3284</v>
      </c>
      <c r="CB49" s="1" t="s">
        <v>125</v>
      </c>
      <c r="CC49" s="69">
        <v>0.0</v>
      </c>
      <c r="CD49" s="1" t="s">
        <v>3285</v>
      </c>
      <c r="CE49" s="1" t="s">
        <v>125</v>
      </c>
      <c r="CF49" s="69">
        <v>0.0</v>
      </c>
      <c r="CG49" s="1" t="s">
        <v>3286</v>
      </c>
      <c r="CH49" s="1" t="s">
        <v>125</v>
      </c>
      <c r="CI49" s="69">
        <v>1.0</v>
      </c>
      <c r="CJ49" s="1" t="s">
        <v>3287</v>
      </c>
      <c r="CK49" s="1" t="s">
        <v>3288</v>
      </c>
      <c r="CL49" s="69">
        <v>1.0</v>
      </c>
      <c r="CM49" s="1" t="s">
        <v>3289</v>
      </c>
      <c r="CN49" s="1" t="s">
        <v>3290</v>
      </c>
      <c r="CO49" s="69">
        <v>1.0</v>
      </c>
      <c r="CP49" s="1" t="s">
        <v>3291</v>
      </c>
      <c r="CQ49" s="1" t="s">
        <v>125</v>
      </c>
      <c r="CR49" s="69">
        <v>1.0</v>
      </c>
      <c r="CS49" s="1" t="s">
        <v>3292</v>
      </c>
      <c r="CT49" s="1" t="s">
        <v>125</v>
      </c>
      <c r="CU49" s="69">
        <v>1.0</v>
      </c>
      <c r="CV49" s="1" t="s">
        <v>3293</v>
      </c>
      <c r="CW49" s="1" t="s">
        <v>125</v>
      </c>
      <c r="CX49" s="69">
        <v>1.0</v>
      </c>
      <c r="CY49" s="1" t="s">
        <v>3294</v>
      </c>
      <c r="CZ49" s="1" t="s">
        <v>3295</v>
      </c>
      <c r="DA49" s="69">
        <v>1.0</v>
      </c>
      <c r="DB49" s="1" t="s">
        <v>3296</v>
      </c>
      <c r="DC49" s="1" t="s">
        <v>3297</v>
      </c>
      <c r="DD49" s="1" t="s">
        <v>345</v>
      </c>
      <c r="DE49" s="1" t="s">
        <v>3298</v>
      </c>
      <c r="DF49" s="1" t="s">
        <v>125</v>
      </c>
      <c r="DG49" s="1" t="s">
        <v>347</v>
      </c>
      <c r="DH49" s="1" t="s">
        <v>3299</v>
      </c>
      <c r="DI49" s="1" t="s">
        <v>125</v>
      </c>
      <c r="DJ49" s="1" t="s">
        <v>347</v>
      </c>
      <c r="DK49" s="1" t="s">
        <v>3300</v>
      </c>
      <c r="DL49" s="1" t="s">
        <v>125</v>
      </c>
      <c r="DM49" s="1" t="s">
        <v>347</v>
      </c>
      <c r="DN49" s="1" t="s">
        <v>3301</v>
      </c>
      <c r="DO49" s="1" t="s">
        <v>125</v>
      </c>
      <c r="DP49" s="69">
        <v>1.0</v>
      </c>
      <c r="DQ49" s="1" t="s">
        <v>3302</v>
      </c>
      <c r="DR49" s="1" t="s">
        <v>3303</v>
      </c>
      <c r="DS49" s="69">
        <v>1.0</v>
      </c>
      <c r="DT49" s="1" t="s">
        <v>3304</v>
      </c>
      <c r="DU49" s="1" t="s">
        <v>3305</v>
      </c>
      <c r="DV49" s="1" t="str">
        <f t="shared" si="1"/>
        <v>Приветствие</v>
      </c>
      <c r="DW49" s="1" t="str">
        <f t="shared" si="2"/>
        <v>Снятие первичного волнения</v>
      </c>
      <c r="DX49" s="1" t="str">
        <f t="shared" si="3"/>
        <v>Презентация предстоящего термина</v>
      </c>
      <c r="DY49" s="1" t="str">
        <f t="shared" si="4"/>
        <v>Отправка материалов</v>
      </c>
      <c r="DZ49" s="1" t="str">
        <f t="shared" si="5"/>
        <v>Вопросы и возражения Клиента</v>
      </c>
      <c r="EA49" s="1" t="str">
        <f t="shared" si="6"/>
        <v>Следующие шаги</v>
      </c>
      <c r="EB49" s="1" t="str">
        <f t="shared" si="7"/>
        <v>Завершение разговора</v>
      </c>
      <c r="EC49" s="1" t="str">
        <f t="shared" si="8"/>
        <v>Стандарты общения</v>
      </c>
      <c r="ED49" s="1" t="str">
        <f t="shared" si="9"/>
        <v>Критические ошибки</v>
      </c>
      <c r="EE49" s="1" t="str">
        <f t="shared" si="10"/>
        <v>Экспертный блок</v>
      </c>
      <c r="EF49" s="1" t="str">
        <f t="shared" si="11"/>
        <v>Рекомендации</v>
      </c>
      <c r="EG49" s="1" t="str">
        <f t="shared" si="12"/>
        <v>Фильтры</v>
      </c>
      <c r="EH49" s="69">
        <v>0.8518518518518519</v>
      </c>
      <c r="EI49" s="69">
        <v>0.75</v>
      </c>
      <c r="EJ49" s="69">
        <v>8.8428</v>
      </c>
      <c r="EK49" s="69">
        <v>1.0</v>
      </c>
      <c r="EL49" s="69">
        <v>1.0</v>
      </c>
      <c r="EM49" s="2">
        <f t="array" ref="EM49">IFERROR(
SUM(IF({AD49,AG49,AJ49,AM49,AP49,AS49,AV49,AY49,BB49,BE49,BK49,BN49,BQ49,BT49,BW49,BZ49,CC49,CF49,CI49,CL49}="",hidden!C49,{AD49,AG49,AJ49,AM49,AP49,AS49,AV49,AY49,BB49,BE49,BK49,BN49,BQ49,BT49,BW49,BZ49,CC49,CF49,CI49,CL49}+hidden!D49))
/
COUNT(IF({AD49,AG49,AJ49,AM49,AP49,AS49,AV49,AY49,BB49,BE49,BK49,BN49,BQ49,BT49,BW49,BZ49,CC49,CF49,CI49,CL49}="",hidden!C49,{AD49,AG49,AJ49,AM49,AP49,AS49,AV49,AY49,BB49,BE49,BK49,BN49,BQ49,BT49,BW49,BZ49,CC49,CF49,CI49,CL49}+hidden!D49))
,"")</f>
        <v>0.8</v>
      </c>
      <c r="EN49" s="73">
        <f>I49/hidden!A49</f>
        <v>8.8428</v>
      </c>
    </row>
    <row r="50" ht="15.75" customHeight="1">
      <c r="A50" s="69">
        <v>50.0</v>
      </c>
      <c r="B50" s="1" t="s">
        <v>3306</v>
      </c>
      <c r="C50" s="70" t="s">
        <v>3307</v>
      </c>
      <c r="D50" s="1" t="s">
        <v>275</v>
      </c>
      <c r="E50" s="69">
        <v>77129.0</v>
      </c>
      <c r="F50" s="71" t="s">
        <v>3308</v>
      </c>
      <c r="G50" s="71" t="s">
        <v>3309</v>
      </c>
      <c r="H50" s="71" t="s">
        <v>278</v>
      </c>
      <c r="I50" s="69">
        <v>1101.024</v>
      </c>
      <c r="J50" s="69">
        <v>1.0</v>
      </c>
      <c r="K50" s="71" t="s">
        <v>577</v>
      </c>
      <c r="L50" s="69">
        <v>1101.0</v>
      </c>
      <c r="M50" s="1" t="s">
        <v>3310</v>
      </c>
      <c r="N50" s="71" t="s">
        <v>3311</v>
      </c>
      <c r="O50" s="1" t="s">
        <v>282</v>
      </c>
      <c r="P50" s="1" t="s">
        <v>3312</v>
      </c>
      <c r="Q50" s="1" t="s">
        <v>284</v>
      </c>
      <c r="R50" s="69">
        <v>12.0</v>
      </c>
      <c r="S50" s="69">
        <v>2.1124266E7</v>
      </c>
      <c r="T50" s="1" t="s">
        <v>3313</v>
      </c>
      <c r="U50" s="1" t="s">
        <v>286</v>
      </c>
      <c r="V50" s="1" t="s">
        <v>3314</v>
      </c>
      <c r="W50" s="69">
        <v>1.8412482E7</v>
      </c>
      <c r="X50" s="1" t="s">
        <v>3315</v>
      </c>
      <c r="Y50" s="1" t="s">
        <v>289</v>
      </c>
      <c r="Z50" s="1" t="s">
        <v>290</v>
      </c>
      <c r="AA50" s="70" t="s">
        <v>3316</v>
      </c>
      <c r="AB50" s="69">
        <v>1.4817967E7</v>
      </c>
      <c r="AC50" s="1" t="s">
        <v>292</v>
      </c>
      <c r="AD50" s="69">
        <v>1.0</v>
      </c>
      <c r="AE50" s="1" t="s">
        <v>3317</v>
      </c>
      <c r="AF50" s="1" t="s">
        <v>3318</v>
      </c>
      <c r="AG50" s="69">
        <v>1.0</v>
      </c>
      <c r="AH50" s="1" t="s">
        <v>3319</v>
      </c>
      <c r="AI50" s="1" t="s">
        <v>3320</v>
      </c>
      <c r="AJ50" s="69">
        <v>1.0</v>
      </c>
      <c r="AK50" s="1" t="s">
        <v>3321</v>
      </c>
      <c r="AL50" s="1" t="s">
        <v>3322</v>
      </c>
      <c r="AM50" s="69">
        <v>1.0</v>
      </c>
      <c r="AN50" s="1" t="s">
        <v>3323</v>
      </c>
      <c r="AO50" s="1" t="s">
        <v>3324</v>
      </c>
      <c r="AP50" s="69">
        <v>1.0</v>
      </c>
      <c r="AQ50" s="1" t="s">
        <v>3325</v>
      </c>
      <c r="AR50" s="1" t="s">
        <v>3326</v>
      </c>
      <c r="AS50" s="69">
        <v>1.0</v>
      </c>
      <c r="AT50" s="1" t="s">
        <v>3327</v>
      </c>
      <c r="AU50" s="1" t="s">
        <v>3328</v>
      </c>
      <c r="AV50" s="69">
        <v>1.0</v>
      </c>
      <c r="AW50" s="1" t="s">
        <v>3329</v>
      </c>
      <c r="AX50" s="1" t="s">
        <v>3330</v>
      </c>
      <c r="AY50" s="69">
        <v>1.0</v>
      </c>
      <c r="AZ50" s="1" t="s">
        <v>3331</v>
      </c>
      <c r="BA50" s="1" t="s">
        <v>3332</v>
      </c>
      <c r="BB50" s="69">
        <v>1.0</v>
      </c>
      <c r="BC50" s="1" t="s">
        <v>3333</v>
      </c>
      <c r="BD50" s="1" t="s">
        <v>3334</v>
      </c>
      <c r="BE50" s="69">
        <v>1.0</v>
      </c>
      <c r="BF50" s="1" t="s">
        <v>3335</v>
      </c>
      <c r="BG50" s="1" t="s">
        <v>3336</v>
      </c>
      <c r="BH50" s="1" t="s">
        <v>389</v>
      </c>
      <c r="BI50" s="1" t="s">
        <v>3337</v>
      </c>
      <c r="BJ50" s="1" t="s">
        <v>3338</v>
      </c>
      <c r="BK50" s="69">
        <v>1.0</v>
      </c>
      <c r="BL50" s="1" t="s">
        <v>3339</v>
      </c>
      <c r="BM50" s="1" t="s">
        <v>3340</v>
      </c>
      <c r="BN50" s="69">
        <v>1.0</v>
      </c>
      <c r="BO50" s="1" t="s">
        <v>3341</v>
      </c>
      <c r="BP50" s="1" t="s">
        <v>3342</v>
      </c>
      <c r="BQ50" s="69">
        <v>1.0</v>
      </c>
      <c r="BR50" s="1" t="s">
        <v>3343</v>
      </c>
      <c r="BS50" s="1" t="s">
        <v>3344</v>
      </c>
      <c r="BT50" s="69">
        <v>1.0</v>
      </c>
      <c r="BU50" s="1" t="s">
        <v>3345</v>
      </c>
      <c r="BV50" s="1" t="s">
        <v>3346</v>
      </c>
      <c r="BW50" s="69">
        <v>1.0</v>
      </c>
      <c r="BX50" s="1" t="s">
        <v>3347</v>
      </c>
      <c r="BY50" s="1" t="s">
        <v>3348</v>
      </c>
      <c r="BZ50" s="69">
        <v>0.0</v>
      </c>
      <c r="CA50" s="1" t="s">
        <v>3349</v>
      </c>
      <c r="CB50" s="1" t="s">
        <v>125</v>
      </c>
      <c r="CC50" s="69">
        <v>1.0</v>
      </c>
      <c r="CD50" s="1" t="s">
        <v>3350</v>
      </c>
      <c r="CE50" s="1" t="s">
        <v>3351</v>
      </c>
      <c r="CF50" s="69">
        <v>1.0</v>
      </c>
      <c r="CG50" s="1" t="s">
        <v>3352</v>
      </c>
      <c r="CH50" s="1" t="s">
        <v>3353</v>
      </c>
      <c r="CI50" s="69">
        <v>1.0</v>
      </c>
      <c r="CJ50" s="1" t="s">
        <v>3354</v>
      </c>
      <c r="CK50" s="1" t="s">
        <v>3355</v>
      </c>
      <c r="CL50" s="69">
        <v>1.0</v>
      </c>
      <c r="CM50" s="1" t="s">
        <v>3356</v>
      </c>
      <c r="CN50" s="1" t="s">
        <v>3357</v>
      </c>
      <c r="CO50" s="69">
        <v>1.0</v>
      </c>
      <c r="CP50" s="1" t="s">
        <v>3358</v>
      </c>
      <c r="CQ50" s="1" t="s">
        <v>3359</v>
      </c>
      <c r="CR50" s="69">
        <v>1.0</v>
      </c>
      <c r="CS50" s="1" t="s">
        <v>3360</v>
      </c>
      <c r="CT50" s="1" t="s">
        <v>125</v>
      </c>
      <c r="CU50" s="69">
        <v>1.0</v>
      </c>
      <c r="CV50" s="1" t="s">
        <v>3361</v>
      </c>
      <c r="CW50" s="1" t="s">
        <v>125</v>
      </c>
      <c r="CX50" s="69">
        <v>1.0</v>
      </c>
      <c r="CY50" s="1" t="s">
        <v>3362</v>
      </c>
      <c r="CZ50" s="1" t="s">
        <v>3363</v>
      </c>
      <c r="DA50" s="69">
        <v>1.0</v>
      </c>
      <c r="DB50" s="1" t="s">
        <v>3364</v>
      </c>
      <c r="DC50" s="1" t="s">
        <v>3365</v>
      </c>
      <c r="DD50" s="1" t="s">
        <v>345</v>
      </c>
      <c r="DE50" s="1" t="s">
        <v>3366</v>
      </c>
      <c r="DF50" s="1" t="s">
        <v>125</v>
      </c>
      <c r="DG50" s="1" t="s">
        <v>347</v>
      </c>
      <c r="DH50" s="1" t="s">
        <v>3367</v>
      </c>
      <c r="DI50" s="1" t="s">
        <v>125</v>
      </c>
      <c r="DJ50" s="1" t="s">
        <v>347</v>
      </c>
      <c r="DK50" s="1" t="s">
        <v>3368</v>
      </c>
      <c r="DL50" s="1" t="s">
        <v>125</v>
      </c>
      <c r="DM50" s="1" t="s">
        <v>347</v>
      </c>
      <c r="DN50" s="1" t="s">
        <v>3369</v>
      </c>
      <c r="DO50" s="1" t="s">
        <v>125</v>
      </c>
      <c r="DP50" s="69">
        <v>1.0</v>
      </c>
      <c r="DQ50" s="1" t="s">
        <v>3370</v>
      </c>
      <c r="DR50" s="1" t="s">
        <v>3371</v>
      </c>
      <c r="DS50" s="69">
        <v>1.0</v>
      </c>
      <c r="DT50" s="1" t="s">
        <v>3372</v>
      </c>
      <c r="DU50" s="1" t="s">
        <v>3373</v>
      </c>
      <c r="DV50" s="1" t="str">
        <f t="shared" si="1"/>
        <v>Приветствие</v>
      </c>
      <c r="DW50" s="1" t="str">
        <f t="shared" si="2"/>
        <v>Снятие первичного волнения</v>
      </c>
      <c r="DX50" s="1" t="str">
        <f t="shared" si="3"/>
        <v>Презентация предстоящего термина</v>
      </c>
      <c r="DY50" s="1" t="str">
        <f t="shared" si="4"/>
        <v>Отправка материалов</v>
      </c>
      <c r="DZ50" s="1" t="str">
        <f t="shared" si="5"/>
        <v>Вопросы и возражения Клиента</v>
      </c>
      <c r="EA50" s="1" t="str">
        <f t="shared" si="6"/>
        <v>Следующие шаги</v>
      </c>
      <c r="EB50" s="1" t="str">
        <f t="shared" si="7"/>
        <v>Завершение разговора</v>
      </c>
      <c r="EC50" s="1" t="str">
        <f t="shared" si="8"/>
        <v>Стандарты общения</v>
      </c>
      <c r="ED50" s="1" t="str">
        <f t="shared" si="9"/>
        <v>Критические ошибки</v>
      </c>
      <c r="EE50" s="1" t="str">
        <f t="shared" si="10"/>
        <v>Экспертный блок</v>
      </c>
      <c r="EF50" s="1" t="str">
        <f t="shared" si="11"/>
        <v>Рекомендации</v>
      </c>
      <c r="EG50" s="1" t="str">
        <f t="shared" si="12"/>
        <v>Фильтры</v>
      </c>
      <c r="EH50" s="69">
        <v>0.9629629629629629</v>
      </c>
      <c r="EI50" s="69">
        <v>0.9375</v>
      </c>
      <c r="EJ50" s="69">
        <v>18.350399999999997</v>
      </c>
      <c r="EK50" s="69">
        <v>1.0</v>
      </c>
      <c r="EL50" s="69">
        <v>1.0</v>
      </c>
      <c r="EM50" s="2">
        <f t="array" ref="EM50">IFERROR(
SUM(IF({AD50,AG50,AJ50,AM50,AP50,AS50,AV50,AY50,BB50,BE50,BK50,BN50,BQ50,BT50,BW50,BZ50,CC50,CF50,CI50,CL50}="",hidden!C50,{AD50,AG50,AJ50,AM50,AP50,AS50,AV50,AY50,BB50,BE50,BK50,BN50,BQ50,BT50,BW50,BZ50,CC50,CF50,CI50,CL50}+hidden!D50))
/
COUNT(IF({AD50,AG50,AJ50,AM50,AP50,AS50,AV50,AY50,BB50,BE50,BK50,BN50,BQ50,BT50,BW50,BZ50,CC50,CF50,CI50,CL50}="",hidden!C50,{AD50,AG50,AJ50,AM50,AP50,AS50,AV50,AY50,BB50,BE50,BK50,BN50,BQ50,BT50,BW50,BZ50,CC50,CF50,CI50,CL50}+hidden!D50))
,"")</f>
        <v>0.95</v>
      </c>
      <c r="EN50" s="73">
        <f>I50/hidden!A50</f>
        <v>18.3504</v>
      </c>
    </row>
    <row r="51" ht="15.75" customHeight="1">
      <c r="A51" s="69">
        <v>51.0</v>
      </c>
      <c r="B51" s="1" t="s">
        <v>3374</v>
      </c>
      <c r="C51" s="70" t="s">
        <v>3375</v>
      </c>
      <c r="D51" s="1" t="s">
        <v>275</v>
      </c>
      <c r="E51" s="69">
        <v>77132.0</v>
      </c>
      <c r="F51" s="71" t="s">
        <v>3376</v>
      </c>
      <c r="G51" s="71" t="s">
        <v>3377</v>
      </c>
      <c r="H51" s="71" t="s">
        <v>278</v>
      </c>
      <c r="I51" s="69">
        <v>459.792</v>
      </c>
      <c r="J51" s="69">
        <v>1.0</v>
      </c>
      <c r="K51" s="71" t="s">
        <v>577</v>
      </c>
      <c r="L51" s="69">
        <v>460.0</v>
      </c>
      <c r="M51" s="1" t="s">
        <v>3378</v>
      </c>
      <c r="N51" s="71" t="s">
        <v>1141</v>
      </c>
      <c r="O51" s="1" t="s">
        <v>282</v>
      </c>
      <c r="P51" s="1" t="s">
        <v>3379</v>
      </c>
      <c r="Q51" s="1" t="s">
        <v>2159</v>
      </c>
      <c r="R51" s="69">
        <v>12.0</v>
      </c>
      <c r="S51" s="69">
        <v>2.112362E7</v>
      </c>
      <c r="T51" s="1" t="s">
        <v>1143</v>
      </c>
      <c r="U51" s="1" t="s">
        <v>286</v>
      </c>
      <c r="V51" s="1" t="s">
        <v>1144</v>
      </c>
      <c r="W51" s="69">
        <v>1.8309176E7</v>
      </c>
      <c r="X51" s="1" t="s">
        <v>657</v>
      </c>
      <c r="Y51" s="1" t="s">
        <v>289</v>
      </c>
      <c r="Z51" s="1" t="s">
        <v>723</v>
      </c>
      <c r="AA51" s="70" t="s">
        <v>1145</v>
      </c>
      <c r="AB51" s="69">
        <v>1.4817967E7</v>
      </c>
      <c r="AC51" s="1" t="s">
        <v>292</v>
      </c>
      <c r="AD51" s="69">
        <v>1.0</v>
      </c>
      <c r="AE51" s="1" t="s">
        <v>3380</v>
      </c>
      <c r="AF51" s="1" t="s">
        <v>3381</v>
      </c>
      <c r="AG51" s="69">
        <v>0.0</v>
      </c>
      <c r="AH51" s="1" t="s">
        <v>3382</v>
      </c>
      <c r="AI51" s="1" t="s">
        <v>3383</v>
      </c>
      <c r="AJ51" s="69">
        <v>0.0</v>
      </c>
      <c r="AK51" s="1" t="s">
        <v>3384</v>
      </c>
      <c r="AL51" s="1" t="s">
        <v>125</v>
      </c>
      <c r="AM51" s="69">
        <v>0.0</v>
      </c>
      <c r="AN51" s="1" t="s">
        <v>3385</v>
      </c>
      <c r="AO51" s="1" t="s">
        <v>3386</v>
      </c>
      <c r="AP51" s="69">
        <v>0.0</v>
      </c>
      <c r="AQ51" s="1" t="s">
        <v>3387</v>
      </c>
      <c r="AR51" s="1" t="s">
        <v>125</v>
      </c>
      <c r="AS51" s="69">
        <v>0.0</v>
      </c>
      <c r="AT51" s="1" t="s">
        <v>3388</v>
      </c>
      <c r="AU51" s="1" t="s">
        <v>125</v>
      </c>
      <c r="AV51" s="69">
        <v>0.0</v>
      </c>
      <c r="AW51" s="1" t="s">
        <v>3389</v>
      </c>
      <c r="AX51" s="1" t="s">
        <v>125</v>
      </c>
      <c r="AY51" s="69">
        <v>1.0</v>
      </c>
      <c r="AZ51" s="1" t="s">
        <v>3390</v>
      </c>
      <c r="BA51" s="1" t="s">
        <v>3391</v>
      </c>
      <c r="BB51" s="69">
        <v>0.0</v>
      </c>
      <c r="BC51" s="1" t="s">
        <v>3392</v>
      </c>
      <c r="BD51" s="1" t="s">
        <v>3393</v>
      </c>
      <c r="BE51" s="69">
        <v>0.0</v>
      </c>
      <c r="BF51" s="1" t="s">
        <v>3394</v>
      </c>
      <c r="BG51" s="1" t="s">
        <v>125</v>
      </c>
      <c r="BH51" s="1" t="s">
        <v>389</v>
      </c>
      <c r="BI51" s="1" t="s">
        <v>3395</v>
      </c>
      <c r="BJ51" s="1" t="s">
        <v>3396</v>
      </c>
      <c r="BK51" s="1" t="s">
        <v>125</v>
      </c>
      <c r="BL51" s="1" t="s">
        <v>3397</v>
      </c>
      <c r="BM51" s="1" t="s">
        <v>125</v>
      </c>
      <c r="BN51" s="69">
        <v>1.0</v>
      </c>
      <c r="BO51" s="1" t="s">
        <v>3398</v>
      </c>
      <c r="BP51" s="1" t="s">
        <v>3399</v>
      </c>
      <c r="BQ51" s="69">
        <v>1.0</v>
      </c>
      <c r="BR51" s="1" t="s">
        <v>3400</v>
      </c>
      <c r="BS51" s="1" t="s">
        <v>3401</v>
      </c>
      <c r="BT51" s="69">
        <v>1.0</v>
      </c>
      <c r="BU51" s="1" t="s">
        <v>3402</v>
      </c>
      <c r="BV51" s="1" t="s">
        <v>3403</v>
      </c>
      <c r="BW51" s="69">
        <v>0.0</v>
      </c>
      <c r="BX51" s="1" t="s">
        <v>3404</v>
      </c>
      <c r="BY51" s="1" t="s">
        <v>125</v>
      </c>
      <c r="BZ51" s="69">
        <v>0.0</v>
      </c>
      <c r="CA51" s="1" t="s">
        <v>3405</v>
      </c>
      <c r="CB51" s="1" t="s">
        <v>125</v>
      </c>
      <c r="CC51" s="69">
        <v>0.0</v>
      </c>
      <c r="CD51" s="1" t="s">
        <v>3406</v>
      </c>
      <c r="CE51" s="1" t="s">
        <v>125</v>
      </c>
      <c r="CF51" s="69">
        <v>0.0</v>
      </c>
      <c r="CG51" s="1" t="s">
        <v>3407</v>
      </c>
      <c r="CH51" s="1" t="s">
        <v>125</v>
      </c>
      <c r="CI51" s="69">
        <v>1.0</v>
      </c>
      <c r="CJ51" s="1" t="s">
        <v>3408</v>
      </c>
      <c r="CK51" s="1" t="s">
        <v>3409</v>
      </c>
      <c r="CL51" s="69">
        <v>1.0</v>
      </c>
      <c r="CM51" s="1" t="s">
        <v>3410</v>
      </c>
      <c r="CN51" s="1" t="s">
        <v>3411</v>
      </c>
      <c r="CO51" s="69">
        <v>1.0</v>
      </c>
      <c r="CP51" s="1" t="s">
        <v>3412</v>
      </c>
      <c r="CQ51" s="1" t="s">
        <v>125</v>
      </c>
      <c r="CR51" s="69">
        <v>1.0</v>
      </c>
      <c r="CS51" s="1" t="s">
        <v>3413</v>
      </c>
      <c r="CT51" s="1" t="s">
        <v>125</v>
      </c>
      <c r="CU51" s="69">
        <v>1.0</v>
      </c>
      <c r="CV51" s="1" t="s">
        <v>3414</v>
      </c>
      <c r="CW51" s="1" t="s">
        <v>125</v>
      </c>
      <c r="CX51" s="69">
        <v>0.0</v>
      </c>
      <c r="CY51" s="1" t="s">
        <v>3415</v>
      </c>
      <c r="CZ51" s="1" t="s">
        <v>3416</v>
      </c>
      <c r="DA51" s="69">
        <v>1.0</v>
      </c>
      <c r="DB51" s="1" t="s">
        <v>3417</v>
      </c>
      <c r="DC51" s="1" t="s">
        <v>3401</v>
      </c>
      <c r="DD51" s="1" t="s">
        <v>345</v>
      </c>
      <c r="DE51" s="1" t="s">
        <v>3418</v>
      </c>
      <c r="DF51" s="1" t="s">
        <v>3419</v>
      </c>
      <c r="DG51" s="1" t="s">
        <v>347</v>
      </c>
      <c r="DH51" s="1" t="s">
        <v>3420</v>
      </c>
      <c r="DI51" s="1" t="s">
        <v>3421</v>
      </c>
      <c r="DJ51" s="1" t="s">
        <v>347</v>
      </c>
      <c r="DK51" s="1" t="s">
        <v>3422</v>
      </c>
      <c r="DL51" s="1" t="s">
        <v>3423</v>
      </c>
      <c r="DM51" s="1" t="s">
        <v>347</v>
      </c>
      <c r="DN51" s="1" t="s">
        <v>3424</v>
      </c>
      <c r="DO51" s="1" t="s">
        <v>3425</v>
      </c>
      <c r="DP51" s="69">
        <v>1.0</v>
      </c>
      <c r="DQ51" s="1" t="s">
        <v>3426</v>
      </c>
      <c r="DR51" s="1" t="s">
        <v>3427</v>
      </c>
      <c r="DS51" s="69">
        <v>0.0</v>
      </c>
      <c r="DT51" s="1" t="s">
        <v>3428</v>
      </c>
      <c r="DU51" s="1" t="s">
        <v>3429</v>
      </c>
      <c r="DV51" s="1" t="str">
        <f t="shared" si="1"/>
        <v>Приветствие</v>
      </c>
      <c r="DW51" s="1" t="str">
        <f t="shared" si="2"/>
        <v>Снятие первичного волнения</v>
      </c>
      <c r="DX51" s="1" t="str">
        <f t="shared" si="3"/>
        <v>Презентация предстоящего термина</v>
      </c>
      <c r="DY51" s="1" t="str">
        <f t="shared" si="4"/>
        <v>Отправка материалов</v>
      </c>
      <c r="DZ51" s="1" t="str">
        <f t="shared" si="5"/>
        <v>Вопросы и возражения Клиента</v>
      </c>
      <c r="EA51" s="1" t="str">
        <f t="shared" si="6"/>
        <v>Следующие шаги</v>
      </c>
      <c r="EB51" s="1" t="str">
        <f t="shared" si="7"/>
        <v>Завершение разговора</v>
      </c>
      <c r="EC51" s="1" t="str">
        <f t="shared" si="8"/>
        <v>Стандарты общения</v>
      </c>
      <c r="ED51" s="1" t="str">
        <f t="shared" si="9"/>
        <v>Критические ошибки</v>
      </c>
      <c r="EE51" s="1" t="str">
        <f t="shared" si="10"/>
        <v>Экспертный блок</v>
      </c>
      <c r="EF51" s="1" t="str">
        <f t="shared" si="11"/>
        <v>Рекомендации</v>
      </c>
      <c r="EG51" s="1" t="str">
        <f t="shared" si="12"/>
        <v>Фильтры</v>
      </c>
      <c r="EH51" s="69">
        <v>0.46153846153846156</v>
      </c>
      <c r="EI51" s="69">
        <v>0.25</v>
      </c>
      <c r="EJ51" s="69">
        <v>7.6632</v>
      </c>
      <c r="EK51" s="69">
        <v>0.5</v>
      </c>
      <c r="EL51" s="69">
        <v>0.5</v>
      </c>
      <c r="EM51" s="2">
        <f t="array" ref="EM51">IFERROR(
SUM(IF({AD51,AG51,AJ51,AM51,AP51,AS51,AV51,AY51,BB51,BE51,BK51,BN51,BQ51,BT51,BW51,BZ51,CC51,CF51,CI51,CL51}="",hidden!C51,{AD51,AG51,AJ51,AM51,AP51,AS51,AV51,AY51,BB51,BE51,BK51,BN51,BQ51,BT51,BW51,BZ51,CC51,CF51,CI51,CL51}+hidden!D51))
/
COUNT(IF({AD51,AG51,AJ51,AM51,AP51,AS51,AV51,AY51,BB51,BE51,BK51,BN51,BQ51,BT51,BW51,BZ51,CC51,CF51,CI51,CL51}="",hidden!C51,{AD51,AG51,AJ51,AM51,AP51,AS51,AV51,AY51,BB51,BE51,BK51,BN51,BQ51,BT51,BW51,BZ51,CC51,CF51,CI51,CL51}+hidden!D51))
,"")</f>
        <v>0.4</v>
      </c>
      <c r="EN51" s="73">
        <f>I51/hidden!A51</f>
        <v>7.6632</v>
      </c>
    </row>
    <row r="52" ht="15.75" customHeight="1">
      <c r="A52" s="69">
        <v>52.0</v>
      </c>
      <c r="B52" s="1" t="s">
        <v>3430</v>
      </c>
      <c r="C52" s="70" t="s">
        <v>3431</v>
      </c>
      <c r="D52" s="1" t="s">
        <v>275</v>
      </c>
      <c r="E52" s="69">
        <v>77139.0</v>
      </c>
      <c r="F52" s="71" t="s">
        <v>3432</v>
      </c>
      <c r="G52" s="71" t="s">
        <v>3433</v>
      </c>
      <c r="H52" s="71" t="s">
        <v>278</v>
      </c>
      <c r="I52" s="69">
        <v>603.0</v>
      </c>
      <c r="J52" s="69">
        <v>1.0</v>
      </c>
      <c r="K52" s="71" t="s">
        <v>997</v>
      </c>
      <c r="L52" s="69">
        <v>603.0</v>
      </c>
      <c r="M52" s="1" t="s">
        <v>3434</v>
      </c>
      <c r="N52" s="71" t="s">
        <v>3435</v>
      </c>
      <c r="O52" s="1" t="s">
        <v>282</v>
      </c>
      <c r="P52" s="1" t="s">
        <v>3436</v>
      </c>
      <c r="Q52" s="1" t="s">
        <v>284</v>
      </c>
      <c r="R52" s="69">
        <v>12.0</v>
      </c>
      <c r="S52" s="69">
        <v>2.1180898E7</v>
      </c>
      <c r="T52" s="1" t="s">
        <v>3437</v>
      </c>
      <c r="U52" s="1" t="s">
        <v>286</v>
      </c>
      <c r="V52" s="1" t="s">
        <v>3438</v>
      </c>
      <c r="W52" s="69">
        <v>1.839948E7</v>
      </c>
      <c r="X52" s="1" t="s">
        <v>3439</v>
      </c>
      <c r="Y52" s="1" t="s">
        <v>289</v>
      </c>
      <c r="Z52" s="1" t="s">
        <v>290</v>
      </c>
      <c r="AA52" s="70" t="s">
        <v>3440</v>
      </c>
      <c r="AB52" s="69">
        <v>1.4817967E7</v>
      </c>
      <c r="AC52" s="1" t="s">
        <v>292</v>
      </c>
      <c r="AD52" s="69">
        <v>1.0</v>
      </c>
      <c r="AE52" s="1" t="s">
        <v>3441</v>
      </c>
      <c r="AF52" s="1" t="s">
        <v>3442</v>
      </c>
      <c r="AG52" s="69">
        <v>1.0</v>
      </c>
      <c r="AH52" s="1" t="s">
        <v>3443</v>
      </c>
      <c r="AI52" s="1" t="s">
        <v>3444</v>
      </c>
      <c r="AJ52" s="69">
        <v>1.0</v>
      </c>
      <c r="AK52" s="1" t="s">
        <v>3445</v>
      </c>
      <c r="AL52" s="1" t="s">
        <v>3446</v>
      </c>
      <c r="AM52" s="69">
        <v>1.0</v>
      </c>
      <c r="AN52" s="1" t="s">
        <v>3447</v>
      </c>
      <c r="AO52" s="1" t="s">
        <v>3448</v>
      </c>
      <c r="AP52" s="69">
        <v>1.0</v>
      </c>
      <c r="AQ52" s="1" t="s">
        <v>3449</v>
      </c>
      <c r="AR52" s="1" t="s">
        <v>3450</v>
      </c>
      <c r="AS52" s="69">
        <v>1.0</v>
      </c>
      <c r="AT52" s="1" t="s">
        <v>3451</v>
      </c>
      <c r="AU52" s="1" t="s">
        <v>3452</v>
      </c>
      <c r="AV52" s="69">
        <v>1.0</v>
      </c>
      <c r="AW52" s="1" t="s">
        <v>3453</v>
      </c>
      <c r="AX52" s="1" t="s">
        <v>3454</v>
      </c>
      <c r="AY52" s="69">
        <v>1.0</v>
      </c>
      <c r="AZ52" s="1" t="s">
        <v>3455</v>
      </c>
      <c r="BA52" s="1" t="s">
        <v>3456</v>
      </c>
      <c r="BB52" s="69">
        <v>1.0</v>
      </c>
      <c r="BC52" s="1" t="s">
        <v>3457</v>
      </c>
      <c r="BD52" s="1" t="s">
        <v>3458</v>
      </c>
      <c r="BE52" s="69">
        <v>1.0</v>
      </c>
      <c r="BF52" s="1" t="s">
        <v>3459</v>
      </c>
      <c r="BG52" s="1" t="s">
        <v>3460</v>
      </c>
      <c r="BH52" s="1" t="s">
        <v>389</v>
      </c>
      <c r="BI52" s="1" t="s">
        <v>3461</v>
      </c>
      <c r="BJ52" s="1" t="s">
        <v>125</v>
      </c>
      <c r="BK52" s="1" t="s">
        <v>125</v>
      </c>
      <c r="BL52" s="1" t="s">
        <v>3462</v>
      </c>
      <c r="BM52" s="1" t="s">
        <v>125</v>
      </c>
      <c r="BN52" s="69">
        <v>1.0</v>
      </c>
      <c r="BO52" s="1" t="s">
        <v>3463</v>
      </c>
      <c r="BP52" s="1" t="s">
        <v>3464</v>
      </c>
      <c r="BQ52" s="69">
        <v>1.0</v>
      </c>
      <c r="BR52" s="1" t="s">
        <v>3465</v>
      </c>
      <c r="BS52" s="1" t="s">
        <v>3466</v>
      </c>
      <c r="BT52" s="69">
        <v>1.0</v>
      </c>
      <c r="BU52" s="1" t="s">
        <v>3467</v>
      </c>
      <c r="BV52" s="1" t="s">
        <v>3468</v>
      </c>
      <c r="BW52" s="69">
        <v>1.0</v>
      </c>
      <c r="BX52" s="1" t="s">
        <v>3469</v>
      </c>
      <c r="BY52" s="1" t="s">
        <v>3470</v>
      </c>
      <c r="BZ52" s="69">
        <v>1.0</v>
      </c>
      <c r="CA52" s="1" t="s">
        <v>3471</v>
      </c>
      <c r="CB52" s="1" t="s">
        <v>3472</v>
      </c>
      <c r="CC52" s="69">
        <v>1.0</v>
      </c>
      <c r="CD52" s="1" t="s">
        <v>3473</v>
      </c>
      <c r="CE52" s="1" t="s">
        <v>3474</v>
      </c>
      <c r="CF52" s="69">
        <v>1.0</v>
      </c>
      <c r="CG52" s="1" t="s">
        <v>3475</v>
      </c>
      <c r="CH52" s="1" t="s">
        <v>3476</v>
      </c>
      <c r="CI52" s="69">
        <v>1.0</v>
      </c>
      <c r="CJ52" s="1" t="s">
        <v>3477</v>
      </c>
      <c r="CK52" s="1" t="s">
        <v>3478</v>
      </c>
      <c r="CL52" s="69">
        <v>1.0</v>
      </c>
      <c r="CM52" s="1" t="s">
        <v>3479</v>
      </c>
      <c r="CN52" s="1" t="s">
        <v>3480</v>
      </c>
      <c r="CO52" s="69">
        <v>1.0</v>
      </c>
      <c r="CP52" s="1" t="s">
        <v>3481</v>
      </c>
      <c r="CQ52" s="1" t="s">
        <v>3482</v>
      </c>
      <c r="CR52" s="69">
        <v>1.0</v>
      </c>
      <c r="CS52" s="1" t="s">
        <v>3483</v>
      </c>
      <c r="CT52" s="1" t="s">
        <v>125</v>
      </c>
      <c r="CU52" s="69">
        <v>1.0</v>
      </c>
      <c r="CV52" s="1" t="s">
        <v>3484</v>
      </c>
      <c r="CW52" s="1" t="s">
        <v>125</v>
      </c>
      <c r="CX52" s="69">
        <v>1.0</v>
      </c>
      <c r="CY52" s="1" t="s">
        <v>3485</v>
      </c>
      <c r="CZ52" s="1" t="s">
        <v>3486</v>
      </c>
      <c r="DA52" s="69">
        <v>1.0</v>
      </c>
      <c r="DB52" s="1" t="s">
        <v>3487</v>
      </c>
      <c r="DC52" s="1" t="s">
        <v>3488</v>
      </c>
      <c r="DD52" s="1" t="s">
        <v>345</v>
      </c>
      <c r="DE52" s="1" t="s">
        <v>3489</v>
      </c>
      <c r="DF52" s="1" t="s">
        <v>125</v>
      </c>
      <c r="DG52" s="1" t="s">
        <v>347</v>
      </c>
      <c r="DH52" s="1" t="s">
        <v>3490</v>
      </c>
      <c r="DI52" s="1" t="s">
        <v>125</v>
      </c>
      <c r="DJ52" s="1" t="s">
        <v>347</v>
      </c>
      <c r="DK52" s="1" t="s">
        <v>3491</v>
      </c>
      <c r="DL52" s="1" t="s">
        <v>125</v>
      </c>
      <c r="DM52" s="1" t="s">
        <v>347</v>
      </c>
      <c r="DN52" s="1" t="s">
        <v>3492</v>
      </c>
      <c r="DO52" s="1" t="s">
        <v>125</v>
      </c>
      <c r="DP52" s="69">
        <v>1.0</v>
      </c>
      <c r="DQ52" s="1" t="s">
        <v>3493</v>
      </c>
      <c r="DR52" s="1" t="s">
        <v>3494</v>
      </c>
      <c r="DS52" s="69">
        <v>1.0</v>
      </c>
      <c r="DT52" s="1" t="s">
        <v>3495</v>
      </c>
      <c r="DU52" s="1" t="s">
        <v>3496</v>
      </c>
      <c r="DV52" s="1" t="str">
        <f t="shared" si="1"/>
        <v>Приветствие</v>
      </c>
      <c r="DW52" s="1" t="str">
        <f t="shared" si="2"/>
        <v>Снятие первичного волнения</v>
      </c>
      <c r="DX52" s="1" t="str">
        <f t="shared" si="3"/>
        <v>Презентация предстоящего термина</v>
      </c>
      <c r="DY52" s="1" t="str">
        <f t="shared" si="4"/>
        <v>Отправка материалов</v>
      </c>
      <c r="DZ52" s="1" t="str">
        <f t="shared" si="5"/>
        <v>Вопросы и возражения Клиента</v>
      </c>
      <c r="EA52" s="1" t="str">
        <f t="shared" si="6"/>
        <v>Следующие шаги</v>
      </c>
      <c r="EB52" s="1" t="str">
        <f t="shared" si="7"/>
        <v>Завершение разговора</v>
      </c>
      <c r="EC52" s="1" t="str">
        <f t="shared" si="8"/>
        <v>Стандарты общения</v>
      </c>
      <c r="ED52" s="1" t="str">
        <f t="shared" si="9"/>
        <v>Критические ошибки</v>
      </c>
      <c r="EE52" s="1" t="str">
        <f t="shared" si="10"/>
        <v>Экспертный блок</v>
      </c>
      <c r="EF52" s="1" t="str">
        <f t="shared" si="11"/>
        <v>Рекомендации</v>
      </c>
      <c r="EG52" s="1" t="str">
        <f t="shared" si="12"/>
        <v>Фильтры</v>
      </c>
      <c r="EH52" s="69">
        <v>1.0</v>
      </c>
      <c r="EI52" s="69">
        <v>1.0</v>
      </c>
      <c r="EJ52" s="69">
        <v>10.05</v>
      </c>
      <c r="EK52" s="69">
        <v>1.0</v>
      </c>
      <c r="EL52" s="69">
        <v>1.0</v>
      </c>
      <c r="EM52" s="2">
        <f t="array" ref="EM52">IFERROR(
SUM(IF({AD52,AG52,AJ52,AM52,AP52,AS52,AV52,AY52,BB52,BE52,BK52,BN52,BQ52,BT52,BW52,BZ52,CC52,CF52,CI52,CL52}="",hidden!C52,{AD52,AG52,AJ52,AM52,AP52,AS52,AV52,AY52,BB52,BE52,BK52,BN52,BQ52,BT52,BW52,BZ52,CC52,CF52,CI52,CL52}+hidden!D52))
/
COUNT(IF({AD52,AG52,AJ52,AM52,AP52,AS52,AV52,AY52,BB52,BE52,BK52,BN52,BQ52,BT52,BW52,BZ52,CC52,CF52,CI52,CL52}="",hidden!C52,{AD52,AG52,AJ52,AM52,AP52,AS52,AV52,AY52,BB52,BE52,BK52,BN52,BQ52,BT52,BW52,BZ52,CC52,CF52,CI52,CL52}+hidden!D52))
,"")</f>
        <v>1</v>
      </c>
      <c r="EN52" s="73">
        <f>I52/hidden!A52</f>
        <v>10.05</v>
      </c>
    </row>
    <row r="53" ht="15.75" customHeight="1">
      <c r="A53" s="69">
        <v>53.0</v>
      </c>
      <c r="B53" s="1" t="s">
        <v>3497</v>
      </c>
      <c r="C53" s="70" t="s">
        <v>3498</v>
      </c>
      <c r="D53" s="1" t="s">
        <v>275</v>
      </c>
      <c r="E53" s="69">
        <v>77134.0</v>
      </c>
      <c r="F53" s="71" t="s">
        <v>3499</v>
      </c>
      <c r="G53" s="71" t="s">
        <v>3500</v>
      </c>
      <c r="H53" s="71" t="s">
        <v>278</v>
      </c>
      <c r="I53" s="69">
        <v>2293.56</v>
      </c>
      <c r="J53" s="69">
        <v>1.0</v>
      </c>
      <c r="K53" s="71" t="s">
        <v>997</v>
      </c>
      <c r="L53" s="69">
        <v>2294.0</v>
      </c>
      <c r="M53" s="1" t="s">
        <v>3501</v>
      </c>
      <c r="N53" s="71" t="s">
        <v>3502</v>
      </c>
      <c r="O53" s="1" t="s">
        <v>282</v>
      </c>
      <c r="P53" s="1" t="s">
        <v>3503</v>
      </c>
      <c r="Q53" s="1" t="s">
        <v>284</v>
      </c>
      <c r="R53" s="69">
        <v>12.0</v>
      </c>
      <c r="S53" s="69">
        <v>2.1106674E7</v>
      </c>
      <c r="T53" s="1" t="s">
        <v>3504</v>
      </c>
      <c r="U53" s="1" t="s">
        <v>286</v>
      </c>
      <c r="V53" s="1" t="s">
        <v>3505</v>
      </c>
      <c r="W53" s="69">
        <v>1.8396148E7</v>
      </c>
      <c r="X53" s="1" t="s">
        <v>3506</v>
      </c>
      <c r="Y53" s="1" t="s">
        <v>289</v>
      </c>
      <c r="Z53" s="1" t="s">
        <v>290</v>
      </c>
      <c r="AA53" s="70" t="s">
        <v>3507</v>
      </c>
      <c r="AB53" s="69">
        <v>1.4817967E7</v>
      </c>
      <c r="AC53" s="1" t="s">
        <v>292</v>
      </c>
      <c r="AD53" s="69">
        <v>1.0</v>
      </c>
      <c r="AE53" s="1" t="s">
        <v>3508</v>
      </c>
      <c r="AF53" s="1" t="s">
        <v>3509</v>
      </c>
      <c r="AG53" s="69">
        <v>1.0</v>
      </c>
      <c r="AH53" s="1" t="s">
        <v>3510</v>
      </c>
      <c r="AI53" s="1" t="s">
        <v>3511</v>
      </c>
      <c r="AJ53" s="69">
        <v>1.0</v>
      </c>
      <c r="AK53" s="1" t="s">
        <v>3512</v>
      </c>
      <c r="AL53" s="1" t="s">
        <v>3513</v>
      </c>
      <c r="AM53" s="69">
        <v>1.0</v>
      </c>
      <c r="AN53" s="1" t="s">
        <v>3514</v>
      </c>
      <c r="AO53" s="1" t="s">
        <v>3515</v>
      </c>
      <c r="AP53" s="69">
        <v>1.0</v>
      </c>
      <c r="AQ53" s="1" t="s">
        <v>3516</v>
      </c>
      <c r="AR53" s="1" t="s">
        <v>3517</v>
      </c>
      <c r="AS53" s="69">
        <v>1.0</v>
      </c>
      <c r="AT53" s="1" t="s">
        <v>3518</v>
      </c>
      <c r="AU53" s="1" t="s">
        <v>3519</v>
      </c>
      <c r="AV53" s="69">
        <v>1.0</v>
      </c>
      <c r="AW53" s="1" t="s">
        <v>3520</v>
      </c>
      <c r="AX53" s="1" t="s">
        <v>3521</v>
      </c>
      <c r="AY53" s="69">
        <v>1.0</v>
      </c>
      <c r="AZ53" s="1" t="s">
        <v>3522</v>
      </c>
      <c r="BA53" s="1" t="s">
        <v>3523</v>
      </c>
      <c r="BB53" s="69">
        <v>1.0</v>
      </c>
      <c r="BC53" s="1" t="s">
        <v>3524</v>
      </c>
      <c r="BD53" s="1" t="s">
        <v>3525</v>
      </c>
      <c r="BE53" s="69">
        <v>1.0</v>
      </c>
      <c r="BF53" s="1" t="s">
        <v>3526</v>
      </c>
      <c r="BG53" s="1" t="s">
        <v>3527</v>
      </c>
      <c r="BH53" s="1" t="s">
        <v>389</v>
      </c>
      <c r="BI53" s="1" t="s">
        <v>3528</v>
      </c>
      <c r="BJ53" s="1" t="s">
        <v>3529</v>
      </c>
      <c r="BK53" s="69">
        <v>1.0</v>
      </c>
      <c r="BL53" s="1" t="s">
        <v>3530</v>
      </c>
      <c r="BM53" s="1" t="s">
        <v>3531</v>
      </c>
      <c r="BN53" s="69">
        <v>1.0</v>
      </c>
      <c r="BO53" s="1" t="s">
        <v>3532</v>
      </c>
      <c r="BP53" s="1" t="s">
        <v>3533</v>
      </c>
      <c r="BQ53" s="69">
        <v>1.0</v>
      </c>
      <c r="BR53" s="1" t="s">
        <v>3534</v>
      </c>
      <c r="BS53" s="1" t="s">
        <v>3535</v>
      </c>
      <c r="BT53" s="69">
        <v>1.0</v>
      </c>
      <c r="BU53" s="1" t="s">
        <v>3536</v>
      </c>
      <c r="BV53" s="1" t="s">
        <v>3537</v>
      </c>
      <c r="BW53" s="69">
        <v>1.0</v>
      </c>
      <c r="BX53" s="1" t="s">
        <v>3538</v>
      </c>
      <c r="BY53" s="1" t="s">
        <v>3539</v>
      </c>
      <c r="BZ53" s="69">
        <v>1.0</v>
      </c>
      <c r="CA53" s="1" t="s">
        <v>3540</v>
      </c>
      <c r="CB53" s="1" t="s">
        <v>3541</v>
      </c>
      <c r="CC53" s="69">
        <v>1.0</v>
      </c>
      <c r="CD53" s="1" t="s">
        <v>3542</v>
      </c>
      <c r="CE53" s="1" t="s">
        <v>3543</v>
      </c>
      <c r="CF53" s="69">
        <v>1.0</v>
      </c>
      <c r="CG53" s="1" t="s">
        <v>3544</v>
      </c>
      <c r="CH53" s="1" t="s">
        <v>3545</v>
      </c>
      <c r="CI53" s="69">
        <v>1.0</v>
      </c>
      <c r="CJ53" s="1" t="s">
        <v>3546</v>
      </c>
      <c r="CK53" s="1" t="s">
        <v>3547</v>
      </c>
      <c r="CL53" s="69">
        <v>1.0</v>
      </c>
      <c r="CM53" s="1" t="s">
        <v>3548</v>
      </c>
      <c r="CN53" s="1" t="s">
        <v>3515</v>
      </c>
      <c r="CO53" s="69">
        <v>1.0</v>
      </c>
      <c r="CP53" s="1" t="s">
        <v>3549</v>
      </c>
      <c r="CQ53" s="1" t="s">
        <v>3535</v>
      </c>
      <c r="CR53" s="69">
        <v>1.0</v>
      </c>
      <c r="CS53" s="1" t="s">
        <v>3550</v>
      </c>
      <c r="CT53" s="1" t="s">
        <v>3551</v>
      </c>
      <c r="CU53" s="69">
        <v>1.0</v>
      </c>
      <c r="CV53" s="1" t="s">
        <v>3552</v>
      </c>
      <c r="CW53" s="1" t="s">
        <v>3553</v>
      </c>
      <c r="CX53" s="69">
        <v>1.0</v>
      </c>
      <c r="CY53" s="1" t="s">
        <v>3554</v>
      </c>
      <c r="CZ53" s="1" t="s">
        <v>3555</v>
      </c>
      <c r="DA53" s="69">
        <v>1.0</v>
      </c>
      <c r="DB53" s="1" t="s">
        <v>3556</v>
      </c>
      <c r="DC53" s="1" t="s">
        <v>3557</v>
      </c>
      <c r="DD53" s="1" t="s">
        <v>345</v>
      </c>
      <c r="DE53" s="1" t="s">
        <v>3558</v>
      </c>
      <c r="DF53" s="1" t="s">
        <v>3559</v>
      </c>
      <c r="DG53" s="1" t="s">
        <v>347</v>
      </c>
      <c r="DH53" s="1" t="s">
        <v>3560</v>
      </c>
      <c r="DI53" s="1" t="s">
        <v>3561</v>
      </c>
      <c r="DJ53" s="1" t="s">
        <v>347</v>
      </c>
      <c r="DK53" s="1" t="s">
        <v>3562</v>
      </c>
      <c r="DL53" s="1" t="s">
        <v>3515</v>
      </c>
      <c r="DM53" s="1" t="s">
        <v>347</v>
      </c>
      <c r="DN53" s="1" t="s">
        <v>3563</v>
      </c>
      <c r="DO53" s="1" t="s">
        <v>3564</v>
      </c>
      <c r="DP53" s="69">
        <v>1.0</v>
      </c>
      <c r="DQ53" s="1" t="s">
        <v>3565</v>
      </c>
      <c r="DR53" s="1" t="s">
        <v>3566</v>
      </c>
      <c r="DS53" s="69">
        <v>1.0</v>
      </c>
      <c r="DT53" s="1" t="s">
        <v>3567</v>
      </c>
      <c r="DU53" s="1" t="s">
        <v>3509</v>
      </c>
      <c r="DV53" s="1" t="str">
        <f t="shared" si="1"/>
        <v>Приветствие</v>
      </c>
      <c r="DW53" s="1" t="str">
        <f t="shared" si="2"/>
        <v>Снятие первичного волнения</v>
      </c>
      <c r="DX53" s="1" t="str">
        <f t="shared" si="3"/>
        <v>Презентация предстоящего термина</v>
      </c>
      <c r="DY53" s="1" t="str">
        <f t="shared" si="4"/>
        <v>Отправка материалов</v>
      </c>
      <c r="DZ53" s="1" t="str">
        <f t="shared" si="5"/>
        <v>Вопросы и возражения Клиента</v>
      </c>
      <c r="EA53" s="1" t="str">
        <f t="shared" si="6"/>
        <v>Следующие шаги</v>
      </c>
      <c r="EB53" s="1" t="str">
        <f t="shared" si="7"/>
        <v>Завершение разговора</v>
      </c>
      <c r="EC53" s="1" t="str">
        <f t="shared" si="8"/>
        <v>Стандарты общения</v>
      </c>
      <c r="ED53" s="1" t="str">
        <f t="shared" si="9"/>
        <v>Критические ошибки</v>
      </c>
      <c r="EE53" s="1" t="str">
        <f t="shared" si="10"/>
        <v>Экспертный блок</v>
      </c>
      <c r="EF53" s="1" t="str">
        <f t="shared" si="11"/>
        <v>Рекомендации</v>
      </c>
      <c r="EG53" s="1" t="str">
        <f t="shared" si="12"/>
        <v>Фильтры</v>
      </c>
      <c r="EH53" s="69">
        <v>1.0</v>
      </c>
      <c r="EI53" s="69">
        <v>1.0</v>
      </c>
      <c r="EJ53" s="69">
        <v>38.226</v>
      </c>
      <c r="EK53" s="69">
        <v>1.0</v>
      </c>
      <c r="EL53" s="69">
        <v>1.0</v>
      </c>
      <c r="EM53" s="2">
        <f t="array" ref="EM53">IFERROR(
SUM(IF({AD53,AG53,AJ53,AM53,AP53,AS53,AV53,AY53,BB53,BE53,BK53,BN53,BQ53,BT53,BW53,BZ53,CC53,CF53,CI53,CL53}="",hidden!C53,{AD53,AG53,AJ53,AM53,AP53,AS53,AV53,AY53,BB53,BE53,BK53,BN53,BQ53,BT53,BW53,BZ53,CC53,CF53,CI53,CL53}+hidden!D53))
/
COUNT(IF({AD53,AG53,AJ53,AM53,AP53,AS53,AV53,AY53,BB53,BE53,BK53,BN53,BQ53,BT53,BW53,BZ53,CC53,CF53,CI53,CL53}="",hidden!C53,{AD53,AG53,AJ53,AM53,AP53,AS53,AV53,AY53,BB53,BE53,BK53,BN53,BQ53,BT53,BW53,BZ53,CC53,CF53,CI53,CL53}+hidden!D53))
,"")</f>
        <v>1</v>
      </c>
      <c r="EN53" s="73">
        <f>I53/hidden!A53</f>
        <v>38.226</v>
      </c>
    </row>
    <row r="54" ht="15.75" customHeight="1">
      <c r="A54" s="69">
        <v>54.0</v>
      </c>
      <c r="B54" s="1" t="s">
        <v>3568</v>
      </c>
      <c r="C54" s="70" t="s">
        <v>3569</v>
      </c>
      <c r="D54" s="1" t="s">
        <v>275</v>
      </c>
      <c r="E54" s="69">
        <v>77133.0</v>
      </c>
      <c r="F54" s="71" t="s">
        <v>3570</v>
      </c>
      <c r="G54" s="71" t="s">
        <v>3571</v>
      </c>
      <c r="H54" s="71" t="s">
        <v>278</v>
      </c>
      <c r="I54" s="69">
        <v>3513.888</v>
      </c>
      <c r="J54" s="69">
        <v>1.0</v>
      </c>
      <c r="K54" s="71" t="s">
        <v>997</v>
      </c>
      <c r="L54" s="69">
        <v>3514.0</v>
      </c>
      <c r="M54" s="1" t="s">
        <v>3572</v>
      </c>
      <c r="N54" s="71" t="s">
        <v>3573</v>
      </c>
      <c r="O54" s="1" t="s">
        <v>282</v>
      </c>
      <c r="P54" s="1" t="s">
        <v>3574</v>
      </c>
      <c r="Q54" s="1" t="s">
        <v>284</v>
      </c>
      <c r="R54" s="69">
        <v>12.0</v>
      </c>
      <c r="S54" s="69">
        <v>2.0926584E7</v>
      </c>
      <c r="T54" s="1" t="s">
        <v>3575</v>
      </c>
      <c r="U54" s="1" t="s">
        <v>286</v>
      </c>
      <c r="V54" s="1" t="s">
        <v>3576</v>
      </c>
      <c r="W54" s="69">
        <v>1.838608E7</v>
      </c>
      <c r="X54" s="1" t="s">
        <v>3577</v>
      </c>
      <c r="Y54" s="1" t="s">
        <v>289</v>
      </c>
      <c r="Z54" s="1" t="s">
        <v>290</v>
      </c>
      <c r="AA54" s="70" t="s">
        <v>3578</v>
      </c>
      <c r="AB54" s="69">
        <v>1.4817967E7</v>
      </c>
      <c r="AC54" s="1" t="s">
        <v>292</v>
      </c>
      <c r="AD54" s="69">
        <v>1.0</v>
      </c>
      <c r="AE54" s="1" t="s">
        <v>3579</v>
      </c>
      <c r="AF54" s="1" t="s">
        <v>3580</v>
      </c>
      <c r="AG54" s="69">
        <v>1.0</v>
      </c>
      <c r="AH54" s="1" t="s">
        <v>3581</v>
      </c>
      <c r="AI54" s="1" t="s">
        <v>3582</v>
      </c>
      <c r="AJ54" s="69">
        <v>1.0</v>
      </c>
      <c r="AK54" s="1" t="s">
        <v>3583</v>
      </c>
      <c r="AL54" s="1" t="s">
        <v>3584</v>
      </c>
      <c r="AM54" s="69">
        <v>1.0</v>
      </c>
      <c r="AN54" s="1" t="s">
        <v>3585</v>
      </c>
      <c r="AO54" s="1" t="s">
        <v>3586</v>
      </c>
      <c r="AP54" s="69">
        <v>0.0</v>
      </c>
      <c r="AQ54" s="1" t="s">
        <v>3587</v>
      </c>
      <c r="AR54" s="1" t="s">
        <v>125</v>
      </c>
      <c r="AS54" s="69">
        <v>0.0</v>
      </c>
      <c r="AT54" s="1" t="s">
        <v>3588</v>
      </c>
      <c r="AU54" s="1" t="s">
        <v>125</v>
      </c>
      <c r="AV54" s="69">
        <v>0.0</v>
      </c>
      <c r="AW54" s="1" t="s">
        <v>3589</v>
      </c>
      <c r="AX54" s="1" t="s">
        <v>3590</v>
      </c>
      <c r="AY54" s="69">
        <v>1.0</v>
      </c>
      <c r="AZ54" s="1" t="s">
        <v>3591</v>
      </c>
      <c r="BA54" s="1" t="s">
        <v>3592</v>
      </c>
      <c r="BB54" s="69">
        <v>1.0</v>
      </c>
      <c r="BC54" s="1" t="s">
        <v>3593</v>
      </c>
      <c r="BD54" s="1" t="s">
        <v>3594</v>
      </c>
      <c r="BE54" s="69">
        <v>0.0</v>
      </c>
      <c r="BF54" s="1" t="s">
        <v>3595</v>
      </c>
      <c r="BG54" s="1" t="s">
        <v>125</v>
      </c>
      <c r="BH54" s="1" t="s">
        <v>389</v>
      </c>
      <c r="BI54" s="1" t="s">
        <v>3596</v>
      </c>
      <c r="BJ54" s="1" t="s">
        <v>3597</v>
      </c>
      <c r="BK54" s="1" t="s">
        <v>125</v>
      </c>
      <c r="BL54" s="1" t="s">
        <v>3598</v>
      </c>
      <c r="BM54" s="1" t="s">
        <v>125</v>
      </c>
      <c r="BN54" s="69">
        <v>1.0</v>
      </c>
      <c r="BO54" s="1" t="s">
        <v>3599</v>
      </c>
      <c r="BP54" s="1" t="s">
        <v>3600</v>
      </c>
      <c r="BQ54" s="69">
        <v>1.0</v>
      </c>
      <c r="BR54" s="1" t="s">
        <v>3601</v>
      </c>
      <c r="BS54" s="1" t="s">
        <v>3602</v>
      </c>
      <c r="BT54" s="69">
        <v>1.0</v>
      </c>
      <c r="BU54" s="1" t="s">
        <v>3603</v>
      </c>
      <c r="BV54" s="1" t="s">
        <v>3604</v>
      </c>
      <c r="BW54" s="69">
        <v>0.0</v>
      </c>
      <c r="BX54" s="1" t="s">
        <v>3605</v>
      </c>
      <c r="BY54" s="1" t="s">
        <v>125</v>
      </c>
      <c r="BZ54" s="69">
        <v>0.0</v>
      </c>
      <c r="CA54" s="1" t="s">
        <v>3606</v>
      </c>
      <c r="CB54" s="1" t="s">
        <v>125</v>
      </c>
      <c r="CC54" s="69">
        <v>0.0</v>
      </c>
      <c r="CD54" s="1" t="s">
        <v>3607</v>
      </c>
      <c r="CE54" s="1" t="s">
        <v>125</v>
      </c>
      <c r="CF54" s="69">
        <v>1.0</v>
      </c>
      <c r="CG54" s="1" t="s">
        <v>3608</v>
      </c>
      <c r="CH54" s="1" t="s">
        <v>3602</v>
      </c>
      <c r="CI54" s="69">
        <v>1.0</v>
      </c>
      <c r="CJ54" s="1" t="s">
        <v>3609</v>
      </c>
      <c r="CK54" s="1" t="s">
        <v>3610</v>
      </c>
      <c r="CL54" s="69">
        <v>1.0</v>
      </c>
      <c r="CM54" s="1" t="s">
        <v>3611</v>
      </c>
      <c r="CN54" s="1" t="s">
        <v>3612</v>
      </c>
      <c r="CO54" s="69">
        <v>1.0</v>
      </c>
      <c r="CP54" s="1" t="s">
        <v>3613</v>
      </c>
      <c r="CQ54" s="1" t="s">
        <v>125</v>
      </c>
      <c r="CR54" s="69">
        <v>1.0</v>
      </c>
      <c r="CS54" s="1" t="s">
        <v>3614</v>
      </c>
      <c r="CT54" s="1" t="s">
        <v>3615</v>
      </c>
      <c r="CU54" s="69">
        <v>1.0</v>
      </c>
      <c r="CV54" s="1" t="s">
        <v>3616</v>
      </c>
      <c r="CW54" s="1" t="s">
        <v>125</v>
      </c>
      <c r="CX54" s="69">
        <v>1.0</v>
      </c>
      <c r="CY54" s="1" t="s">
        <v>3617</v>
      </c>
      <c r="CZ54" s="1" t="s">
        <v>3618</v>
      </c>
      <c r="DA54" s="69">
        <v>1.0</v>
      </c>
      <c r="DB54" s="1" t="s">
        <v>3619</v>
      </c>
      <c r="DC54" s="1" t="s">
        <v>3620</v>
      </c>
      <c r="DD54" s="1" t="s">
        <v>345</v>
      </c>
      <c r="DE54" s="1" t="s">
        <v>3621</v>
      </c>
      <c r="DF54" s="1" t="s">
        <v>125</v>
      </c>
      <c r="DG54" s="1" t="s">
        <v>347</v>
      </c>
      <c r="DH54" s="1" t="s">
        <v>3622</v>
      </c>
      <c r="DI54" s="1" t="s">
        <v>125</v>
      </c>
      <c r="DJ54" s="1" t="s">
        <v>347</v>
      </c>
      <c r="DK54" s="1" t="s">
        <v>3623</v>
      </c>
      <c r="DL54" s="1" t="s">
        <v>125</v>
      </c>
      <c r="DM54" s="1" t="s">
        <v>347</v>
      </c>
      <c r="DN54" s="1" t="s">
        <v>3624</v>
      </c>
      <c r="DO54" s="1" t="s">
        <v>125</v>
      </c>
      <c r="DP54" s="69">
        <v>1.0</v>
      </c>
      <c r="DQ54" s="1" t="s">
        <v>3625</v>
      </c>
      <c r="DR54" s="1" t="s">
        <v>3626</v>
      </c>
      <c r="DS54" s="69">
        <v>1.0</v>
      </c>
      <c r="DT54" s="1" t="s">
        <v>3627</v>
      </c>
      <c r="DU54" s="1" t="s">
        <v>3628</v>
      </c>
      <c r="DV54" s="1" t="str">
        <f t="shared" si="1"/>
        <v>Приветствие</v>
      </c>
      <c r="DW54" s="1" t="str">
        <f t="shared" si="2"/>
        <v>Снятие первичного волнения</v>
      </c>
      <c r="DX54" s="1" t="str">
        <f t="shared" si="3"/>
        <v>Презентация предстоящего термина</v>
      </c>
      <c r="DY54" s="1" t="str">
        <f t="shared" si="4"/>
        <v>Отправка материалов</v>
      </c>
      <c r="DZ54" s="1" t="str">
        <f t="shared" si="5"/>
        <v>Вопросы и возражения Клиента</v>
      </c>
      <c r="EA54" s="1" t="str">
        <f t="shared" si="6"/>
        <v>Следующие шаги</v>
      </c>
      <c r="EB54" s="1" t="str">
        <f t="shared" si="7"/>
        <v>Завершение разговора</v>
      </c>
      <c r="EC54" s="1" t="str">
        <f t="shared" si="8"/>
        <v>Стандарты общения</v>
      </c>
      <c r="ED54" s="1" t="str">
        <f t="shared" si="9"/>
        <v>Критические ошибки</v>
      </c>
      <c r="EE54" s="1" t="str">
        <f t="shared" si="10"/>
        <v>Экспертный блок</v>
      </c>
      <c r="EF54" s="1" t="str">
        <f t="shared" si="11"/>
        <v>Рекомендации</v>
      </c>
      <c r="EG54" s="1" t="str">
        <f t="shared" si="12"/>
        <v>Фильтры</v>
      </c>
      <c r="EH54" s="69">
        <v>0.7307692307692307</v>
      </c>
      <c r="EI54" s="69">
        <v>0.5625</v>
      </c>
      <c r="EJ54" s="69">
        <v>58.5648</v>
      </c>
      <c r="EK54" s="69">
        <v>1.0</v>
      </c>
      <c r="EL54" s="69">
        <v>1.0</v>
      </c>
      <c r="EM54" s="2">
        <f t="array" ref="EM54">IFERROR(
SUM(IF({AD54,AG54,AJ54,AM54,AP54,AS54,AV54,AY54,BB54,BE54,BK54,BN54,BQ54,BT54,BW54,BZ54,CC54,CF54,CI54,CL54}="",hidden!C54,{AD54,AG54,AJ54,AM54,AP54,AS54,AV54,AY54,BB54,BE54,BK54,BN54,BQ54,BT54,BW54,BZ54,CC54,CF54,CI54,CL54}+hidden!D54))
/
COUNT(IF({AD54,AG54,AJ54,AM54,AP54,AS54,AV54,AY54,BB54,BE54,BK54,BN54,BQ54,BT54,BW54,BZ54,CC54,CF54,CI54,CL54}="",hidden!C54,{AD54,AG54,AJ54,AM54,AP54,AS54,AV54,AY54,BB54,BE54,BK54,BN54,BQ54,BT54,BW54,BZ54,CC54,CF54,CI54,CL54}+hidden!D54))
,"")</f>
        <v>0.65</v>
      </c>
      <c r="EN54" s="73">
        <f>I54/hidden!A54</f>
        <v>58.5648</v>
      </c>
    </row>
    <row r="55" ht="15.75" customHeight="1">
      <c r="A55" s="69">
        <v>55.0</v>
      </c>
      <c r="B55" s="1" t="s">
        <v>3629</v>
      </c>
      <c r="C55" s="70" t="s">
        <v>3630</v>
      </c>
      <c r="D55" s="1" t="s">
        <v>275</v>
      </c>
      <c r="E55" s="69">
        <v>77142.0</v>
      </c>
      <c r="F55" s="71" t="s">
        <v>3631</v>
      </c>
      <c r="G55" s="71" t="s">
        <v>3632</v>
      </c>
      <c r="H55" s="71" t="s">
        <v>278</v>
      </c>
      <c r="I55" s="69">
        <v>465.624</v>
      </c>
      <c r="J55" s="69">
        <v>1.0</v>
      </c>
      <c r="K55" s="71" t="s">
        <v>997</v>
      </c>
      <c r="L55" s="69">
        <v>466.0</v>
      </c>
      <c r="M55" s="1" t="s">
        <v>3633</v>
      </c>
      <c r="N55" s="71" t="s">
        <v>3634</v>
      </c>
      <c r="O55" s="1" t="s">
        <v>282</v>
      </c>
      <c r="P55" s="1" t="s">
        <v>3635</v>
      </c>
      <c r="Q55" s="1" t="s">
        <v>284</v>
      </c>
      <c r="R55" s="69">
        <v>12.0</v>
      </c>
      <c r="S55" s="69">
        <v>2.1228744E7</v>
      </c>
      <c r="T55" s="1" t="s">
        <v>3636</v>
      </c>
      <c r="U55" s="1" t="s">
        <v>286</v>
      </c>
      <c r="V55" s="1" t="s">
        <v>3637</v>
      </c>
      <c r="W55" s="69">
        <v>1.8399566E7</v>
      </c>
      <c r="X55" s="1" t="s">
        <v>3638</v>
      </c>
      <c r="Y55" s="1" t="s">
        <v>289</v>
      </c>
      <c r="Z55" s="1" t="s">
        <v>290</v>
      </c>
      <c r="AA55" s="70" t="s">
        <v>3639</v>
      </c>
      <c r="AB55" s="69">
        <v>1.4817967E7</v>
      </c>
      <c r="AC55" s="1" t="s">
        <v>292</v>
      </c>
      <c r="AD55" s="69">
        <v>1.0</v>
      </c>
      <c r="AE55" s="1" t="s">
        <v>3640</v>
      </c>
      <c r="AF55" s="1" t="s">
        <v>3641</v>
      </c>
      <c r="AG55" s="69">
        <v>1.0</v>
      </c>
      <c r="AH55" s="1" t="s">
        <v>3642</v>
      </c>
      <c r="AI55" s="1" t="s">
        <v>3643</v>
      </c>
      <c r="AJ55" s="69">
        <v>1.0</v>
      </c>
      <c r="AK55" s="1" t="s">
        <v>3644</v>
      </c>
      <c r="AL55" s="1" t="s">
        <v>3645</v>
      </c>
      <c r="AM55" s="69">
        <v>1.0</v>
      </c>
      <c r="AN55" s="1" t="s">
        <v>3646</v>
      </c>
      <c r="AO55" s="1" t="s">
        <v>3647</v>
      </c>
      <c r="AP55" s="69">
        <v>1.0</v>
      </c>
      <c r="AQ55" s="1" t="s">
        <v>3648</v>
      </c>
      <c r="AR55" s="1" t="s">
        <v>3649</v>
      </c>
      <c r="AS55" s="69">
        <v>1.0</v>
      </c>
      <c r="AT55" s="1" t="s">
        <v>3650</v>
      </c>
      <c r="AU55" s="1" t="s">
        <v>3651</v>
      </c>
      <c r="AV55" s="69">
        <v>1.0</v>
      </c>
      <c r="AW55" s="1" t="s">
        <v>3652</v>
      </c>
      <c r="AX55" s="1" t="s">
        <v>3653</v>
      </c>
      <c r="AY55" s="69">
        <v>1.0</v>
      </c>
      <c r="AZ55" s="1" t="s">
        <v>3654</v>
      </c>
      <c r="BA55" s="1" t="s">
        <v>3655</v>
      </c>
      <c r="BB55" s="69">
        <v>1.0</v>
      </c>
      <c r="BC55" s="1" t="s">
        <v>3656</v>
      </c>
      <c r="BD55" s="1" t="s">
        <v>3657</v>
      </c>
      <c r="BE55" s="69">
        <v>1.0</v>
      </c>
      <c r="BF55" s="1" t="s">
        <v>3658</v>
      </c>
      <c r="BG55" s="1" t="s">
        <v>3659</v>
      </c>
      <c r="BH55" s="1" t="s">
        <v>313</v>
      </c>
      <c r="BI55" s="1" t="s">
        <v>3660</v>
      </c>
      <c r="BJ55" s="1" t="s">
        <v>125</v>
      </c>
      <c r="BK55" s="1" t="s">
        <v>125</v>
      </c>
      <c r="BL55" s="1" t="s">
        <v>3661</v>
      </c>
      <c r="BM55" s="1" t="s">
        <v>125</v>
      </c>
      <c r="BN55" s="69">
        <v>1.0</v>
      </c>
      <c r="BO55" s="1" t="s">
        <v>3662</v>
      </c>
      <c r="BP55" s="1" t="s">
        <v>3663</v>
      </c>
      <c r="BQ55" s="69">
        <v>1.0</v>
      </c>
      <c r="BR55" s="1" t="s">
        <v>3664</v>
      </c>
      <c r="BS55" s="1" t="s">
        <v>3665</v>
      </c>
      <c r="BT55" s="69">
        <v>1.0</v>
      </c>
      <c r="BU55" s="1" t="s">
        <v>3666</v>
      </c>
      <c r="BV55" s="1" t="s">
        <v>3667</v>
      </c>
      <c r="BW55" s="69">
        <v>1.0</v>
      </c>
      <c r="BX55" s="1" t="s">
        <v>3668</v>
      </c>
      <c r="BY55" s="1" t="s">
        <v>3669</v>
      </c>
      <c r="BZ55" s="69">
        <v>1.0</v>
      </c>
      <c r="CA55" s="1" t="s">
        <v>3670</v>
      </c>
      <c r="CB55" s="1" t="s">
        <v>3671</v>
      </c>
      <c r="CC55" s="69">
        <v>0.0</v>
      </c>
      <c r="CD55" s="1" t="s">
        <v>3672</v>
      </c>
      <c r="CE55" s="1" t="s">
        <v>125</v>
      </c>
      <c r="CF55" s="69">
        <v>1.0</v>
      </c>
      <c r="CG55" s="1" t="s">
        <v>3673</v>
      </c>
      <c r="CH55" s="1" t="s">
        <v>3674</v>
      </c>
      <c r="CI55" s="69">
        <v>1.0</v>
      </c>
      <c r="CJ55" s="1" t="s">
        <v>3675</v>
      </c>
      <c r="CK55" s="1" t="s">
        <v>3676</v>
      </c>
      <c r="CL55" s="69">
        <v>1.0</v>
      </c>
      <c r="CM55" s="1" t="s">
        <v>3677</v>
      </c>
      <c r="CN55" s="1" t="s">
        <v>3678</v>
      </c>
      <c r="CO55" s="69">
        <v>1.0</v>
      </c>
      <c r="CP55" s="1" t="s">
        <v>3679</v>
      </c>
      <c r="CQ55" s="1" t="s">
        <v>3674</v>
      </c>
      <c r="CR55" s="69">
        <v>1.0</v>
      </c>
      <c r="CS55" s="1" t="s">
        <v>3680</v>
      </c>
      <c r="CT55" s="1" t="s">
        <v>125</v>
      </c>
      <c r="CU55" s="69">
        <v>1.0</v>
      </c>
      <c r="CV55" s="1" t="s">
        <v>3681</v>
      </c>
      <c r="CW55" s="1" t="s">
        <v>125</v>
      </c>
      <c r="CX55" s="69">
        <v>1.0</v>
      </c>
      <c r="CY55" s="1" t="s">
        <v>3682</v>
      </c>
      <c r="CZ55" s="1" t="s">
        <v>3683</v>
      </c>
      <c r="DA55" s="69">
        <v>1.0</v>
      </c>
      <c r="DB55" s="1" t="s">
        <v>3684</v>
      </c>
      <c r="DC55" s="1" t="s">
        <v>3685</v>
      </c>
      <c r="DD55" s="1" t="s">
        <v>345</v>
      </c>
      <c r="DE55" s="1" t="s">
        <v>3686</v>
      </c>
      <c r="DF55" s="1" t="s">
        <v>125</v>
      </c>
      <c r="DG55" s="1" t="s">
        <v>347</v>
      </c>
      <c r="DH55" s="1" t="s">
        <v>3687</v>
      </c>
      <c r="DI55" s="1" t="s">
        <v>125</v>
      </c>
      <c r="DJ55" s="1" t="s">
        <v>347</v>
      </c>
      <c r="DK55" s="1" t="s">
        <v>3688</v>
      </c>
      <c r="DL55" s="1" t="s">
        <v>125</v>
      </c>
      <c r="DM55" s="1" t="s">
        <v>347</v>
      </c>
      <c r="DN55" s="1" t="s">
        <v>3689</v>
      </c>
      <c r="DO55" s="1" t="s">
        <v>125</v>
      </c>
      <c r="DP55" s="69">
        <v>1.0</v>
      </c>
      <c r="DQ55" s="1" t="s">
        <v>3690</v>
      </c>
      <c r="DR55" s="1" t="s">
        <v>3691</v>
      </c>
      <c r="DS55" s="69">
        <v>1.0</v>
      </c>
      <c r="DT55" s="1" t="s">
        <v>3692</v>
      </c>
      <c r="DU55" s="1" t="s">
        <v>3693</v>
      </c>
      <c r="DV55" s="1" t="str">
        <f t="shared" si="1"/>
        <v>Приветствие</v>
      </c>
      <c r="DW55" s="1" t="str">
        <f t="shared" si="2"/>
        <v>Снятие первичного волнения</v>
      </c>
      <c r="DX55" s="1" t="str">
        <f t="shared" si="3"/>
        <v>Презентация предстоящего термина</v>
      </c>
      <c r="DY55" s="1" t="str">
        <f t="shared" si="4"/>
        <v>Отправка материалов</v>
      </c>
      <c r="DZ55" s="1" t="str">
        <f t="shared" si="5"/>
        <v>Вопросы и возражения Клиента</v>
      </c>
      <c r="EA55" s="1" t="str">
        <f t="shared" si="6"/>
        <v>Следующие шаги</v>
      </c>
      <c r="EB55" s="1" t="str">
        <f t="shared" si="7"/>
        <v>Завершение разговора</v>
      </c>
      <c r="EC55" s="1" t="str">
        <f t="shared" si="8"/>
        <v>Стандарты общения</v>
      </c>
      <c r="ED55" s="1" t="str">
        <f t="shared" si="9"/>
        <v>Критические ошибки</v>
      </c>
      <c r="EE55" s="1" t="str">
        <f t="shared" si="10"/>
        <v>Экспертный блок</v>
      </c>
      <c r="EF55" s="1" t="str">
        <f t="shared" si="11"/>
        <v>Рекомендации</v>
      </c>
      <c r="EG55" s="1" t="str">
        <f t="shared" si="12"/>
        <v>Фильтры</v>
      </c>
      <c r="EH55" s="69">
        <v>0.9615384615384616</v>
      </c>
      <c r="EI55" s="69">
        <v>0.9375</v>
      </c>
      <c r="EJ55" s="69">
        <v>7.760400000000001</v>
      </c>
      <c r="EK55" s="69">
        <v>1.0</v>
      </c>
      <c r="EL55" s="69">
        <v>1.0</v>
      </c>
      <c r="EM55" s="2">
        <f t="array" ref="EM55">IFERROR(
SUM(IF({AD55,AG55,AJ55,AM55,AP55,AS55,AV55,AY55,BB55,BE55,BK55,BN55,BQ55,BT55,BW55,BZ55,CC55,CF55,CI55,CL55}="",hidden!C55,{AD55,AG55,AJ55,AM55,AP55,AS55,AV55,AY55,BB55,BE55,BK55,BN55,BQ55,BT55,BW55,BZ55,CC55,CF55,CI55,CL55}+hidden!D55))
/
COUNT(IF({AD55,AG55,AJ55,AM55,AP55,AS55,AV55,AY55,BB55,BE55,BK55,BN55,BQ55,BT55,BW55,BZ55,CC55,CF55,CI55,CL55}="",hidden!C55,{AD55,AG55,AJ55,AM55,AP55,AS55,AV55,AY55,BB55,BE55,BK55,BN55,BQ55,BT55,BW55,BZ55,CC55,CF55,CI55,CL55}+hidden!D55))
,"")</f>
        <v>0.95</v>
      </c>
      <c r="EN55" s="73">
        <f>I55/hidden!A55</f>
        <v>7.7604</v>
      </c>
    </row>
    <row r="56" ht="15.75" customHeight="1">
      <c r="A56" s="69">
        <v>56.0</v>
      </c>
      <c r="B56" s="1" t="s">
        <v>3694</v>
      </c>
      <c r="C56" s="70" t="s">
        <v>3695</v>
      </c>
      <c r="D56" s="1" t="s">
        <v>275</v>
      </c>
      <c r="E56" s="69">
        <v>77137.0</v>
      </c>
      <c r="F56" s="71" t="s">
        <v>3696</v>
      </c>
      <c r="G56" s="71" t="s">
        <v>3697</v>
      </c>
      <c r="H56" s="71" t="s">
        <v>278</v>
      </c>
      <c r="I56" s="69">
        <v>987.336</v>
      </c>
      <c r="J56" s="69">
        <v>1.0</v>
      </c>
      <c r="K56" s="71" t="s">
        <v>997</v>
      </c>
      <c r="L56" s="69">
        <v>987.0</v>
      </c>
      <c r="M56" s="1" t="s">
        <v>3698</v>
      </c>
      <c r="N56" s="71" t="s">
        <v>3699</v>
      </c>
      <c r="O56" s="1" t="s">
        <v>282</v>
      </c>
      <c r="P56" s="1" t="s">
        <v>3700</v>
      </c>
      <c r="Q56" s="1" t="s">
        <v>284</v>
      </c>
      <c r="R56" s="69">
        <v>12.0</v>
      </c>
      <c r="S56" s="69">
        <v>2.1071146E7</v>
      </c>
      <c r="T56" s="1" t="s">
        <v>3701</v>
      </c>
      <c r="U56" s="1" t="s">
        <v>286</v>
      </c>
      <c r="V56" s="1" t="s">
        <v>3702</v>
      </c>
      <c r="W56" s="69">
        <v>1.8398388E7</v>
      </c>
      <c r="X56" s="1" t="s">
        <v>1003</v>
      </c>
      <c r="Y56" s="1" t="s">
        <v>289</v>
      </c>
      <c r="Z56" s="1" t="s">
        <v>290</v>
      </c>
      <c r="AA56" s="70" t="s">
        <v>3703</v>
      </c>
      <c r="AB56" s="69">
        <v>1.4817967E7</v>
      </c>
      <c r="AC56" s="1" t="s">
        <v>292</v>
      </c>
      <c r="AD56" s="69">
        <v>1.0</v>
      </c>
      <c r="AE56" s="1" t="s">
        <v>3704</v>
      </c>
      <c r="AF56" s="1" t="s">
        <v>3705</v>
      </c>
      <c r="AG56" s="69">
        <v>0.0</v>
      </c>
      <c r="AH56" s="1" t="s">
        <v>3706</v>
      </c>
      <c r="AI56" s="1" t="s">
        <v>3707</v>
      </c>
      <c r="AJ56" s="69">
        <v>1.0</v>
      </c>
      <c r="AK56" s="1" t="s">
        <v>3708</v>
      </c>
      <c r="AL56" s="1" t="s">
        <v>3709</v>
      </c>
      <c r="AM56" s="69">
        <v>1.0</v>
      </c>
      <c r="AN56" s="1" t="s">
        <v>3710</v>
      </c>
      <c r="AO56" s="1" t="s">
        <v>3711</v>
      </c>
      <c r="AP56" s="69">
        <v>1.0</v>
      </c>
      <c r="AQ56" s="1" t="s">
        <v>3712</v>
      </c>
      <c r="AR56" s="1" t="s">
        <v>3713</v>
      </c>
      <c r="AS56" s="69">
        <v>1.0</v>
      </c>
      <c r="AT56" s="1" t="s">
        <v>3714</v>
      </c>
      <c r="AU56" s="1" t="s">
        <v>3715</v>
      </c>
      <c r="AV56" s="69">
        <v>1.0</v>
      </c>
      <c r="AW56" s="1" t="s">
        <v>3716</v>
      </c>
      <c r="AX56" s="1" t="s">
        <v>3717</v>
      </c>
      <c r="AY56" s="69">
        <v>1.0</v>
      </c>
      <c r="AZ56" s="1" t="s">
        <v>3718</v>
      </c>
      <c r="BA56" s="1" t="s">
        <v>3719</v>
      </c>
      <c r="BB56" s="69">
        <v>1.0</v>
      </c>
      <c r="BC56" s="1" t="s">
        <v>3720</v>
      </c>
      <c r="BD56" s="1" t="s">
        <v>3721</v>
      </c>
      <c r="BE56" s="69">
        <v>1.0</v>
      </c>
      <c r="BF56" s="1" t="s">
        <v>3722</v>
      </c>
      <c r="BG56" s="1" t="s">
        <v>3723</v>
      </c>
      <c r="BH56" s="1" t="s">
        <v>3724</v>
      </c>
      <c r="BI56" s="1" t="s">
        <v>3725</v>
      </c>
      <c r="BJ56" s="1" t="s">
        <v>3726</v>
      </c>
      <c r="BK56" s="69">
        <v>1.0</v>
      </c>
      <c r="BL56" s="1" t="s">
        <v>3727</v>
      </c>
      <c r="BM56" s="1" t="s">
        <v>3728</v>
      </c>
      <c r="BN56" s="69">
        <v>1.0</v>
      </c>
      <c r="BO56" s="1" t="s">
        <v>3729</v>
      </c>
      <c r="BP56" s="1" t="s">
        <v>3730</v>
      </c>
      <c r="BQ56" s="69">
        <v>1.0</v>
      </c>
      <c r="BR56" s="1" t="s">
        <v>3731</v>
      </c>
      <c r="BS56" s="1" t="s">
        <v>3732</v>
      </c>
      <c r="BT56" s="69">
        <v>1.0</v>
      </c>
      <c r="BU56" s="1" t="s">
        <v>3733</v>
      </c>
      <c r="BV56" s="1" t="s">
        <v>3734</v>
      </c>
      <c r="BW56" s="69">
        <v>0.0</v>
      </c>
      <c r="BX56" s="1" t="s">
        <v>3735</v>
      </c>
      <c r="BY56" s="1" t="s">
        <v>125</v>
      </c>
      <c r="BZ56" s="69">
        <v>1.0</v>
      </c>
      <c r="CA56" s="1" t="s">
        <v>3736</v>
      </c>
      <c r="CB56" s="1" t="s">
        <v>3737</v>
      </c>
      <c r="CC56" s="69">
        <v>0.0</v>
      </c>
      <c r="CD56" s="1" t="s">
        <v>3738</v>
      </c>
      <c r="CE56" s="1" t="s">
        <v>125</v>
      </c>
      <c r="CF56" s="69">
        <v>1.0</v>
      </c>
      <c r="CG56" s="1" t="s">
        <v>3739</v>
      </c>
      <c r="CH56" s="1" t="s">
        <v>3740</v>
      </c>
      <c r="CI56" s="69">
        <v>1.0</v>
      </c>
      <c r="CJ56" s="1" t="s">
        <v>3741</v>
      </c>
      <c r="CK56" s="1" t="s">
        <v>3742</v>
      </c>
      <c r="CL56" s="69">
        <v>1.0</v>
      </c>
      <c r="CM56" s="1" t="s">
        <v>3743</v>
      </c>
      <c r="CN56" s="1" t="s">
        <v>3744</v>
      </c>
      <c r="CO56" s="69">
        <v>1.0</v>
      </c>
      <c r="CP56" s="1" t="s">
        <v>3745</v>
      </c>
      <c r="CQ56" s="1" t="s">
        <v>3746</v>
      </c>
      <c r="CR56" s="69">
        <v>1.0</v>
      </c>
      <c r="CS56" s="1" t="s">
        <v>3747</v>
      </c>
      <c r="CT56" s="1" t="s">
        <v>125</v>
      </c>
      <c r="CU56" s="69">
        <v>1.0</v>
      </c>
      <c r="CV56" s="1" t="s">
        <v>3748</v>
      </c>
      <c r="CW56" s="1" t="s">
        <v>125</v>
      </c>
      <c r="CX56" s="69">
        <v>1.0</v>
      </c>
      <c r="CY56" s="1" t="s">
        <v>3749</v>
      </c>
      <c r="CZ56" s="1" t="s">
        <v>3750</v>
      </c>
      <c r="DA56" s="69">
        <v>1.0</v>
      </c>
      <c r="DB56" s="1" t="s">
        <v>3751</v>
      </c>
      <c r="DC56" s="1" t="s">
        <v>3752</v>
      </c>
      <c r="DD56" s="1" t="s">
        <v>345</v>
      </c>
      <c r="DE56" s="1" t="s">
        <v>3753</v>
      </c>
      <c r="DF56" s="1" t="s">
        <v>125</v>
      </c>
      <c r="DG56" s="1" t="s">
        <v>347</v>
      </c>
      <c r="DH56" s="1" t="s">
        <v>3754</v>
      </c>
      <c r="DI56" s="1" t="s">
        <v>125</v>
      </c>
      <c r="DJ56" s="1" t="s">
        <v>347</v>
      </c>
      <c r="DK56" s="1" t="s">
        <v>3755</v>
      </c>
      <c r="DL56" s="1" t="s">
        <v>125</v>
      </c>
      <c r="DM56" s="1" t="s">
        <v>347</v>
      </c>
      <c r="DN56" s="1" t="s">
        <v>3756</v>
      </c>
      <c r="DO56" s="1" t="s">
        <v>125</v>
      </c>
      <c r="DP56" s="69">
        <v>1.0</v>
      </c>
      <c r="DQ56" s="1" t="s">
        <v>3757</v>
      </c>
      <c r="DR56" s="1" t="s">
        <v>3758</v>
      </c>
      <c r="DS56" s="69">
        <v>1.0</v>
      </c>
      <c r="DT56" s="1" t="s">
        <v>3759</v>
      </c>
      <c r="DU56" s="1" t="s">
        <v>3760</v>
      </c>
      <c r="DV56" s="1" t="str">
        <f t="shared" si="1"/>
        <v>Приветствие</v>
      </c>
      <c r="DW56" s="1" t="str">
        <f t="shared" si="2"/>
        <v>Снятие первичного волнения</v>
      </c>
      <c r="DX56" s="1" t="str">
        <f t="shared" si="3"/>
        <v>Презентация предстоящего термина</v>
      </c>
      <c r="DY56" s="1" t="str">
        <f t="shared" si="4"/>
        <v>Отправка материалов</v>
      </c>
      <c r="DZ56" s="1" t="str">
        <f t="shared" si="5"/>
        <v>Вопросы и возражения Клиента</v>
      </c>
      <c r="EA56" s="1" t="str">
        <f t="shared" si="6"/>
        <v>Следующие шаги</v>
      </c>
      <c r="EB56" s="1" t="str">
        <f t="shared" si="7"/>
        <v>Завершение разговора</v>
      </c>
      <c r="EC56" s="1" t="str">
        <f t="shared" si="8"/>
        <v>Стандарты общения</v>
      </c>
      <c r="ED56" s="1" t="str">
        <f t="shared" si="9"/>
        <v>Критические ошибки</v>
      </c>
      <c r="EE56" s="1" t="str">
        <f t="shared" si="10"/>
        <v>Экспертный блок</v>
      </c>
      <c r="EF56" s="1" t="str">
        <f t="shared" si="11"/>
        <v>Рекомендации</v>
      </c>
      <c r="EG56" s="1" t="str">
        <f t="shared" si="12"/>
        <v>Фильтры</v>
      </c>
      <c r="EH56" s="69">
        <v>0.8888888888888888</v>
      </c>
      <c r="EI56" s="69">
        <v>0.8125</v>
      </c>
      <c r="EJ56" s="69">
        <v>16.4556</v>
      </c>
      <c r="EK56" s="69">
        <v>0.5</v>
      </c>
      <c r="EL56" s="69">
        <v>0.5</v>
      </c>
      <c r="EM56" s="2">
        <f t="array" ref="EM56">IFERROR(
SUM(IF({AD56,AG56,AJ56,AM56,AP56,AS56,AV56,AY56,BB56,BE56,BK56,BN56,BQ56,BT56,BW56,BZ56,CC56,CF56,CI56,CL56}="",hidden!C56,{AD56,AG56,AJ56,AM56,AP56,AS56,AV56,AY56,BB56,BE56,BK56,BN56,BQ56,BT56,BW56,BZ56,CC56,CF56,CI56,CL56}+hidden!D56))
/
COUNT(IF({AD56,AG56,AJ56,AM56,AP56,AS56,AV56,AY56,BB56,BE56,BK56,BN56,BQ56,BT56,BW56,BZ56,CC56,CF56,CI56,CL56}="",hidden!C56,{AD56,AG56,AJ56,AM56,AP56,AS56,AV56,AY56,BB56,BE56,BK56,BN56,BQ56,BT56,BW56,BZ56,CC56,CF56,CI56,CL56}+hidden!D56))
,"")</f>
        <v>0.85</v>
      </c>
      <c r="EN56" s="73">
        <f>I56/hidden!A56</f>
        <v>16.4556</v>
      </c>
    </row>
    <row r="57" ht="15.75" customHeight="1">
      <c r="A57" s="69">
        <v>57.0</v>
      </c>
      <c r="B57" s="1" t="s">
        <v>3761</v>
      </c>
      <c r="C57" s="70" t="s">
        <v>3762</v>
      </c>
      <c r="D57" s="1" t="s">
        <v>275</v>
      </c>
      <c r="E57" s="69">
        <v>77128.0</v>
      </c>
      <c r="F57" s="71" t="s">
        <v>3763</v>
      </c>
      <c r="G57" s="71" t="s">
        <v>3764</v>
      </c>
      <c r="H57" s="71" t="s">
        <v>278</v>
      </c>
      <c r="I57" s="69">
        <v>1494.144</v>
      </c>
      <c r="J57" s="69">
        <v>1.0</v>
      </c>
      <c r="K57" s="71" t="s">
        <v>577</v>
      </c>
      <c r="L57" s="69">
        <v>1494.0</v>
      </c>
      <c r="M57" s="1" t="s">
        <v>3765</v>
      </c>
      <c r="N57" s="71" t="s">
        <v>3766</v>
      </c>
      <c r="O57" s="1" t="s">
        <v>282</v>
      </c>
      <c r="P57" s="1" t="s">
        <v>3767</v>
      </c>
      <c r="Q57" s="1" t="s">
        <v>284</v>
      </c>
      <c r="R57" s="69">
        <v>12.0</v>
      </c>
      <c r="S57" s="69">
        <v>2.1036808E7</v>
      </c>
      <c r="T57" s="1" t="s">
        <v>2346</v>
      </c>
      <c r="U57" s="1" t="s">
        <v>286</v>
      </c>
      <c r="V57" s="1" t="s">
        <v>3768</v>
      </c>
      <c r="W57" s="69">
        <v>1.8210356E7</v>
      </c>
      <c r="X57" s="1" t="s">
        <v>3769</v>
      </c>
      <c r="Y57" s="1" t="s">
        <v>2288</v>
      </c>
      <c r="Z57" s="1" t="s">
        <v>2289</v>
      </c>
      <c r="AA57" s="70" t="s">
        <v>3770</v>
      </c>
      <c r="AB57" s="69">
        <v>1.4817967E7</v>
      </c>
      <c r="AC57" s="1" t="s">
        <v>292</v>
      </c>
      <c r="AD57" s="69">
        <v>1.0</v>
      </c>
      <c r="AE57" s="1" t="s">
        <v>3771</v>
      </c>
      <c r="AF57" s="1" t="s">
        <v>3772</v>
      </c>
      <c r="AG57" s="69">
        <v>1.0</v>
      </c>
      <c r="AH57" s="1" t="s">
        <v>3773</v>
      </c>
      <c r="AI57" s="1" t="s">
        <v>3774</v>
      </c>
      <c r="AJ57" s="69">
        <v>1.0</v>
      </c>
      <c r="AK57" s="1" t="s">
        <v>3775</v>
      </c>
      <c r="AL57" s="1" t="s">
        <v>3776</v>
      </c>
      <c r="AM57" s="69">
        <v>1.0</v>
      </c>
      <c r="AN57" s="1" t="s">
        <v>3777</v>
      </c>
      <c r="AO57" s="1" t="s">
        <v>3778</v>
      </c>
      <c r="AP57" s="69">
        <v>1.0</v>
      </c>
      <c r="AQ57" s="1" t="s">
        <v>3779</v>
      </c>
      <c r="AR57" s="1" t="s">
        <v>3780</v>
      </c>
      <c r="AS57" s="69">
        <v>1.0</v>
      </c>
      <c r="AT57" s="1" t="s">
        <v>3781</v>
      </c>
      <c r="AU57" s="1" t="s">
        <v>3782</v>
      </c>
      <c r="AV57" s="69">
        <v>1.0</v>
      </c>
      <c r="AW57" s="1" t="s">
        <v>3783</v>
      </c>
      <c r="AX57" s="1" t="s">
        <v>3784</v>
      </c>
      <c r="AY57" s="69">
        <v>1.0</v>
      </c>
      <c r="AZ57" s="1" t="s">
        <v>3785</v>
      </c>
      <c r="BA57" s="1" t="s">
        <v>3786</v>
      </c>
      <c r="BB57" s="69">
        <v>1.0</v>
      </c>
      <c r="BC57" s="1" t="s">
        <v>3787</v>
      </c>
      <c r="BD57" s="1" t="s">
        <v>3788</v>
      </c>
      <c r="BE57" s="69">
        <v>1.0</v>
      </c>
      <c r="BF57" s="1" t="s">
        <v>3789</v>
      </c>
      <c r="BG57" s="1" t="s">
        <v>3790</v>
      </c>
      <c r="BH57" s="1" t="s">
        <v>3791</v>
      </c>
      <c r="BI57" s="1" t="s">
        <v>3792</v>
      </c>
      <c r="BJ57" s="1" t="s">
        <v>3793</v>
      </c>
      <c r="BK57" s="69">
        <v>1.0</v>
      </c>
      <c r="BL57" s="1" t="s">
        <v>3794</v>
      </c>
      <c r="BM57" s="1" t="s">
        <v>3795</v>
      </c>
      <c r="BN57" s="69">
        <v>1.0</v>
      </c>
      <c r="BO57" s="1" t="s">
        <v>3796</v>
      </c>
      <c r="BP57" s="1" t="s">
        <v>3797</v>
      </c>
      <c r="BQ57" s="69">
        <v>1.0</v>
      </c>
      <c r="BR57" s="1" t="s">
        <v>3798</v>
      </c>
      <c r="BS57" s="1" t="s">
        <v>3799</v>
      </c>
      <c r="BT57" s="69">
        <v>1.0</v>
      </c>
      <c r="BU57" s="1" t="s">
        <v>3800</v>
      </c>
      <c r="BV57" s="1" t="s">
        <v>3801</v>
      </c>
      <c r="BW57" s="69">
        <v>1.0</v>
      </c>
      <c r="BX57" s="1" t="s">
        <v>3802</v>
      </c>
      <c r="BY57" s="1" t="s">
        <v>3803</v>
      </c>
      <c r="BZ57" s="69">
        <v>0.0</v>
      </c>
      <c r="CA57" s="1" t="s">
        <v>3804</v>
      </c>
      <c r="CB57" s="1" t="s">
        <v>125</v>
      </c>
      <c r="CC57" s="69">
        <v>0.0</v>
      </c>
      <c r="CD57" s="1" t="s">
        <v>3805</v>
      </c>
      <c r="CE57" s="1" t="s">
        <v>125</v>
      </c>
      <c r="CF57" s="69">
        <v>0.0</v>
      </c>
      <c r="CG57" s="1" t="s">
        <v>3806</v>
      </c>
      <c r="CH57" s="1" t="s">
        <v>125</v>
      </c>
      <c r="CI57" s="69">
        <v>1.0</v>
      </c>
      <c r="CJ57" s="1" t="s">
        <v>3807</v>
      </c>
      <c r="CK57" s="1" t="s">
        <v>3808</v>
      </c>
      <c r="CL57" s="69">
        <v>1.0</v>
      </c>
      <c r="CM57" s="1" t="s">
        <v>3809</v>
      </c>
      <c r="CN57" s="1" t="s">
        <v>3810</v>
      </c>
      <c r="CO57" s="69">
        <v>1.0</v>
      </c>
      <c r="CP57" s="1" t="s">
        <v>3811</v>
      </c>
      <c r="CQ57" s="1" t="s">
        <v>3812</v>
      </c>
      <c r="CR57" s="69">
        <v>1.0</v>
      </c>
      <c r="CS57" s="1" t="s">
        <v>3813</v>
      </c>
      <c r="CT57" s="1" t="s">
        <v>3814</v>
      </c>
      <c r="CU57" s="69">
        <v>1.0</v>
      </c>
      <c r="CV57" s="1" t="s">
        <v>3815</v>
      </c>
      <c r="CW57" s="1" t="s">
        <v>125</v>
      </c>
      <c r="CX57" s="69">
        <v>1.0</v>
      </c>
      <c r="CY57" s="1" t="s">
        <v>3816</v>
      </c>
      <c r="CZ57" s="1" t="s">
        <v>3817</v>
      </c>
      <c r="DA57" s="69">
        <v>1.0</v>
      </c>
      <c r="DB57" s="1" t="s">
        <v>3818</v>
      </c>
      <c r="DC57" s="1" t="s">
        <v>3819</v>
      </c>
      <c r="DD57" s="1" t="s">
        <v>345</v>
      </c>
      <c r="DE57" s="1" t="s">
        <v>3820</v>
      </c>
      <c r="DF57" s="1" t="s">
        <v>125</v>
      </c>
      <c r="DG57" s="1" t="s">
        <v>347</v>
      </c>
      <c r="DH57" s="1" t="s">
        <v>3821</v>
      </c>
      <c r="DI57" s="1" t="s">
        <v>125</v>
      </c>
      <c r="DJ57" s="1" t="s">
        <v>347</v>
      </c>
      <c r="DK57" s="1" t="s">
        <v>3822</v>
      </c>
      <c r="DL57" s="1" t="s">
        <v>125</v>
      </c>
      <c r="DM57" s="1" t="s">
        <v>347</v>
      </c>
      <c r="DN57" s="1" t="s">
        <v>3823</v>
      </c>
      <c r="DO57" s="1" t="s">
        <v>125</v>
      </c>
      <c r="DP57" s="69">
        <v>1.0</v>
      </c>
      <c r="DQ57" s="1" t="s">
        <v>3824</v>
      </c>
      <c r="DR57" s="1" t="s">
        <v>3825</v>
      </c>
      <c r="DS57" s="69">
        <v>1.0</v>
      </c>
      <c r="DT57" s="1" t="s">
        <v>3826</v>
      </c>
      <c r="DU57" s="1" t="s">
        <v>3827</v>
      </c>
      <c r="DV57" s="1" t="str">
        <f t="shared" si="1"/>
        <v>Приветствие</v>
      </c>
      <c r="DW57" s="1" t="str">
        <f t="shared" si="2"/>
        <v>Снятие первичного волнения</v>
      </c>
      <c r="DX57" s="1" t="str">
        <f t="shared" si="3"/>
        <v>Презентация предстоящего термина</v>
      </c>
      <c r="DY57" s="1" t="str">
        <f t="shared" si="4"/>
        <v>Отправка материалов</v>
      </c>
      <c r="DZ57" s="1" t="str">
        <f t="shared" si="5"/>
        <v>Вопросы и возражения Клиента</v>
      </c>
      <c r="EA57" s="1" t="str">
        <f t="shared" si="6"/>
        <v>Следующие шаги</v>
      </c>
      <c r="EB57" s="1" t="str">
        <f t="shared" si="7"/>
        <v>Завершение разговора</v>
      </c>
      <c r="EC57" s="1" t="str">
        <f t="shared" si="8"/>
        <v>Стандарты общения</v>
      </c>
      <c r="ED57" s="1" t="str">
        <f t="shared" si="9"/>
        <v>Критические ошибки</v>
      </c>
      <c r="EE57" s="1" t="str">
        <f t="shared" si="10"/>
        <v>Экспертный блок</v>
      </c>
      <c r="EF57" s="1" t="str">
        <f t="shared" si="11"/>
        <v>Рекомендации</v>
      </c>
      <c r="EG57" s="1" t="str">
        <f t="shared" si="12"/>
        <v>Фильтры</v>
      </c>
      <c r="EH57" s="69">
        <v>0.8888888888888888</v>
      </c>
      <c r="EI57" s="69">
        <v>0.8125</v>
      </c>
      <c r="EJ57" s="69">
        <v>24.9024</v>
      </c>
      <c r="EK57" s="69">
        <v>1.0</v>
      </c>
      <c r="EL57" s="69">
        <v>1.0</v>
      </c>
      <c r="EM57" s="2">
        <f t="array" ref="EM57">IFERROR(
SUM(IF({AD57,AG57,AJ57,AM57,AP57,AS57,AV57,AY57,BB57,BE57,BK57,BN57,BQ57,BT57,BW57,BZ57,CC57,CF57,CI57,CL57}="",hidden!C57,{AD57,AG57,AJ57,AM57,AP57,AS57,AV57,AY57,BB57,BE57,BK57,BN57,BQ57,BT57,BW57,BZ57,CC57,CF57,CI57,CL57}+hidden!D57))
/
COUNT(IF({AD57,AG57,AJ57,AM57,AP57,AS57,AV57,AY57,BB57,BE57,BK57,BN57,BQ57,BT57,BW57,BZ57,CC57,CF57,CI57,CL57}="",hidden!C57,{AD57,AG57,AJ57,AM57,AP57,AS57,AV57,AY57,BB57,BE57,BK57,BN57,BQ57,BT57,BW57,BZ57,CC57,CF57,CI57,CL57}+hidden!D57))
,"")</f>
        <v>0.85</v>
      </c>
      <c r="EN57" s="73">
        <f>I57/hidden!A57</f>
        <v>24.9024</v>
      </c>
    </row>
    <row r="58" ht="15.75" customHeight="1">
      <c r="A58" s="69">
        <v>58.0</v>
      </c>
      <c r="B58" s="1" t="s">
        <v>3828</v>
      </c>
      <c r="C58" s="70" t="s">
        <v>3829</v>
      </c>
      <c r="D58" s="1" t="s">
        <v>3830</v>
      </c>
      <c r="E58" s="69">
        <v>77228.0</v>
      </c>
      <c r="F58" s="71" t="s">
        <v>3831</v>
      </c>
      <c r="G58" s="71" t="s">
        <v>3832</v>
      </c>
      <c r="H58" s="71" t="s">
        <v>278</v>
      </c>
      <c r="I58" s="69">
        <v>1432.152</v>
      </c>
      <c r="J58" s="69">
        <v>1.0</v>
      </c>
      <c r="K58" s="71" t="s">
        <v>3833</v>
      </c>
      <c r="L58" s="69">
        <v>1432.0</v>
      </c>
      <c r="M58" s="1" t="s">
        <v>3834</v>
      </c>
      <c r="N58" s="71" t="s">
        <v>3835</v>
      </c>
      <c r="O58" s="1" t="s">
        <v>282</v>
      </c>
      <c r="P58" s="1" t="s">
        <v>3836</v>
      </c>
      <c r="Q58" s="1" t="s">
        <v>284</v>
      </c>
      <c r="R58" s="69">
        <v>12.0</v>
      </c>
      <c r="S58" s="69">
        <v>1.3586123E7</v>
      </c>
      <c r="T58" s="1" t="s">
        <v>3837</v>
      </c>
      <c r="U58" s="1" t="s">
        <v>286</v>
      </c>
      <c r="V58" s="1" t="s">
        <v>3838</v>
      </c>
      <c r="W58" s="69">
        <v>1.8439158E7</v>
      </c>
      <c r="X58" s="1" t="s">
        <v>3839</v>
      </c>
      <c r="Y58" s="1" t="s">
        <v>289</v>
      </c>
      <c r="Z58" s="1" t="s">
        <v>368</v>
      </c>
      <c r="AA58" s="70" t="s">
        <v>3840</v>
      </c>
      <c r="AB58" s="69">
        <v>1.4817967E7</v>
      </c>
      <c r="AC58" s="1" t="s">
        <v>292</v>
      </c>
      <c r="AD58" s="69">
        <v>1.0</v>
      </c>
      <c r="AE58" s="1" t="s">
        <v>3841</v>
      </c>
      <c r="AF58" s="1" t="s">
        <v>3842</v>
      </c>
      <c r="AG58" s="69">
        <v>1.0</v>
      </c>
      <c r="AH58" s="1" t="s">
        <v>3843</v>
      </c>
      <c r="AI58" s="1" t="s">
        <v>3844</v>
      </c>
      <c r="AJ58" s="69">
        <v>1.0</v>
      </c>
      <c r="AK58" s="1" t="s">
        <v>3845</v>
      </c>
      <c r="AL58" s="1" t="s">
        <v>3846</v>
      </c>
      <c r="AM58" s="69">
        <v>1.0</v>
      </c>
      <c r="AN58" s="1" t="s">
        <v>3847</v>
      </c>
      <c r="AO58" s="1" t="s">
        <v>3848</v>
      </c>
      <c r="AP58" s="69">
        <v>1.0</v>
      </c>
      <c r="AQ58" s="1" t="s">
        <v>3849</v>
      </c>
      <c r="AR58" s="1" t="s">
        <v>3850</v>
      </c>
      <c r="AS58" s="69">
        <v>1.0</v>
      </c>
      <c r="AT58" s="1" t="s">
        <v>3851</v>
      </c>
      <c r="AU58" s="1" t="s">
        <v>3852</v>
      </c>
      <c r="AV58" s="69">
        <v>1.0</v>
      </c>
      <c r="AW58" s="1" t="s">
        <v>3853</v>
      </c>
      <c r="AX58" s="1" t="s">
        <v>3854</v>
      </c>
      <c r="AY58" s="69">
        <v>1.0</v>
      </c>
      <c r="AZ58" s="1" t="s">
        <v>3855</v>
      </c>
      <c r="BA58" s="1" t="s">
        <v>3856</v>
      </c>
      <c r="BB58" s="69">
        <v>1.0</v>
      </c>
      <c r="BC58" s="1" t="s">
        <v>3857</v>
      </c>
      <c r="BD58" s="1" t="s">
        <v>3858</v>
      </c>
      <c r="BE58" s="69">
        <v>1.0</v>
      </c>
      <c r="BF58" s="1" t="s">
        <v>3859</v>
      </c>
      <c r="BG58" s="1" t="s">
        <v>3860</v>
      </c>
      <c r="BH58" s="1" t="s">
        <v>389</v>
      </c>
      <c r="BI58" s="1" t="s">
        <v>3861</v>
      </c>
      <c r="BJ58" s="1" t="s">
        <v>3862</v>
      </c>
      <c r="BK58" s="69">
        <v>1.0</v>
      </c>
      <c r="BL58" s="1" t="s">
        <v>3863</v>
      </c>
      <c r="BM58" s="1" t="s">
        <v>3864</v>
      </c>
      <c r="BN58" s="69">
        <v>1.0</v>
      </c>
      <c r="BO58" s="1" t="s">
        <v>3865</v>
      </c>
      <c r="BP58" s="1" t="s">
        <v>3866</v>
      </c>
      <c r="BQ58" s="69">
        <v>1.0</v>
      </c>
      <c r="BR58" s="1" t="s">
        <v>3867</v>
      </c>
      <c r="BS58" s="1" t="s">
        <v>3868</v>
      </c>
      <c r="BT58" s="69">
        <v>1.0</v>
      </c>
      <c r="BU58" s="1" t="s">
        <v>3869</v>
      </c>
      <c r="BV58" s="1" t="s">
        <v>3870</v>
      </c>
      <c r="BW58" s="69">
        <v>1.0</v>
      </c>
      <c r="BX58" s="1" t="s">
        <v>3871</v>
      </c>
      <c r="BY58" s="1" t="s">
        <v>3872</v>
      </c>
      <c r="BZ58" s="69">
        <v>1.0</v>
      </c>
      <c r="CA58" s="1" t="s">
        <v>3873</v>
      </c>
      <c r="CB58" s="1" t="s">
        <v>3874</v>
      </c>
      <c r="CC58" s="69">
        <v>1.0</v>
      </c>
      <c r="CD58" s="1" t="s">
        <v>3875</v>
      </c>
      <c r="CE58" s="1" t="s">
        <v>3876</v>
      </c>
      <c r="CF58" s="69">
        <v>1.0</v>
      </c>
      <c r="CG58" s="1" t="s">
        <v>3877</v>
      </c>
      <c r="CH58" s="1" t="s">
        <v>3870</v>
      </c>
      <c r="CI58" s="69">
        <v>1.0</v>
      </c>
      <c r="CJ58" s="1" t="s">
        <v>3878</v>
      </c>
      <c r="CK58" s="1" t="s">
        <v>3879</v>
      </c>
      <c r="CL58" s="69">
        <v>1.0</v>
      </c>
      <c r="CM58" s="1" t="s">
        <v>3880</v>
      </c>
      <c r="CN58" s="1" t="s">
        <v>3881</v>
      </c>
      <c r="CO58" s="69">
        <v>1.0</v>
      </c>
      <c r="CP58" s="1" t="s">
        <v>3882</v>
      </c>
      <c r="CQ58" s="1" t="s">
        <v>3883</v>
      </c>
      <c r="CR58" s="69">
        <v>1.0</v>
      </c>
      <c r="CS58" s="1" t="s">
        <v>3884</v>
      </c>
      <c r="CT58" s="1" t="s">
        <v>3864</v>
      </c>
      <c r="CU58" s="69">
        <v>1.0</v>
      </c>
      <c r="CV58" s="1" t="s">
        <v>3885</v>
      </c>
      <c r="CW58" s="1" t="s">
        <v>3886</v>
      </c>
      <c r="CX58" s="69">
        <v>1.0</v>
      </c>
      <c r="CY58" s="1" t="s">
        <v>3887</v>
      </c>
      <c r="CZ58" s="1" t="s">
        <v>3888</v>
      </c>
      <c r="DA58" s="69">
        <v>1.0</v>
      </c>
      <c r="DB58" s="1" t="s">
        <v>3889</v>
      </c>
      <c r="DC58" s="1" t="s">
        <v>3890</v>
      </c>
      <c r="DD58" s="1" t="s">
        <v>345</v>
      </c>
      <c r="DE58" s="1" t="s">
        <v>3891</v>
      </c>
      <c r="DF58" s="1" t="s">
        <v>125</v>
      </c>
      <c r="DG58" s="1" t="s">
        <v>347</v>
      </c>
      <c r="DH58" s="1" t="s">
        <v>3892</v>
      </c>
      <c r="DI58" s="1" t="s">
        <v>125</v>
      </c>
      <c r="DJ58" s="1" t="s">
        <v>347</v>
      </c>
      <c r="DK58" s="1" t="s">
        <v>3893</v>
      </c>
      <c r="DL58" s="1" t="s">
        <v>125</v>
      </c>
      <c r="DM58" s="1" t="s">
        <v>347</v>
      </c>
      <c r="DN58" s="1" t="s">
        <v>3894</v>
      </c>
      <c r="DO58" s="1" t="s">
        <v>125</v>
      </c>
      <c r="DP58" s="69">
        <v>1.0</v>
      </c>
      <c r="DQ58" s="1" t="s">
        <v>3895</v>
      </c>
      <c r="DR58" s="1" t="s">
        <v>3896</v>
      </c>
      <c r="DS58" s="69">
        <v>1.0</v>
      </c>
      <c r="DT58" s="1" t="s">
        <v>3897</v>
      </c>
      <c r="DU58" s="1" t="s">
        <v>3898</v>
      </c>
      <c r="DV58" s="1" t="str">
        <f t="shared" si="1"/>
        <v>Приветствие</v>
      </c>
      <c r="DW58" s="1" t="str">
        <f t="shared" si="2"/>
        <v>Снятие первичного волнения</v>
      </c>
      <c r="DX58" s="1" t="str">
        <f t="shared" si="3"/>
        <v>Презентация предстоящего термина</v>
      </c>
      <c r="DY58" s="1" t="str">
        <f t="shared" si="4"/>
        <v>Отправка материалов</v>
      </c>
      <c r="DZ58" s="1" t="str">
        <f t="shared" si="5"/>
        <v>Вопросы и возражения Клиента</v>
      </c>
      <c r="EA58" s="1" t="str">
        <f t="shared" si="6"/>
        <v>Следующие шаги</v>
      </c>
      <c r="EB58" s="1" t="str">
        <f t="shared" si="7"/>
        <v>Завершение разговора</v>
      </c>
      <c r="EC58" s="1" t="str">
        <f t="shared" si="8"/>
        <v>Стандарты общения</v>
      </c>
      <c r="ED58" s="1" t="str">
        <f t="shared" si="9"/>
        <v>Критические ошибки</v>
      </c>
      <c r="EE58" s="1" t="str">
        <f t="shared" si="10"/>
        <v>Экспертный блок</v>
      </c>
      <c r="EF58" s="1" t="str">
        <f t="shared" si="11"/>
        <v>Рекомендации</v>
      </c>
      <c r="EG58" s="1" t="str">
        <f t="shared" si="12"/>
        <v>Фильтры</v>
      </c>
      <c r="EH58" s="69">
        <v>1.0</v>
      </c>
      <c r="EI58" s="69">
        <v>1.0</v>
      </c>
      <c r="EJ58" s="69">
        <v>23.8692</v>
      </c>
      <c r="EK58" s="69">
        <v>1.0</v>
      </c>
      <c r="EL58" s="69">
        <v>1.0</v>
      </c>
      <c r="EM58" s="2">
        <f t="array" ref="EM58">IFERROR(
SUM(IF({AD58,AG58,AJ58,AM58,AP58,AS58,AV58,AY58,BB58,BE58,BK58,BN58,BQ58,BT58,BW58,BZ58,CC58,CF58,CI58,CL58}="",hidden!C58,{AD58,AG58,AJ58,AM58,AP58,AS58,AV58,AY58,BB58,BE58,BK58,BN58,BQ58,BT58,BW58,BZ58,CC58,CF58,CI58,CL58}+hidden!D58))
/
COUNT(IF({AD58,AG58,AJ58,AM58,AP58,AS58,AV58,AY58,BB58,BE58,BK58,BN58,BQ58,BT58,BW58,BZ58,CC58,CF58,CI58,CL58}="",hidden!C58,{AD58,AG58,AJ58,AM58,AP58,AS58,AV58,AY58,BB58,BE58,BK58,BN58,BQ58,BT58,BW58,BZ58,CC58,CF58,CI58,CL58}+hidden!D58))
,"")</f>
        <v>1</v>
      </c>
      <c r="EN58" s="73">
        <f>I58/hidden!A58</f>
        <v>23.8692</v>
      </c>
    </row>
    <row r="59" ht="15.75" customHeight="1">
      <c r="A59" s="69">
        <v>59.0</v>
      </c>
      <c r="B59" s="1" t="s">
        <v>3899</v>
      </c>
      <c r="C59" s="70" t="s">
        <v>3900</v>
      </c>
      <c r="D59" s="1" t="s">
        <v>3830</v>
      </c>
      <c r="E59" s="69">
        <v>77533.0</v>
      </c>
      <c r="F59" s="71" t="s">
        <v>3901</v>
      </c>
      <c r="G59" s="71" t="s">
        <v>3902</v>
      </c>
      <c r="H59" s="71" t="s">
        <v>278</v>
      </c>
      <c r="I59" s="69">
        <v>971.424</v>
      </c>
      <c r="J59" s="69">
        <v>1.0</v>
      </c>
      <c r="K59" s="71" t="s">
        <v>3833</v>
      </c>
      <c r="L59" s="69">
        <v>972.0</v>
      </c>
      <c r="M59" s="1" t="s">
        <v>3903</v>
      </c>
      <c r="N59" s="71" t="s">
        <v>3904</v>
      </c>
      <c r="O59" s="1" t="s">
        <v>282</v>
      </c>
      <c r="P59" s="1" t="s">
        <v>3905</v>
      </c>
      <c r="Q59" s="1" t="s">
        <v>284</v>
      </c>
      <c r="R59" s="69">
        <v>12.0</v>
      </c>
      <c r="S59" s="69">
        <v>1.893859E7</v>
      </c>
      <c r="T59" s="1" t="s">
        <v>3906</v>
      </c>
      <c r="U59" s="1" t="s">
        <v>286</v>
      </c>
      <c r="V59" s="1" t="s">
        <v>3907</v>
      </c>
      <c r="W59" s="69">
        <v>1.803422E7</v>
      </c>
      <c r="X59" s="1" t="s">
        <v>3908</v>
      </c>
      <c r="Y59" s="1" t="s">
        <v>289</v>
      </c>
      <c r="Z59" s="1" t="s">
        <v>792</v>
      </c>
      <c r="AA59" s="70" t="s">
        <v>3909</v>
      </c>
      <c r="AB59" s="69">
        <v>1.4817967E7</v>
      </c>
      <c r="AC59" s="1" t="s">
        <v>292</v>
      </c>
      <c r="AD59" s="69">
        <v>1.0</v>
      </c>
      <c r="AE59" s="1" t="s">
        <v>3910</v>
      </c>
      <c r="AF59" s="1" t="s">
        <v>3911</v>
      </c>
      <c r="AG59" s="69">
        <v>1.0</v>
      </c>
      <c r="AH59" s="1" t="s">
        <v>3912</v>
      </c>
      <c r="AI59" s="1" t="s">
        <v>3913</v>
      </c>
      <c r="AJ59" s="69">
        <v>0.0</v>
      </c>
      <c r="AK59" s="1" t="s">
        <v>3914</v>
      </c>
      <c r="AL59" s="1" t="s">
        <v>3915</v>
      </c>
      <c r="AM59" s="69">
        <v>1.0</v>
      </c>
      <c r="AN59" s="1" t="s">
        <v>3916</v>
      </c>
      <c r="AO59" s="1" t="s">
        <v>3917</v>
      </c>
      <c r="AP59" s="69">
        <v>0.0</v>
      </c>
      <c r="AQ59" s="1" t="s">
        <v>3918</v>
      </c>
      <c r="AR59" s="1" t="s">
        <v>125</v>
      </c>
      <c r="AS59" s="69">
        <v>0.0</v>
      </c>
      <c r="AT59" s="1" t="s">
        <v>3919</v>
      </c>
      <c r="AU59" s="1" t="s">
        <v>125</v>
      </c>
      <c r="AV59" s="69">
        <v>0.0</v>
      </c>
      <c r="AW59" s="1" t="s">
        <v>3920</v>
      </c>
      <c r="AX59" s="1" t="s">
        <v>125</v>
      </c>
      <c r="AY59" s="69">
        <v>0.0</v>
      </c>
      <c r="AZ59" s="1" t="s">
        <v>3921</v>
      </c>
      <c r="BA59" s="1" t="s">
        <v>125</v>
      </c>
      <c r="BB59" s="69">
        <v>0.0</v>
      </c>
      <c r="BC59" s="1" t="s">
        <v>3922</v>
      </c>
      <c r="BD59" s="1" t="s">
        <v>125</v>
      </c>
      <c r="BE59" s="69">
        <v>0.0</v>
      </c>
      <c r="BF59" s="1" t="s">
        <v>3923</v>
      </c>
      <c r="BG59" s="1" t="s">
        <v>125</v>
      </c>
      <c r="BH59" s="1" t="s">
        <v>389</v>
      </c>
      <c r="BI59" s="1" t="s">
        <v>3924</v>
      </c>
      <c r="BJ59" s="1" t="s">
        <v>3925</v>
      </c>
      <c r="BK59" s="69">
        <v>1.0</v>
      </c>
      <c r="BL59" s="1" t="s">
        <v>3926</v>
      </c>
      <c r="BM59" s="1" t="s">
        <v>3927</v>
      </c>
      <c r="BN59" s="69">
        <v>1.0</v>
      </c>
      <c r="BO59" s="1" t="s">
        <v>3928</v>
      </c>
      <c r="BP59" s="1" t="s">
        <v>3929</v>
      </c>
      <c r="BQ59" s="69">
        <v>1.0</v>
      </c>
      <c r="BR59" s="1" t="s">
        <v>3930</v>
      </c>
      <c r="BS59" s="1" t="s">
        <v>3931</v>
      </c>
      <c r="BT59" s="69">
        <v>0.0</v>
      </c>
      <c r="BU59" s="1" t="s">
        <v>3932</v>
      </c>
      <c r="BV59" s="1" t="s">
        <v>125</v>
      </c>
      <c r="BW59" s="69">
        <v>0.0</v>
      </c>
      <c r="BX59" s="1" t="s">
        <v>3933</v>
      </c>
      <c r="BY59" s="1" t="s">
        <v>125</v>
      </c>
      <c r="BZ59" s="69">
        <v>0.0</v>
      </c>
      <c r="CA59" s="1" t="s">
        <v>3934</v>
      </c>
      <c r="CB59" s="1" t="s">
        <v>125</v>
      </c>
      <c r="CC59" s="69">
        <v>0.0</v>
      </c>
      <c r="CD59" s="1" t="s">
        <v>3935</v>
      </c>
      <c r="CE59" s="1" t="s">
        <v>125</v>
      </c>
      <c r="CF59" s="69">
        <v>0.0</v>
      </c>
      <c r="CG59" s="1" t="s">
        <v>3936</v>
      </c>
      <c r="CH59" s="1" t="s">
        <v>125</v>
      </c>
      <c r="CI59" s="69">
        <v>1.0</v>
      </c>
      <c r="CJ59" s="1" t="s">
        <v>3937</v>
      </c>
      <c r="CK59" s="1" t="s">
        <v>3938</v>
      </c>
      <c r="CL59" s="69">
        <v>1.0</v>
      </c>
      <c r="CM59" s="1" t="s">
        <v>3939</v>
      </c>
      <c r="CN59" s="1" t="s">
        <v>3940</v>
      </c>
      <c r="CO59" s="69">
        <v>1.0</v>
      </c>
      <c r="CP59" s="1" t="s">
        <v>3941</v>
      </c>
      <c r="CQ59" s="1" t="s">
        <v>3942</v>
      </c>
      <c r="CR59" s="69">
        <v>1.0</v>
      </c>
      <c r="CS59" s="1" t="s">
        <v>3943</v>
      </c>
      <c r="CT59" s="1" t="s">
        <v>3944</v>
      </c>
      <c r="CU59" s="69">
        <v>1.0</v>
      </c>
      <c r="CV59" s="1" t="s">
        <v>3945</v>
      </c>
      <c r="CW59" s="1" t="s">
        <v>125</v>
      </c>
      <c r="CX59" s="69">
        <v>0.0</v>
      </c>
      <c r="CY59" s="1" t="s">
        <v>3946</v>
      </c>
      <c r="CZ59" s="1" t="s">
        <v>3947</v>
      </c>
      <c r="DA59" s="69">
        <v>0.0</v>
      </c>
      <c r="DB59" s="1" t="s">
        <v>3948</v>
      </c>
      <c r="DC59" s="1" t="s">
        <v>3949</v>
      </c>
      <c r="DD59" s="1" t="s">
        <v>345</v>
      </c>
      <c r="DE59" s="1" t="s">
        <v>3950</v>
      </c>
      <c r="DF59" s="1" t="s">
        <v>125</v>
      </c>
      <c r="DG59" s="1" t="s">
        <v>347</v>
      </c>
      <c r="DH59" s="1" t="s">
        <v>3951</v>
      </c>
      <c r="DI59" s="1" t="s">
        <v>125</v>
      </c>
      <c r="DJ59" s="1" t="s">
        <v>347</v>
      </c>
      <c r="DK59" s="1" t="s">
        <v>3952</v>
      </c>
      <c r="DL59" s="1" t="s">
        <v>125</v>
      </c>
      <c r="DM59" s="1" t="s">
        <v>347</v>
      </c>
      <c r="DN59" s="1" t="s">
        <v>3953</v>
      </c>
      <c r="DO59" s="1" t="s">
        <v>125</v>
      </c>
      <c r="DP59" s="69">
        <v>0.0</v>
      </c>
      <c r="DQ59" s="1" t="s">
        <v>3954</v>
      </c>
      <c r="DR59" s="1" t="s">
        <v>3955</v>
      </c>
      <c r="DS59" s="69">
        <v>0.0</v>
      </c>
      <c r="DT59" s="1" t="s">
        <v>3956</v>
      </c>
      <c r="DU59" s="1" t="s">
        <v>3931</v>
      </c>
      <c r="DV59" s="1" t="str">
        <f t="shared" si="1"/>
        <v>Приветствие</v>
      </c>
      <c r="DW59" s="1" t="str">
        <f t="shared" si="2"/>
        <v>Снятие первичного волнения</v>
      </c>
      <c r="DX59" s="1" t="str">
        <f t="shared" si="3"/>
        <v>Презентация предстоящего термина</v>
      </c>
      <c r="DY59" s="1" t="str">
        <f t="shared" si="4"/>
        <v>Отправка материалов</v>
      </c>
      <c r="DZ59" s="1" t="str">
        <f t="shared" si="5"/>
        <v>Вопросы и возражения Клиента</v>
      </c>
      <c r="EA59" s="1" t="str">
        <f t="shared" si="6"/>
        <v>Следующие шаги</v>
      </c>
      <c r="EB59" s="1" t="str">
        <f t="shared" si="7"/>
        <v>Завершение разговора</v>
      </c>
      <c r="EC59" s="1" t="str">
        <f t="shared" si="8"/>
        <v>Стандарты общения</v>
      </c>
      <c r="ED59" s="1" t="str">
        <f t="shared" si="9"/>
        <v>Критические ошибки</v>
      </c>
      <c r="EE59" s="1" t="str">
        <f t="shared" si="10"/>
        <v>Экспертный блок</v>
      </c>
      <c r="EF59" s="1" t="str">
        <f t="shared" si="11"/>
        <v>Рекомендации</v>
      </c>
      <c r="EG59" s="1" t="str">
        <f t="shared" si="12"/>
        <v>Фильтры</v>
      </c>
      <c r="EH59" s="69">
        <v>0.4074074074074074</v>
      </c>
      <c r="EI59" s="69">
        <v>0.25</v>
      </c>
      <c r="EJ59" s="69">
        <v>16.1904</v>
      </c>
      <c r="EK59" s="69">
        <v>1.0</v>
      </c>
      <c r="EL59" s="69">
        <v>1.0</v>
      </c>
      <c r="EM59" s="2">
        <f t="array" ref="EM59">IFERROR(
SUM(IF({AD59,AG59,AJ59,AM59,AP59,AS59,AV59,AY59,BB59,BE59,BK59,BN59,BQ59,BT59,BW59,BZ59,CC59,CF59,CI59,CL59}="",hidden!C59,{AD59,AG59,AJ59,AM59,AP59,AS59,AV59,AY59,BB59,BE59,BK59,BN59,BQ59,BT59,BW59,BZ59,CC59,CF59,CI59,CL59}+hidden!D59))
/
COUNT(IF({AD59,AG59,AJ59,AM59,AP59,AS59,AV59,AY59,BB59,BE59,BK59,BN59,BQ59,BT59,BW59,BZ59,CC59,CF59,CI59,CL59}="",hidden!C59,{AD59,AG59,AJ59,AM59,AP59,AS59,AV59,AY59,BB59,BE59,BK59,BN59,BQ59,BT59,BW59,BZ59,CC59,CF59,CI59,CL59}+hidden!D59))
,"")</f>
        <v>0.4</v>
      </c>
      <c r="EN59" s="73">
        <f>I59/hidden!A59</f>
        <v>16.1904</v>
      </c>
    </row>
    <row r="60" ht="15.75" customHeight="1">
      <c r="A60" s="69">
        <v>60.0</v>
      </c>
      <c r="B60" s="1" t="s">
        <v>3957</v>
      </c>
      <c r="C60" s="70" t="s">
        <v>3958</v>
      </c>
      <c r="D60" s="1" t="s">
        <v>3830</v>
      </c>
      <c r="E60" s="69">
        <v>77532.0</v>
      </c>
      <c r="F60" s="71" t="s">
        <v>3959</v>
      </c>
      <c r="G60" s="71" t="s">
        <v>3960</v>
      </c>
      <c r="H60" s="71" t="s">
        <v>278</v>
      </c>
      <c r="I60" s="69">
        <v>1097.28</v>
      </c>
      <c r="J60" s="69">
        <v>1.0</v>
      </c>
      <c r="K60" s="71" t="s">
        <v>3833</v>
      </c>
      <c r="L60" s="69">
        <v>1097.0</v>
      </c>
      <c r="M60" s="1" t="s">
        <v>3961</v>
      </c>
      <c r="N60" s="71" t="s">
        <v>3962</v>
      </c>
      <c r="O60" s="1" t="s">
        <v>282</v>
      </c>
      <c r="P60" s="1" t="s">
        <v>3963</v>
      </c>
      <c r="Q60" s="1" t="s">
        <v>284</v>
      </c>
      <c r="R60" s="69">
        <v>12.0</v>
      </c>
      <c r="S60" s="69">
        <v>2.1155004E7</v>
      </c>
      <c r="T60" s="1" t="s">
        <v>3964</v>
      </c>
      <c r="U60" s="1" t="s">
        <v>286</v>
      </c>
      <c r="V60" s="1" t="s">
        <v>3965</v>
      </c>
      <c r="W60" s="69">
        <v>1.8441236E7</v>
      </c>
      <c r="X60" s="1" t="s">
        <v>1903</v>
      </c>
      <c r="Y60" s="1" t="s">
        <v>289</v>
      </c>
      <c r="Z60" s="1" t="s">
        <v>290</v>
      </c>
      <c r="AA60" s="70" t="s">
        <v>3966</v>
      </c>
      <c r="AB60" s="69">
        <v>1.4817967E7</v>
      </c>
      <c r="AC60" s="1" t="s">
        <v>292</v>
      </c>
      <c r="AD60" s="69">
        <v>0.0</v>
      </c>
      <c r="AE60" s="1" t="s">
        <v>3967</v>
      </c>
      <c r="AF60" s="1" t="s">
        <v>3968</v>
      </c>
      <c r="AG60" s="69">
        <v>0.0</v>
      </c>
      <c r="AH60" s="1" t="s">
        <v>3969</v>
      </c>
      <c r="AI60" s="1" t="s">
        <v>3970</v>
      </c>
      <c r="AJ60" s="69">
        <v>1.0</v>
      </c>
      <c r="AK60" s="1" t="s">
        <v>3971</v>
      </c>
      <c r="AL60" s="1" t="s">
        <v>3972</v>
      </c>
      <c r="AM60" s="69">
        <v>1.0</v>
      </c>
      <c r="AN60" s="1" t="s">
        <v>3973</v>
      </c>
      <c r="AO60" s="1" t="s">
        <v>3974</v>
      </c>
      <c r="AP60" s="69">
        <v>1.0</v>
      </c>
      <c r="AQ60" s="1" t="s">
        <v>3975</v>
      </c>
      <c r="AR60" s="1" t="s">
        <v>3976</v>
      </c>
      <c r="AS60" s="69">
        <v>1.0</v>
      </c>
      <c r="AT60" s="1" t="s">
        <v>3977</v>
      </c>
      <c r="AU60" s="1" t="s">
        <v>3978</v>
      </c>
      <c r="AV60" s="69">
        <v>1.0</v>
      </c>
      <c r="AW60" s="1" t="s">
        <v>3979</v>
      </c>
      <c r="AX60" s="1" t="s">
        <v>3980</v>
      </c>
      <c r="AY60" s="69">
        <v>1.0</v>
      </c>
      <c r="AZ60" s="1" t="s">
        <v>3981</v>
      </c>
      <c r="BA60" s="1" t="s">
        <v>3982</v>
      </c>
      <c r="BB60" s="69">
        <v>1.0</v>
      </c>
      <c r="BC60" s="1" t="s">
        <v>3983</v>
      </c>
      <c r="BD60" s="1" t="s">
        <v>3984</v>
      </c>
      <c r="BE60" s="69">
        <v>1.0</v>
      </c>
      <c r="BF60" s="1" t="s">
        <v>3985</v>
      </c>
      <c r="BG60" s="1" t="s">
        <v>3986</v>
      </c>
      <c r="BH60" s="1" t="s">
        <v>389</v>
      </c>
      <c r="BI60" s="1" t="s">
        <v>3987</v>
      </c>
      <c r="BJ60" s="1" t="s">
        <v>3988</v>
      </c>
      <c r="BK60" s="69">
        <v>1.0</v>
      </c>
      <c r="BL60" s="1" t="s">
        <v>3989</v>
      </c>
      <c r="BM60" s="1" t="s">
        <v>3990</v>
      </c>
      <c r="BN60" s="69">
        <v>1.0</v>
      </c>
      <c r="BO60" s="1" t="s">
        <v>3991</v>
      </c>
      <c r="BP60" s="1" t="s">
        <v>3992</v>
      </c>
      <c r="BQ60" s="69">
        <v>1.0</v>
      </c>
      <c r="BR60" s="1" t="s">
        <v>3993</v>
      </c>
      <c r="BS60" s="1" t="s">
        <v>3994</v>
      </c>
      <c r="BT60" s="69">
        <v>1.0</v>
      </c>
      <c r="BU60" s="1" t="s">
        <v>3995</v>
      </c>
      <c r="BV60" s="1" t="s">
        <v>3996</v>
      </c>
      <c r="BW60" s="69">
        <v>1.0</v>
      </c>
      <c r="BX60" s="1" t="s">
        <v>3997</v>
      </c>
      <c r="BY60" s="1" t="s">
        <v>3998</v>
      </c>
      <c r="BZ60" s="69">
        <v>1.0</v>
      </c>
      <c r="CA60" s="1" t="s">
        <v>3999</v>
      </c>
      <c r="CB60" s="1" t="s">
        <v>4000</v>
      </c>
      <c r="CC60" s="69">
        <v>1.0</v>
      </c>
      <c r="CD60" s="1" t="s">
        <v>4001</v>
      </c>
      <c r="CE60" s="1" t="s">
        <v>4002</v>
      </c>
      <c r="CF60" s="69">
        <v>1.0</v>
      </c>
      <c r="CG60" s="1" t="s">
        <v>4003</v>
      </c>
      <c r="CH60" s="1" t="s">
        <v>4004</v>
      </c>
      <c r="CI60" s="69">
        <v>1.0</v>
      </c>
      <c r="CJ60" s="1" t="s">
        <v>4005</v>
      </c>
      <c r="CK60" s="1" t="s">
        <v>4006</v>
      </c>
      <c r="CL60" s="69">
        <v>1.0</v>
      </c>
      <c r="CM60" s="1" t="s">
        <v>4007</v>
      </c>
      <c r="CN60" s="1" t="s">
        <v>4008</v>
      </c>
      <c r="CO60" s="69">
        <v>1.0</v>
      </c>
      <c r="CP60" s="1" t="s">
        <v>4009</v>
      </c>
      <c r="CQ60" s="1" t="s">
        <v>4010</v>
      </c>
      <c r="CR60" s="69">
        <v>1.0</v>
      </c>
      <c r="CS60" s="1" t="s">
        <v>4011</v>
      </c>
      <c r="CT60" s="1" t="s">
        <v>4012</v>
      </c>
      <c r="CU60" s="69">
        <v>1.0</v>
      </c>
      <c r="CV60" s="1" t="s">
        <v>4013</v>
      </c>
      <c r="CW60" s="1" t="s">
        <v>4014</v>
      </c>
      <c r="CX60" s="69">
        <v>1.0</v>
      </c>
      <c r="CY60" s="1" t="s">
        <v>4015</v>
      </c>
      <c r="CZ60" s="1" t="s">
        <v>4016</v>
      </c>
      <c r="DA60" s="69">
        <v>1.0</v>
      </c>
      <c r="DB60" s="1" t="s">
        <v>4017</v>
      </c>
      <c r="DC60" s="1" t="s">
        <v>4018</v>
      </c>
      <c r="DD60" s="1" t="s">
        <v>345</v>
      </c>
      <c r="DE60" s="1" t="s">
        <v>4019</v>
      </c>
      <c r="DF60" s="1" t="s">
        <v>4020</v>
      </c>
      <c r="DG60" s="1" t="s">
        <v>347</v>
      </c>
      <c r="DH60" s="1" t="s">
        <v>4021</v>
      </c>
      <c r="DI60" s="1" t="s">
        <v>4022</v>
      </c>
      <c r="DJ60" s="1" t="s">
        <v>347</v>
      </c>
      <c r="DK60" s="1" t="s">
        <v>4023</v>
      </c>
      <c r="DL60" s="1" t="s">
        <v>4024</v>
      </c>
      <c r="DM60" s="1" t="s">
        <v>347</v>
      </c>
      <c r="DN60" s="1" t="s">
        <v>4025</v>
      </c>
      <c r="DO60" s="1" t="s">
        <v>4026</v>
      </c>
      <c r="DP60" s="69">
        <v>1.0</v>
      </c>
      <c r="DQ60" s="1" t="s">
        <v>4027</v>
      </c>
      <c r="DR60" s="1" t="s">
        <v>4028</v>
      </c>
      <c r="DS60" s="69">
        <v>1.0</v>
      </c>
      <c r="DT60" s="1" t="s">
        <v>4029</v>
      </c>
      <c r="DU60" s="1" t="s">
        <v>4030</v>
      </c>
      <c r="DV60" s="1" t="str">
        <f t="shared" si="1"/>
        <v>Приветствие</v>
      </c>
      <c r="DW60" s="1" t="str">
        <f t="shared" si="2"/>
        <v>Снятие первичного волнения</v>
      </c>
      <c r="DX60" s="1" t="str">
        <f t="shared" si="3"/>
        <v>Презентация предстоящего термина</v>
      </c>
      <c r="DY60" s="1" t="str">
        <f t="shared" si="4"/>
        <v>Отправка материалов</v>
      </c>
      <c r="DZ60" s="1" t="str">
        <f t="shared" si="5"/>
        <v>Вопросы и возражения Клиента</v>
      </c>
      <c r="EA60" s="1" t="str">
        <f t="shared" si="6"/>
        <v>Следующие шаги</v>
      </c>
      <c r="EB60" s="1" t="str">
        <f t="shared" si="7"/>
        <v>Завершение разговора</v>
      </c>
      <c r="EC60" s="1" t="str">
        <f t="shared" si="8"/>
        <v>Стандарты общения</v>
      </c>
      <c r="ED60" s="1" t="str">
        <f t="shared" si="9"/>
        <v>Критические ошибки</v>
      </c>
      <c r="EE60" s="1" t="str">
        <f t="shared" si="10"/>
        <v>Экспертный блок</v>
      </c>
      <c r="EF60" s="1" t="str">
        <f t="shared" si="11"/>
        <v>Рекомендации</v>
      </c>
      <c r="EG60" s="1" t="str">
        <f t="shared" si="12"/>
        <v>Фильтры</v>
      </c>
      <c r="EH60" s="69">
        <v>0.9259259259259259</v>
      </c>
      <c r="EI60" s="69">
        <v>0.875</v>
      </c>
      <c r="EJ60" s="69">
        <v>18.288</v>
      </c>
      <c r="EK60" s="69">
        <v>0.0</v>
      </c>
      <c r="EL60" s="69">
        <v>0.0</v>
      </c>
      <c r="EM60" s="2">
        <f t="array" ref="EM60">IFERROR(
SUM(IF({AD60,AG60,AJ60,AM60,AP60,AS60,AV60,AY60,BB60,BE60,BK60,BN60,BQ60,BT60,BW60,BZ60,CC60,CF60,CI60,CL60}="",hidden!C60,{AD60,AG60,AJ60,AM60,AP60,AS60,AV60,AY60,BB60,BE60,BK60,BN60,BQ60,BT60,BW60,BZ60,CC60,CF60,CI60,CL60}+hidden!D60))
/
COUNT(IF({AD60,AG60,AJ60,AM60,AP60,AS60,AV60,AY60,BB60,BE60,BK60,BN60,BQ60,BT60,BW60,BZ60,CC60,CF60,CI60,CL60}="",hidden!C60,{AD60,AG60,AJ60,AM60,AP60,AS60,AV60,AY60,BB60,BE60,BK60,BN60,BQ60,BT60,BW60,BZ60,CC60,CF60,CI60,CL60}+hidden!D60))
,"")</f>
        <v>0.9</v>
      </c>
      <c r="EN60" s="73">
        <f>I60/hidden!A60</f>
        <v>18.288</v>
      </c>
    </row>
    <row r="61" ht="15.75" customHeight="1">
      <c r="A61" s="69">
        <v>61.0</v>
      </c>
      <c r="B61" s="1" t="s">
        <v>4031</v>
      </c>
      <c r="C61" s="70" t="s">
        <v>4032</v>
      </c>
      <c r="D61" s="1" t="s">
        <v>3830</v>
      </c>
      <c r="E61" s="69">
        <v>77537.0</v>
      </c>
      <c r="F61" s="71" t="s">
        <v>4033</v>
      </c>
      <c r="G61" s="71" t="s">
        <v>4034</v>
      </c>
      <c r="H61" s="71" t="s">
        <v>278</v>
      </c>
      <c r="I61" s="69">
        <v>636.912</v>
      </c>
      <c r="J61" s="69">
        <v>1.0</v>
      </c>
      <c r="K61" s="71" t="s">
        <v>3833</v>
      </c>
      <c r="L61" s="69">
        <v>637.0</v>
      </c>
      <c r="M61" s="1" t="s">
        <v>4035</v>
      </c>
      <c r="N61" s="71" t="s">
        <v>4036</v>
      </c>
      <c r="O61" s="1" t="s">
        <v>282</v>
      </c>
      <c r="P61" s="1" t="s">
        <v>4037</v>
      </c>
      <c r="Q61" s="1" t="s">
        <v>284</v>
      </c>
      <c r="R61" s="69">
        <v>12.0</v>
      </c>
      <c r="S61" s="69">
        <v>2.111333E7</v>
      </c>
      <c r="T61" s="1" t="s">
        <v>4038</v>
      </c>
      <c r="U61" s="1" t="s">
        <v>286</v>
      </c>
      <c r="V61" s="1" t="s">
        <v>4039</v>
      </c>
      <c r="W61" s="69">
        <v>1.8303234E7</v>
      </c>
      <c r="X61" s="1" t="s">
        <v>4040</v>
      </c>
      <c r="Y61" s="1" t="s">
        <v>289</v>
      </c>
      <c r="Z61" s="1" t="s">
        <v>290</v>
      </c>
      <c r="AA61" s="70" t="s">
        <v>4041</v>
      </c>
      <c r="AB61" s="69">
        <v>1.4817967E7</v>
      </c>
      <c r="AC61" s="1" t="s">
        <v>292</v>
      </c>
      <c r="AD61" s="69">
        <v>1.0</v>
      </c>
      <c r="AE61" s="1" t="s">
        <v>4042</v>
      </c>
      <c r="AF61" s="1" t="s">
        <v>4043</v>
      </c>
      <c r="AG61" s="69">
        <v>0.0</v>
      </c>
      <c r="AH61" s="1" t="s">
        <v>4044</v>
      </c>
      <c r="AI61" s="1" t="s">
        <v>4045</v>
      </c>
      <c r="AJ61" s="69">
        <v>1.0</v>
      </c>
      <c r="AK61" s="1" t="s">
        <v>4046</v>
      </c>
      <c r="AL61" s="1" t="s">
        <v>4047</v>
      </c>
      <c r="AM61" s="69">
        <v>1.0</v>
      </c>
      <c r="AN61" s="1" t="s">
        <v>4048</v>
      </c>
      <c r="AO61" s="1" t="s">
        <v>4049</v>
      </c>
      <c r="AP61" s="69">
        <v>0.0</v>
      </c>
      <c r="AQ61" s="1" t="s">
        <v>4050</v>
      </c>
      <c r="AR61" s="1" t="s">
        <v>125</v>
      </c>
      <c r="AS61" s="69">
        <v>0.0</v>
      </c>
      <c r="AT61" s="1" t="s">
        <v>4051</v>
      </c>
      <c r="AU61" s="1" t="s">
        <v>125</v>
      </c>
      <c r="AV61" s="69">
        <v>0.0</v>
      </c>
      <c r="AW61" s="1" t="s">
        <v>4052</v>
      </c>
      <c r="AX61" s="1" t="s">
        <v>125</v>
      </c>
      <c r="AY61" s="69">
        <v>0.0</v>
      </c>
      <c r="AZ61" s="1" t="s">
        <v>4053</v>
      </c>
      <c r="BA61" s="1" t="s">
        <v>125</v>
      </c>
      <c r="BB61" s="69">
        <v>0.0</v>
      </c>
      <c r="BC61" s="1" t="s">
        <v>4054</v>
      </c>
      <c r="BD61" s="1" t="s">
        <v>125</v>
      </c>
      <c r="BE61" s="69">
        <v>0.0</v>
      </c>
      <c r="BF61" s="1" t="s">
        <v>4055</v>
      </c>
      <c r="BG61" s="1" t="s">
        <v>125</v>
      </c>
      <c r="BH61" s="1" t="s">
        <v>389</v>
      </c>
      <c r="BI61" s="1" t="s">
        <v>4056</v>
      </c>
      <c r="BJ61" s="1" t="s">
        <v>125</v>
      </c>
      <c r="BK61" s="1" t="s">
        <v>125</v>
      </c>
      <c r="BL61" s="1" t="s">
        <v>4057</v>
      </c>
      <c r="BM61" s="1" t="s">
        <v>125</v>
      </c>
      <c r="BN61" s="69">
        <v>1.0</v>
      </c>
      <c r="BO61" s="1" t="s">
        <v>4058</v>
      </c>
      <c r="BP61" s="1" t="s">
        <v>4059</v>
      </c>
      <c r="BQ61" s="69">
        <v>1.0</v>
      </c>
      <c r="BR61" s="1" t="s">
        <v>4060</v>
      </c>
      <c r="BS61" s="1" t="s">
        <v>4061</v>
      </c>
      <c r="BT61" s="69">
        <v>1.0</v>
      </c>
      <c r="BU61" s="1" t="s">
        <v>4062</v>
      </c>
      <c r="BV61" s="1" t="s">
        <v>4063</v>
      </c>
      <c r="BW61" s="69">
        <v>0.0</v>
      </c>
      <c r="BX61" s="1" t="s">
        <v>4064</v>
      </c>
      <c r="BY61" s="1" t="s">
        <v>125</v>
      </c>
      <c r="BZ61" s="69">
        <v>0.0</v>
      </c>
      <c r="CA61" s="1" t="s">
        <v>4065</v>
      </c>
      <c r="CB61" s="1" t="s">
        <v>125</v>
      </c>
      <c r="CC61" s="69">
        <v>0.0</v>
      </c>
      <c r="CD61" s="1" t="s">
        <v>4066</v>
      </c>
      <c r="CE61" s="1" t="s">
        <v>125</v>
      </c>
      <c r="CF61" s="69">
        <v>0.0</v>
      </c>
      <c r="CG61" s="1" t="s">
        <v>4067</v>
      </c>
      <c r="CH61" s="1" t="s">
        <v>125</v>
      </c>
      <c r="CI61" s="69">
        <v>1.0</v>
      </c>
      <c r="CJ61" s="1" t="s">
        <v>4068</v>
      </c>
      <c r="CK61" s="1" t="s">
        <v>4069</v>
      </c>
      <c r="CL61" s="69">
        <v>1.0</v>
      </c>
      <c r="CM61" s="1" t="s">
        <v>4070</v>
      </c>
      <c r="CN61" s="1" t="s">
        <v>4071</v>
      </c>
      <c r="CO61" s="69">
        <v>0.0</v>
      </c>
      <c r="CP61" s="1" t="s">
        <v>4072</v>
      </c>
      <c r="CQ61" s="1" t="s">
        <v>4073</v>
      </c>
      <c r="CR61" s="69">
        <v>1.0</v>
      </c>
      <c r="CS61" s="1" t="s">
        <v>4074</v>
      </c>
      <c r="CT61" s="1" t="s">
        <v>125</v>
      </c>
      <c r="CU61" s="69">
        <v>1.0</v>
      </c>
      <c r="CV61" s="1" t="s">
        <v>4075</v>
      </c>
      <c r="CW61" s="1" t="s">
        <v>125</v>
      </c>
      <c r="CX61" s="69">
        <v>1.0</v>
      </c>
      <c r="CY61" s="1" t="s">
        <v>4076</v>
      </c>
      <c r="CZ61" s="1" t="s">
        <v>4077</v>
      </c>
      <c r="DA61" s="69">
        <v>1.0</v>
      </c>
      <c r="DB61" s="1" t="s">
        <v>4078</v>
      </c>
      <c r="DC61" s="1" t="s">
        <v>4079</v>
      </c>
      <c r="DD61" s="1" t="s">
        <v>345</v>
      </c>
      <c r="DE61" s="1" t="s">
        <v>4080</v>
      </c>
      <c r="DF61" s="1" t="s">
        <v>125</v>
      </c>
      <c r="DG61" s="1" t="s">
        <v>347</v>
      </c>
      <c r="DH61" s="1" t="s">
        <v>4081</v>
      </c>
      <c r="DI61" s="1" t="s">
        <v>125</v>
      </c>
      <c r="DJ61" s="1" t="s">
        <v>347</v>
      </c>
      <c r="DK61" s="1" t="s">
        <v>4082</v>
      </c>
      <c r="DL61" s="1" t="s">
        <v>125</v>
      </c>
      <c r="DM61" s="1" t="s">
        <v>347</v>
      </c>
      <c r="DN61" s="1" t="s">
        <v>4083</v>
      </c>
      <c r="DO61" s="1" t="s">
        <v>125</v>
      </c>
      <c r="DP61" s="69">
        <v>1.0</v>
      </c>
      <c r="DQ61" s="1" t="s">
        <v>4084</v>
      </c>
      <c r="DR61" s="1" t="s">
        <v>4085</v>
      </c>
      <c r="DS61" s="69">
        <v>0.0</v>
      </c>
      <c r="DT61" s="1" t="s">
        <v>4086</v>
      </c>
      <c r="DU61" s="1" t="s">
        <v>4087</v>
      </c>
      <c r="DV61" s="1" t="str">
        <f t="shared" si="1"/>
        <v>Приветствие</v>
      </c>
      <c r="DW61" s="1" t="str">
        <f t="shared" si="2"/>
        <v>Снятие первичного волнения</v>
      </c>
      <c r="DX61" s="1" t="str">
        <f t="shared" si="3"/>
        <v>Презентация предстоящего термина</v>
      </c>
      <c r="DY61" s="1" t="str">
        <f t="shared" si="4"/>
        <v>Отправка материалов</v>
      </c>
      <c r="DZ61" s="1" t="str">
        <f t="shared" si="5"/>
        <v>Вопросы и возражения Клиента</v>
      </c>
      <c r="EA61" s="1" t="str">
        <f t="shared" si="6"/>
        <v>Следующие шаги</v>
      </c>
      <c r="EB61" s="1" t="str">
        <f t="shared" si="7"/>
        <v>Завершение разговора</v>
      </c>
      <c r="EC61" s="1" t="str">
        <f t="shared" si="8"/>
        <v>Стандарты общения</v>
      </c>
      <c r="ED61" s="1" t="str">
        <f t="shared" si="9"/>
        <v>Критические ошибки</v>
      </c>
      <c r="EE61" s="1" t="str">
        <f t="shared" si="10"/>
        <v>Экспертный блок</v>
      </c>
      <c r="EF61" s="1" t="str">
        <f t="shared" si="11"/>
        <v>Рекомендации</v>
      </c>
      <c r="EG61" s="1" t="str">
        <f t="shared" si="12"/>
        <v>Фильтры</v>
      </c>
      <c r="EH61" s="69">
        <v>0.5</v>
      </c>
      <c r="EI61" s="69">
        <v>0.3125</v>
      </c>
      <c r="EJ61" s="69">
        <v>10.6152</v>
      </c>
      <c r="EK61" s="69">
        <v>0.5</v>
      </c>
      <c r="EL61" s="69">
        <v>0.5</v>
      </c>
      <c r="EM61" s="2">
        <f t="array" ref="EM61">IFERROR(
SUM(IF({AD61,AG61,AJ61,AM61,AP61,AS61,AV61,AY61,BB61,BE61,BK61,BN61,BQ61,BT61,BW61,BZ61,CC61,CF61,CI61,CL61}="",hidden!C61,{AD61,AG61,AJ61,AM61,AP61,AS61,AV61,AY61,BB61,BE61,BK61,BN61,BQ61,BT61,BW61,BZ61,CC61,CF61,CI61,CL61}+hidden!D61))
/
COUNT(IF({AD61,AG61,AJ61,AM61,AP61,AS61,AV61,AY61,BB61,BE61,BK61,BN61,BQ61,BT61,BW61,BZ61,CC61,CF61,CI61,CL61}="",hidden!C61,{AD61,AG61,AJ61,AM61,AP61,AS61,AV61,AY61,BB61,BE61,BK61,BN61,BQ61,BT61,BW61,BZ61,CC61,CF61,CI61,CL61}+hidden!D61))
,"")</f>
        <v>0.45</v>
      </c>
      <c r="EN61" s="73">
        <f>I61/hidden!A61</f>
        <v>10.6152</v>
      </c>
    </row>
    <row r="62" ht="15.75" customHeight="1">
      <c r="A62" s="69">
        <v>62.0</v>
      </c>
      <c r="B62" s="1" t="s">
        <v>4088</v>
      </c>
      <c r="C62" s="70" t="s">
        <v>4089</v>
      </c>
      <c r="D62" s="1" t="s">
        <v>3830</v>
      </c>
      <c r="E62" s="69">
        <v>77535.0</v>
      </c>
      <c r="F62" s="71" t="s">
        <v>4090</v>
      </c>
      <c r="G62" s="71" t="s">
        <v>4091</v>
      </c>
      <c r="H62" s="71" t="s">
        <v>278</v>
      </c>
      <c r="I62" s="69">
        <v>889.632</v>
      </c>
      <c r="J62" s="69">
        <v>1.0</v>
      </c>
      <c r="K62" s="71" t="s">
        <v>3833</v>
      </c>
      <c r="L62" s="69">
        <v>890.0</v>
      </c>
      <c r="M62" s="1" t="s">
        <v>4092</v>
      </c>
      <c r="N62" s="71" t="s">
        <v>4093</v>
      </c>
      <c r="O62" s="1" t="s">
        <v>282</v>
      </c>
      <c r="P62" s="1" t="s">
        <v>4094</v>
      </c>
      <c r="Q62" s="1" t="s">
        <v>284</v>
      </c>
      <c r="R62" s="69">
        <v>12.0</v>
      </c>
      <c r="S62" s="69">
        <v>2.0257527E7</v>
      </c>
      <c r="T62" s="1" t="s">
        <v>4095</v>
      </c>
      <c r="U62" s="1" t="s">
        <v>286</v>
      </c>
      <c r="V62" s="1" t="s">
        <v>4096</v>
      </c>
      <c r="W62" s="69">
        <v>1.8435568E7</v>
      </c>
      <c r="X62" s="1" t="s">
        <v>4097</v>
      </c>
      <c r="Y62" s="1" t="s">
        <v>289</v>
      </c>
      <c r="Z62" s="1" t="s">
        <v>290</v>
      </c>
      <c r="AA62" s="70" t="s">
        <v>4098</v>
      </c>
      <c r="AB62" s="69">
        <v>1.4817967E7</v>
      </c>
      <c r="AC62" s="1" t="s">
        <v>292</v>
      </c>
      <c r="AD62" s="69">
        <v>1.0</v>
      </c>
      <c r="AE62" s="1" t="s">
        <v>4099</v>
      </c>
      <c r="AF62" s="1" t="s">
        <v>4100</v>
      </c>
      <c r="AG62" s="69">
        <v>1.0</v>
      </c>
      <c r="AH62" s="1" t="s">
        <v>4101</v>
      </c>
      <c r="AI62" s="1" t="s">
        <v>4102</v>
      </c>
      <c r="AJ62" s="69">
        <v>1.0</v>
      </c>
      <c r="AK62" s="1" t="s">
        <v>4103</v>
      </c>
      <c r="AL62" s="1" t="s">
        <v>4104</v>
      </c>
      <c r="AM62" s="69">
        <v>1.0</v>
      </c>
      <c r="AN62" s="1" t="s">
        <v>4105</v>
      </c>
      <c r="AO62" s="1" t="s">
        <v>4106</v>
      </c>
      <c r="AP62" s="69">
        <v>1.0</v>
      </c>
      <c r="AQ62" s="1" t="s">
        <v>4107</v>
      </c>
      <c r="AR62" s="1" t="s">
        <v>4108</v>
      </c>
      <c r="AS62" s="69">
        <v>1.0</v>
      </c>
      <c r="AT62" s="1" t="s">
        <v>4109</v>
      </c>
      <c r="AU62" s="1" t="s">
        <v>4110</v>
      </c>
      <c r="AV62" s="69">
        <v>1.0</v>
      </c>
      <c r="AW62" s="1" t="s">
        <v>4111</v>
      </c>
      <c r="AX62" s="1" t="s">
        <v>4112</v>
      </c>
      <c r="AY62" s="69">
        <v>1.0</v>
      </c>
      <c r="AZ62" s="1" t="s">
        <v>4113</v>
      </c>
      <c r="BA62" s="1" t="s">
        <v>4114</v>
      </c>
      <c r="BB62" s="69">
        <v>1.0</v>
      </c>
      <c r="BC62" s="1" t="s">
        <v>4115</v>
      </c>
      <c r="BD62" s="1" t="s">
        <v>4116</v>
      </c>
      <c r="BE62" s="69">
        <v>1.0</v>
      </c>
      <c r="BF62" s="1" t="s">
        <v>4117</v>
      </c>
      <c r="BG62" s="1" t="s">
        <v>4118</v>
      </c>
      <c r="BH62" s="1" t="s">
        <v>4119</v>
      </c>
      <c r="BI62" s="1" t="s">
        <v>4120</v>
      </c>
      <c r="BJ62" s="1" t="s">
        <v>4121</v>
      </c>
      <c r="BK62" s="69">
        <v>1.0</v>
      </c>
      <c r="BL62" s="1" t="s">
        <v>4122</v>
      </c>
      <c r="BM62" s="1" t="s">
        <v>4123</v>
      </c>
      <c r="BN62" s="69">
        <v>1.0</v>
      </c>
      <c r="BO62" s="1" t="s">
        <v>4124</v>
      </c>
      <c r="BP62" s="1" t="s">
        <v>4125</v>
      </c>
      <c r="BQ62" s="69">
        <v>1.0</v>
      </c>
      <c r="BR62" s="1" t="s">
        <v>4126</v>
      </c>
      <c r="BS62" s="1" t="s">
        <v>4127</v>
      </c>
      <c r="BT62" s="69">
        <v>1.0</v>
      </c>
      <c r="BU62" s="1" t="s">
        <v>4128</v>
      </c>
      <c r="BV62" s="1" t="s">
        <v>4129</v>
      </c>
      <c r="BW62" s="69">
        <v>1.0</v>
      </c>
      <c r="BX62" s="1" t="s">
        <v>4130</v>
      </c>
      <c r="BY62" s="1" t="s">
        <v>4131</v>
      </c>
      <c r="BZ62" s="69">
        <v>1.0</v>
      </c>
      <c r="CA62" s="1" t="s">
        <v>4132</v>
      </c>
      <c r="CB62" s="1" t="s">
        <v>4133</v>
      </c>
      <c r="CC62" s="69">
        <v>1.0</v>
      </c>
      <c r="CD62" s="1" t="s">
        <v>4134</v>
      </c>
      <c r="CE62" s="1" t="s">
        <v>4135</v>
      </c>
      <c r="CF62" s="69">
        <v>0.0</v>
      </c>
      <c r="CG62" s="1" t="s">
        <v>4136</v>
      </c>
      <c r="CH62" s="1" t="s">
        <v>4137</v>
      </c>
      <c r="CI62" s="69">
        <v>1.0</v>
      </c>
      <c r="CJ62" s="1" t="s">
        <v>4138</v>
      </c>
      <c r="CK62" s="1" t="s">
        <v>4139</v>
      </c>
      <c r="CL62" s="69">
        <v>1.0</v>
      </c>
      <c r="CM62" s="1" t="s">
        <v>4140</v>
      </c>
      <c r="CN62" s="1" t="s">
        <v>4141</v>
      </c>
      <c r="CO62" s="69">
        <v>1.0</v>
      </c>
      <c r="CP62" s="1" t="s">
        <v>4142</v>
      </c>
      <c r="CQ62" s="1" t="s">
        <v>4143</v>
      </c>
      <c r="CR62" s="69">
        <v>1.0</v>
      </c>
      <c r="CS62" s="1" t="s">
        <v>4144</v>
      </c>
      <c r="CT62" s="1" t="s">
        <v>4145</v>
      </c>
      <c r="CU62" s="69">
        <v>1.0</v>
      </c>
      <c r="CV62" s="1" t="s">
        <v>4146</v>
      </c>
      <c r="CW62" s="1" t="s">
        <v>125</v>
      </c>
      <c r="CX62" s="69">
        <v>1.0</v>
      </c>
      <c r="CY62" s="1" t="s">
        <v>4147</v>
      </c>
      <c r="CZ62" s="1" t="s">
        <v>4148</v>
      </c>
      <c r="DA62" s="69">
        <v>1.0</v>
      </c>
      <c r="DB62" s="1" t="s">
        <v>4149</v>
      </c>
      <c r="DC62" s="1" t="s">
        <v>4150</v>
      </c>
      <c r="DD62" s="1" t="s">
        <v>345</v>
      </c>
      <c r="DE62" s="1" t="s">
        <v>4151</v>
      </c>
      <c r="DF62" s="1" t="s">
        <v>125</v>
      </c>
      <c r="DG62" s="1" t="s">
        <v>347</v>
      </c>
      <c r="DH62" s="1" t="s">
        <v>4152</v>
      </c>
      <c r="DI62" s="1" t="s">
        <v>125</v>
      </c>
      <c r="DJ62" s="1" t="s">
        <v>347</v>
      </c>
      <c r="DK62" s="1" t="s">
        <v>4153</v>
      </c>
      <c r="DL62" s="1" t="s">
        <v>125</v>
      </c>
      <c r="DM62" s="1" t="s">
        <v>347</v>
      </c>
      <c r="DN62" s="1" t="s">
        <v>4154</v>
      </c>
      <c r="DO62" s="1" t="s">
        <v>125</v>
      </c>
      <c r="DP62" s="69">
        <v>1.0</v>
      </c>
      <c r="DQ62" s="1" t="s">
        <v>4155</v>
      </c>
      <c r="DR62" s="1" t="s">
        <v>4156</v>
      </c>
      <c r="DS62" s="69">
        <v>1.0</v>
      </c>
      <c r="DT62" s="1" t="s">
        <v>4157</v>
      </c>
      <c r="DU62" s="1" t="s">
        <v>4158</v>
      </c>
      <c r="DV62" s="1" t="str">
        <f t="shared" si="1"/>
        <v>Приветствие</v>
      </c>
      <c r="DW62" s="1" t="str">
        <f t="shared" si="2"/>
        <v>Снятие первичного волнения</v>
      </c>
      <c r="DX62" s="1" t="str">
        <f t="shared" si="3"/>
        <v>Презентация предстоящего термина</v>
      </c>
      <c r="DY62" s="1" t="str">
        <f t="shared" si="4"/>
        <v>Отправка материалов</v>
      </c>
      <c r="DZ62" s="1" t="str">
        <f t="shared" si="5"/>
        <v>Вопросы и возражения Клиента</v>
      </c>
      <c r="EA62" s="1" t="str">
        <f t="shared" si="6"/>
        <v>Следующие шаги</v>
      </c>
      <c r="EB62" s="1" t="str">
        <f t="shared" si="7"/>
        <v>Завершение разговора</v>
      </c>
      <c r="EC62" s="1" t="str">
        <f t="shared" si="8"/>
        <v>Стандарты общения</v>
      </c>
      <c r="ED62" s="1" t="str">
        <f t="shared" si="9"/>
        <v>Критические ошибки</v>
      </c>
      <c r="EE62" s="1" t="str">
        <f t="shared" si="10"/>
        <v>Экспертный блок</v>
      </c>
      <c r="EF62" s="1" t="str">
        <f t="shared" si="11"/>
        <v>Рекомендации</v>
      </c>
      <c r="EG62" s="1" t="str">
        <f t="shared" si="12"/>
        <v>Фильтры</v>
      </c>
      <c r="EH62" s="69">
        <v>0.9629629629629629</v>
      </c>
      <c r="EI62" s="69">
        <v>0.9375</v>
      </c>
      <c r="EJ62" s="69">
        <v>14.8272</v>
      </c>
      <c r="EK62" s="69">
        <v>1.0</v>
      </c>
      <c r="EL62" s="69">
        <v>1.0</v>
      </c>
      <c r="EM62" s="2">
        <f t="array" ref="EM62">IFERROR(
SUM(IF({AD62,AG62,AJ62,AM62,AP62,AS62,AV62,AY62,BB62,BE62,BK62,BN62,BQ62,BT62,BW62,BZ62,CC62,CF62,CI62,CL62}="",hidden!C62,{AD62,AG62,AJ62,AM62,AP62,AS62,AV62,AY62,BB62,BE62,BK62,BN62,BQ62,BT62,BW62,BZ62,CC62,CF62,CI62,CL62}+hidden!D62))
/
COUNT(IF({AD62,AG62,AJ62,AM62,AP62,AS62,AV62,AY62,BB62,BE62,BK62,BN62,BQ62,BT62,BW62,BZ62,CC62,CF62,CI62,CL62}="",hidden!C62,{AD62,AG62,AJ62,AM62,AP62,AS62,AV62,AY62,BB62,BE62,BK62,BN62,BQ62,BT62,BW62,BZ62,CC62,CF62,CI62,CL62}+hidden!D62))
,"")</f>
        <v>0.95</v>
      </c>
      <c r="EN62" s="73">
        <f>I62/hidden!A62</f>
        <v>14.8272</v>
      </c>
    </row>
    <row r="63" ht="15.75" customHeight="1">
      <c r="A63" s="69">
        <v>63.0</v>
      </c>
      <c r="B63" s="1" t="s">
        <v>4159</v>
      </c>
      <c r="C63" s="70" t="s">
        <v>4160</v>
      </c>
      <c r="D63" s="1" t="s">
        <v>3830</v>
      </c>
      <c r="E63" s="69">
        <v>77534.0</v>
      </c>
      <c r="F63" s="71" t="s">
        <v>4161</v>
      </c>
      <c r="G63" s="71" t="s">
        <v>4162</v>
      </c>
      <c r="H63" s="71" t="s">
        <v>278</v>
      </c>
      <c r="I63" s="69">
        <v>914.688</v>
      </c>
      <c r="J63" s="69">
        <v>1.0</v>
      </c>
      <c r="K63" s="71" t="s">
        <v>3833</v>
      </c>
      <c r="L63" s="69">
        <v>915.0</v>
      </c>
      <c r="M63" s="1" t="s">
        <v>4163</v>
      </c>
      <c r="N63" s="71" t="s">
        <v>4164</v>
      </c>
      <c r="O63" s="1" t="s">
        <v>282</v>
      </c>
      <c r="P63" s="1" t="s">
        <v>4165</v>
      </c>
      <c r="Q63" s="1" t="s">
        <v>284</v>
      </c>
      <c r="R63" s="69">
        <v>12.0</v>
      </c>
      <c r="S63" s="69">
        <v>1.9698267E7</v>
      </c>
      <c r="T63" s="1" t="s">
        <v>4166</v>
      </c>
      <c r="U63" s="1" t="s">
        <v>286</v>
      </c>
      <c r="V63" s="1" t="s">
        <v>4167</v>
      </c>
      <c r="W63" s="69">
        <v>1.842547E7</v>
      </c>
      <c r="X63" s="1" t="s">
        <v>4168</v>
      </c>
      <c r="Y63" s="1" t="s">
        <v>289</v>
      </c>
      <c r="Z63" s="1" t="s">
        <v>290</v>
      </c>
      <c r="AA63" s="70" t="s">
        <v>4169</v>
      </c>
      <c r="AB63" s="69">
        <v>1.4817967E7</v>
      </c>
      <c r="AC63" s="1" t="s">
        <v>292</v>
      </c>
      <c r="AD63" s="69">
        <v>1.0</v>
      </c>
      <c r="AE63" s="1" t="s">
        <v>4170</v>
      </c>
      <c r="AF63" s="1" t="s">
        <v>4171</v>
      </c>
      <c r="AG63" s="69">
        <v>0.0</v>
      </c>
      <c r="AH63" s="1" t="s">
        <v>4172</v>
      </c>
      <c r="AI63" s="1" t="s">
        <v>4173</v>
      </c>
      <c r="AJ63" s="69">
        <v>1.0</v>
      </c>
      <c r="AK63" s="1" t="s">
        <v>4174</v>
      </c>
      <c r="AL63" s="1" t="s">
        <v>4175</v>
      </c>
      <c r="AM63" s="69">
        <v>1.0</v>
      </c>
      <c r="AN63" s="1" t="s">
        <v>4176</v>
      </c>
      <c r="AO63" s="1" t="s">
        <v>4177</v>
      </c>
      <c r="AP63" s="69">
        <v>1.0</v>
      </c>
      <c r="AQ63" s="1" t="s">
        <v>4178</v>
      </c>
      <c r="AR63" s="1" t="s">
        <v>4179</v>
      </c>
      <c r="AS63" s="69">
        <v>1.0</v>
      </c>
      <c r="AT63" s="1" t="s">
        <v>4180</v>
      </c>
      <c r="AU63" s="1" t="s">
        <v>4181</v>
      </c>
      <c r="AV63" s="69">
        <v>1.0</v>
      </c>
      <c r="AW63" s="1" t="s">
        <v>4182</v>
      </c>
      <c r="AX63" s="1" t="s">
        <v>4183</v>
      </c>
      <c r="AY63" s="69">
        <v>1.0</v>
      </c>
      <c r="AZ63" s="1" t="s">
        <v>4184</v>
      </c>
      <c r="BA63" s="1" t="s">
        <v>4185</v>
      </c>
      <c r="BB63" s="69">
        <v>1.0</v>
      </c>
      <c r="BC63" s="1" t="s">
        <v>4186</v>
      </c>
      <c r="BD63" s="1" t="s">
        <v>4187</v>
      </c>
      <c r="BE63" s="69">
        <v>1.0</v>
      </c>
      <c r="BF63" s="1" t="s">
        <v>4188</v>
      </c>
      <c r="BG63" s="1" t="s">
        <v>4189</v>
      </c>
      <c r="BH63" s="1" t="s">
        <v>389</v>
      </c>
      <c r="BI63" s="1" t="s">
        <v>4190</v>
      </c>
      <c r="BJ63" s="1" t="s">
        <v>4191</v>
      </c>
      <c r="BK63" s="69">
        <v>1.0</v>
      </c>
      <c r="BL63" s="1" t="s">
        <v>4192</v>
      </c>
      <c r="BM63" s="1" t="s">
        <v>4193</v>
      </c>
      <c r="BN63" s="69">
        <v>1.0</v>
      </c>
      <c r="BO63" s="1" t="s">
        <v>4194</v>
      </c>
      <c r="BP63" s="1" t="s">
        <v>4195</v>
      </c>
      <c r="BQ63" s="69">
        <v>1.0</v>
      </c>
      <c r="BR63" s="1" t="s">
        <v>4196</v>
      </c>
      <c r="BS63" s="1" t="s">
        <v>4197</v>
      </c>
      <c r="BT63" s="69">
        <v>1.0</v>
      </c>
      <c r="BU63" s="1" t="s">
        <v>4198</v>
      </c>
      <c r="BV63" s="1" t="s">
        <v>4199</v>
      </c>
      <c r="BW63" s="69">
        <v>0.0</v>
      </c>
      <c r="BX63" s="1" t="s">
        <v>4200</v>
      </c>
      <c r="BY63" s="1" t="s">
        <v>4201</v>
      </c>
      <c r="BZ63" s="69">
        <v>0.0</v>
      </c>
      <c r="CA63" s="1" t="s">
        <v>4202</v>
      </c>
      <c r="CB63" s="1" t="s">
        <v>125</v>
      </c>
      <c r="CC63" s="69">
        <v>0.0</v>
      </c>
      <c r="CD63" s="1" t="s">
        <v>4203</v>
      </c>
      <c r="CE63" s="1" t="s">
        <v>125</v>
      </c>
      <c r="CF63" s="69">
        <v>0.0</v>
      </c>
      <c r="CG63" s="1" t="s">
        <v>4204</v>
      </c>
      <c r="CH63" s="1" t="s">
        <v>125</v>
      </c>
      <c r="CI63" s="69">
        <v>1.0</v>
      </c>
      <c r="CJ63" s="1" t="s">
        <v>4205</v>
      </c>
      <c r="CK63" s="1" t="s">
        <v>4206</v>
      </c>
      <c r="CL63" s="69">
        <v>1.0</v>
      </c>
      <c r="CM63" s="1" t="s">
        <v>4207</v>
      </c>
      <c r="CN63" s="1" t="s">
        <v>4208</v>
      </c>
      <c r="CO63" s="69">
        <v>1.0</v>
      </c>
      <c r="CP63" s="1" t="s">
        <v>4209</v>
      </c>
      <c r="CQ63" s="1" t="s">
        <v>4210</v>
      </c>
      <c r="CR63" s="69">
        <v>1.0</v>
      </c>
      <c r="CS63" s="1" t="s">
        <v>4211</v>
      </c>
      <c r="CT63" s="1" t="s">
        <v>125</v>
      </c>
      <c r="CU63" s="69">
        <v>1.0</v>
      </c>
      <c r="CV63" s="1" t="s">
        <v>4212</v>
      </c>
      <c r="CW63" s="1" t="s">
        <v>125</v>
      </c>
      <c r="CX63" s="69">
        <v>1.0</v>
      </c>
      <c r="CY63" s="1" t="s">
        <v>4213</v>
      </c>
      <c r="CZ63" s="1" t="s">
        <v>4214</v>
      </c>
      <c r="DA63" s="69">
        <v>1.0</v>
      </c>
      <c r="DB63" s="1" t="s">
        <v>4215</v>
      </c>
      <c r="DC63" s="1" t="s">
        <v>4216</v>
      </c>
      <c r="DD63" s="1" t="s">
        <v>345</v>
      </c>
      <c r="DE63" s="1" t="s">
        <v>4217</v>
      </c>
      <c r="DF63" s="1" t="s">
        <v>125</v>
      </c>
      <c r="DG63" s="1" t="s">
        <v>347</v>
      </c>
      <c r="DH63" s="1" t="s">
        <v>4218</v>
      </c>
      <c r="DI63" s="1" t="s">
        <v>125</v>
      </c>
      <c r="DJ63" s="1" t="s">
        <v>347</v>
      </c>
      <c r="DK63" s="1" t="s">
        <v>4219</v>
      </c>
      <c r="DL63" s="1" t="s">
        <v>125</v>
      </c>
      <c r="DM63" s="1" t="s">
        <v>347</v>
      </c>
      <c r="DN63" s="1" t="s">
        <v>4220</v>
      </c>
      <c r="DO63" s="1" t="s">
        <v>125</v>
      </c>
      <c r="DP63" s="69">
        <v>1.0</v>
      </c>
      <c r="DQ63" s="1" t="s">
        <v>4221</v>
      </c>
      <c r="DR63" s="1" t="s">
        <v>4222</v>
      </c>
      <c r="DS63" s="69">
        <v>1.0</v>
      </c>
      <c r="DT63" s="1" t="s">
        <v>4223</v>
      </c>
      <c r="DU63" s="1" t="s">
        <v>4224</v>
      </c>
      <c r="DV63" s="1" t="str">
        <f t="shared" si="1"/>
        <v>Приветствие</v>
      </c>
      <c r="DW63" s="1" t="str">
        <f t="shared" si="2"/>
        <v>Снятие первичного волнения</v>
      </c>
      <c r="DX63" s="1" t="str">
        <f t="shared" si="3"/>
        <v>Презентация предстоящего термина</v>
      </c>
      <c r="DY63" s="1" t="str">
        <f t="shared" si="4"/>
        <v>Отправка материалов</v>
      </c>
      <c r="DZ63" s="1" t="str">
        <f t="shared" si="5"/>
        <v>Вопросы и возражения Клиента</v>
      </c>
      <c r="EA63" s="1" t="str">
        <f t="shared" si="6"/>
        <v>Следующие шаги</v>
      </c>
      <c r="EB63" s="1" t="str">
        <f t="shared" si="7"/>
        <v>Завершение разговора</v>
      </c>
      <c r="EC63" s="1" t="str">
        <f t="shared" si="8"/>
        <v>Стандарты общения</v>
      </c>
      <c r="ED63" s="1" t="str">
        <f t="shared" si="9"/>
        <v>Критические ошибки</v>
      </c>
      <c r="EE63" s="1" t="str">
        <f t="shared" si="10"/>
        <v>Экспертный блок</v>
      </c>
      <c r="EF63" s="1" t="str">
        <f t="shared" si="11"/>
        <v>Рекомендации</v>
      </c>
      <c r="EG63" s="1" t="str">
        <f t="shared" si="12"/>
        <v>Фильтры</v>
      </c>
      <c r="EH63" s="69">
        <v>0.8148148148148148</v>
      </c>
      <c r="EI63" s="69">
        <v>0.6875</v>
      </c>
      <c r="EJ63" s="69">
        <v>15.2448</v>
      </c>
      <c r="EK63" s="69">
        <v>0.5</v>
      </c>
      <c r="EL63" s="69">
        <v>0.5</v>
      </c>
      <c r="EM63" s="2">
        <f t="array" ref="EM63">IFERROR(
SUM(IF({AD63,AG63,AJ63,AM63,AP63,AS63,AV63,AY63,BB63,BE63,BK63,BN63,BQ63,BT63,BW63,BZ63,CC63,CF63,CI63,CL63}="",hidden!C63,{AD63,AG63,AJ63,AM63,AP63,AS63,AV63,AY63,BB63,BE63,BK63,BN63,BQ63,BT63,BW63,BZ63,CC63,CF63,CI63,CL63}+hidden!D63))
/
COUNT(IF({AD63,AG63,AJ63,AM63,AP63,AS63,AV63,AY63,BB63,BE63,BK63,BN63,BQ63,BT63,BW63,BZ63,CC63,CF63,CI63,CL63}="",hidden!C63,{AD63,AG63,AJ63,AM63,AP63,AS63,AV63,AY63,BB63,BE63,BK63,BN63,BQ63,BT63,BW63,BZ63,CC63,CF63,CI63,CL63}+hidden!D63))
,"")</f>
        <v>0.75</v>
      </c>
      <c r="EN63" s="73">
        <f>I63/hidden!A63</f>
        <v>15.2448</v>
      </c>
    </row>
    <row r="64" ht="15.75" customHeight="1">
      <c r="A64" s="69">
        <v>64.0</v>
      </c>
      <c r="B64" s="1" t="s">
        <v>4225</v>
      </c>
      <c r="C64" s="70" t="s">
        <v>4226</v>
      </c>
      <c r="D64" s="1" t="s">
        <v>427</v>
      </c>
      <c r="E64" s="69">
        <v>77536.0</v>
      </c>
      <c r="F64" s="71" t="s">
        <v>4227</v>
      </c>
      <c r="G64" s="71" t="s">
        <v>4228</v>
      </c>
      <c r="H64" s="71" t="s">
        <v>278</v>
      </c>
      <c r="I64" s="69">
        <v>893.808</v>
      </c>
      <c r="J64" s="69">
        <v>1.0</v>
      </c>
      <c r="K64" s="71" t="s">
        <v>4229</v>
      </c>
      <c r="L64" s="69">
        <v>894.0</v>
      </c>
      <c r="M64" s="1" t="s">
        <v>4230</v>
      </c>
      <c r="N64" s="71" t="s">
        <v>4036</v>
      </c>
      <c r="O64" s="1" t="s">
        <v>282</v>
      </c>
      <c r="P64" s="1" t="s">
        <v>4231</v>
      </c>
      <c r="Q64" s="1" t="s">
        <v>284</v>
      </c>
      <c r="R64" s="69">
        <v>12.0</v>
      </c>
      <c r="S64" s="69">
        <v>2.111333E7</v>
      </c>
      <c r="T64" s="1" t="s">
        <v>4038</v>
      </c>
      <c r="U64" s="1" t="s">
        <v>286</v>
      </c>
      <c r="V64" s="1" t="s">
        <v>4039</v>
      </c>
      <c r="W64" s="69">
        <v>1.8303234E7</v>
      </c>
      <c r="X64" s="1" t="s">
        <v>4040</v>
      </c>
      <c r="Y64" s="1" t="s">
        <v>289</v>
      </c>
      <c r="Z64" s="1" t="s">
        <v>290</v>
      </c>
      <c r="AA64" s="70" t="s">
        <v>4041</v>
      </c>
      <c r="AB64" s="69">
        <v>1.4817967E7</v>
      </c>
      <c r="AC64" s="1" t="s">
        <v>292</v>
      </c>
      <c r="AD64" s="69">
        <v>1.0</v>
      </c>
      <c r="AE64" s="1" t="s">
        <v>4232</v>
      </c>
      <c r="AF64" s="1" t="s">
        <v>4233</v>
      </c>
      <c r="AG64" s="69">
        <v>1.0</v>
      </c>
      <c r="AH64" s="1" t="s">
        <v>4234</v>
      </c>
      <c r="AI64" s="1" t="s">
        <v>4235</v>
      </c>
      <c r="AJ64" s="69">
        <v>1.0</v>
      </c>
      <c r="AK64" s="1" t="s">
        <v>4236</v>
      </c>
      <c r="AL64" s="1" t="s">
        <v>4237</v>
      </c>
      <c r="AM64" s="69">
        <v>1.0</v>
      </c>
      <c r="AN64" s="1" t="s">
        <v>4238</v>
      </c>
      <c r="AO64" s="1" t="s">
        <v>4239</v>
      </c>
      <c r="AP64" s="69">
        <v>1.0</v>
      </c>
      <c r="AQ64" s="1" t="s">
        <v>4240</v>
      </c>
      <c r="AR64" s="1" t="s">
        <v>4241</v>
      </c>
      <c r="AS64" s="69">
        <v>1.0</v>
      </c>
      <c r="AT64" s="1" t="s">
        <v>4242</v>
      </c>
      <c r="AU64" s="1" t="s">
        <v>4243</v>
      </c>
      <c r="AV64" s="69">
        <v>1.0</v>
      </c>
      <c r="AW64" s="1" t="s">
        <v>4244</v>
      </c>
      <c r="AX64" s="1" t="s">
        <v>4245</v>
      </c>
      <c r="AY64" s="69">
        <v>1.0</v>
      </c>
      <c r="AZ64" s="1" t="s">
        <v>4246</v>
      </c>
      <c r="BA64" s="1" t="s">
        <v>4247</v>
      </c>
      <c r="BB64" s="69">
        <v>1.0</v>
      </c>
      <c r="BC64" s="1" t="s">
        <v>4248</v>
      </c>
      <c r="BD64" s="1" t="s">
        <v>4249</v>
      </c>
      <c r="BE64" s="69">
        <v>1.0</v>
      </c>
      <c r="BF64" s="1" t="s">
        <v>4250</v>
      </c>
      <c r="BG64" s="1" t="s">
        <v>4251</v>
      </c>
      <c r="BH64" s="1" t="s">
        <v>4252</v>
      </c>
      <c r="BI64" s="1" t="s">
        <v>4253</v>
      </c>
      <c r="BJ64" s="1" t="s">
        <v>4254</v>
      </c>
      <c r="BK64" s="69">
        <v>1.0</v>
      </c>
      <c r="BL64" s="1" t="s">
        <v>4255</v>
      </c>
      <c r="BM64" s="1" t="s">
        <v>4256</v>
      </c>
      <c r="BN64" s="69">
        <v>1.0</v>
      </c>
      <c r="BO64" s="1" t="s">
        <v>4257</v>
      </c>
      <c r="BP64" s="1" t="s">
        <v>4258</v>
      </c>
      <c r="BQ64" s="69">
        <v>1.0</v>
      </c>
      <c r="BR64" s="1" t="s">
        <v>4259</v>
      </c>
      <c r="BS64" s="1" t="s">
        <v>4260</v>
      </c>
      <c r="BT64" s="69">
        <v>1.0</v>
      </c>
      <c r="BU64" s="1" t="s">
        <v>4261</v>
      </c>
      <c r="BV64" s="1" t="s">
        <v>4262</v>
      </c>
      <c r="BW64" s="69">
        <v>1.0</v>
      </c>
      <c r="BX64" s="1" t="s">
        <v>4263</v>
      </c>
      <c r="BY64" s="1" t="s">
        <v>4264</v>
      </c>
      <c r="BZ64" s="69">
        <v>0.0</v>
      </c>
      <c r="CA64" s="1" t="s">
        <v>4265</v>
      </c>
      <c r="CB64" s="1" t="s">
        <v>125</v>
      </c>
      <c r="CC64" s="69">
        <v>0.0</v>
      </c>
      <c r="CD64" s="1" t="s">
        <v>4266</v>
      </c>
      <c r="CE64" s="1" t="s">
        <v>125</v>
      </c>
      <c r="CF64" s="69">
        <v>0.0</v>
      </c>
      <c r="CG64" s="1" t="s">
        <v>4267</v>
      </c>
      <c r="CH64" s="1" t="s">
        <v>125</v>
      </c>
      <c r="CI64" s="69">
        <v>1.0</v>
      </c>
      <c r="CJ64" s="1" t="s">
        <v>4268</v>
      </c>
      <c r="CK64" s="1" t="s">
        <v>4269</v>
      </c>
      <c r="CL64" s="69">
        <v>1.0</v>
      </c>
      <c r="CM64" s="1" t="s">
        <v>4270</v>
      </c>
      <c r="CN64" s="1" t="s">
        <v>4271</v>
      </c>
      <c r="CO64" s="69">
        <v>1.0</v>
      </c>
      <c r="CP64" s="1" t="s">
        <v>4272</v>
      </c>
      <c r="CQ64" s="1" t="s">
        <v>125</v>
      </c>
      <c r="CR64" s="69">
        <v>1.0</v>
      </c>
      <c r="CS64" s="1" t="s">
        <v>4273</v>
      </c>
      <c r="CT64" s="1" t="s">
        <v>125</v>
      </c>
      <c r="CU64" s="69">
        <v>1.0</v>
      </c>
      <c r="CV64" s="1" t="s">
        <v>4274</v>
      </c>
      <c r="CW64" s="1" t="s">
        <v>125</v>
      </c>
      <c r="CX64" s="69">
        <v>1.0</v>
      </c>
      <c r="CY64" s="1" t="s">
        <v>4275</v>
      </c>
      <c r="CZ64" s="1" t="s">
        <v>4276</v>
      </c>
      <c r="DA64" s="69">
        <v>1.0</v>
      </c>
      <c r="DB64" s="1" t="s">
        <v>4277</v>
      </c>
      <c r="DC64" s="1" t="s">
        <v>4278</v>
      </c>
      <c r="DD64" s="1" t="s">
        <v>345</v>
      </c>
      <c r="DE64" s="1" t="s">
        <v>4279</v>
      </c>
      <c r="DF64" s="1" t="s">
        <v>125</v>
      </c>
      <c r="DG64" s="1" t="s">
        <v>347</v>
      </c>
      <c r="DH64" s="1" t="s">
        <v>4280</v>
      </c>
      <c r="DI64" s="1" t="s">
        <v>125</v>
      </c>
      <c r="DJ64" s="1" t="s">
        <v>347</v>
      </c>
      <c r="DK64" s="1" t="s">
        <v>4281</v>
      </c>
      <c r="DL64" s="1" t="s">
        <v>125</v>
      </c>
      <c r="DM64" s="1" t="s">
        <v>347</v>
      </c>
      <c r="DN64" s="1" t="s">
        <v>4282</v>
      </c>
      <c r="DO64" s="1" t="s">
        <v>125</v>
      </c>
      <c r="DP64" s="69">
        <v>1.0</v>
      </c>
      <c r="DQ64" s="1" t="s">
        <v>4283</v>
      </c>
      <c r="DR64" s="1" t="s">
        <v>4284</v>
      </c>
      <c r="DS64" s="69">
        <v>1.0</v>
      </c>
      <c r="DT64" s="1" t="s">
        <v>4285</v>
      </c>
      <c r="DU64" s="1" t="s">
        <v>4286</v>
      </c>
      <c r="DV64" s="1" t="str">
        <f t="shared" si="1"/>
        <v>Приветствие</v>
      </c>
      <c r="DW64" s="1" t="str">
        <f t="shared" si="2"/>
        <v>Снятие первичного волнения</v>
      </c>
      <c r="DX64" s="1" t="str">
        <f t="shared" si="3"/>
        <v>Презентация предстоящего термина</v>
      </c>
      <c r="DY64" s="1" t="str">
        <f t="shared" si="4"/>
        <v>Отправка материалов</v>
      </c>
      <c r="DZ64" s="1" t="str">
        <f t="shared" si="5"/>
        <v>Вопросы и возражения Клиента</v>
      </c>
      <c r="EA64" s="1" t="str">
        <f t="shared" si="6"/>
        <v>Следующие шаги</v>
      </c>
      <c r="EB64" s="1" t="str">
        <f t="shared" si="7"/>
        <v>Завершение разговора</v>
      </c>
      <c r="EC64" s="1" t="str">
        <f t="shared" si="8"/>
        <v>Стандарты общения</v>
      </c>
      <c r="ED64" s="1" t="str">
        <f t="shared" si="9"/>
        <v>Критические ошибки</v>
      </c>
      <c r="EE64" s="1" t="str">
        <f t="shared" si="10"/>
        <v>Экспертный блок</v>
      </c>
      <c r="EF64" s="1" t="str">
        <f t="shared" si="11"/>
        <v>Рекомендации</v>
      </c>
      <c r="EG64" s="1" t="str">
        <f t="shared" si="12"/>
        <v>Фильтры</v>
      </c>
      <c r="EH64" s="69">
        <v>0.8888888888888888</v>
      </c>
      <c r="EI64" s="69">
        <v>0.8125</v>
      </c>
      <c r="EJ64" s="69">
        <v>14.8968</v>
      </c>
      <c r="EK64" s="69">
        <v>1.0</v>
      </c>
      <c r="EL64" s="69">
        <v>1.0</v>
      </c>
      <c r="EM64" s="2">
        <f t="array" ref="EM64">IFERROR(
SUM(IF({AD64,AG64,AJ64,AM64,AP64,AS64,AV64,AY64,BB64,BE64,BK64,BN64,BQ64,BT64,BW64,BZ64,CC64,CF64,CI64,CL64}="",hidden!C64,{AD64,AG64,AJ64,AM64,AP64,AS64,AV64,AY64,BB64,BE64,BK64,BN64,BQ64,BT64,BW64,BZ64,CC64,CF64,CI64,CL64}+hidden!D64))
/
COUNT(IF({AD64,AG64,AJ64,AM64,AP64,AS64,AV64,AY64,BB64,BE64,BK64,BN64,BQ64,BT64,BW64,BZ64,CC64,CF64,CI64,CL64}="",hidden!C64,{AD64,AG64,AJ64,AM64,AP64,AS64,AV64,AY64,BB64,BE64,BK64,BN64,BQ64,BT64,BW64,BZ64,CC64,CF64,CI64,CL64}+hidden!D64))
,"")</f>
        <v>0.85</v>
      </c>
      <c r="EN64" s="73">
        <f>I64/hidden!A64</f>
        <v>14.8968</v>
      </c>
    </row>
    <row r="65" ht="15.75" customHeight="1">
      <c r="A65" s="69">
        <v>65.0</v>
      </c>
      <c r="B65" s="1" t="s">
        <v>4287</v>
      </c>
      <c r="C65" s="70" t="s">
        <v>4288</v>
      </c>
      <c r="D65" s="1" t="s">
        <v>3830</v>
      </c>
      <c r="E65" s="69">
        <v>77865.0</v>
      </c>
      <c r="F65" s="71" t="s">
        <v>4289</v>
      </c>
      <c r="G65" s="71" t="s">
        <v>4290</v>
      </c>
      <c r="H65" s="71" t="s">
        <v>278</v>
      </c>
      <c r="I65" s="69">
        <v>609.264</v>
      </c>
      <c r="J65" s="69">
        <v>1.0</v>
      </c>
      <c r="K65" s="71" t="s">
        <v>4291</v>
      </c>
      <c r="L65" s="69">
        <v>609.0</v>
      </c>
      <c r="M65" s="1" t="s">
        <v>4292</v>
      </c>
      <c r="N65" s="71" t="s">
        <v>922</v>
      </c>
      <c r="O65" s="1" t="s">
        <v>282</v>
      </c>
      <c r="P65" s="1" t="s">
        <v>4293</v>
      </c>
      <c r="Q65" s="1" t="s">
        <v>284</v>
      </c>
      <c r="R65" s="69">
        <v>12.0</v>
      </c>
      <c r="S65" s="69">
        <v>1.7803932E7</v>
      </c>
      <c r="T65" s="1" t="s">
        <v>924</v>
      </c>
      <c r="U65" s="1" t="s">
        <v>286</v>
      </c>
      <c r="V65" s="1" t="s">
        <v>925</v>
      </c>
      <c r="W65" s="69">
        <v>1.8361374E7</v>
      </c>
      <c r="X65" s="1" t="s">
        <v>926</v>
      </c>
      <c r="Y65" s="1" t="s">
        <v>289</v>
      </c>
      <c r="Z65" s="1" t="s">
        <v>290</v>
      </c>
      <c r="AA65" s="70" t="s">
        <v>927</v>
      </c>
      <c r="AB65" s="69">
        <v>1.4817967E7</v>
      </c>
      <c r="AC65" s="1" t="s">
        <v>292</v>
      </c>
      <c r="AD65" s="69">
        <v>1.0</v>
      </c>
      <c r="AE65" s="1" t="s">
        <v>4294</v>
      </c>
      <c r="AF65" s="1" t="s">
        <v>4295</v>
      </c>
      <c r="AG65" s="69">
        <v>1.0</v>
      </c>
      <c r="AH65" s="1" t="s">
        <v>4296</v>
      </c>
      <c r="AI65" s="1" t="s">
        <v>4297</v>
      </c>
      <c r="AJ65" s="69">
        <v>0.0</v>
      </c>
      <c r="AK65" s="1" t="s">
        <v>4298</v>
      </c>
      <c r="AL65" s="1" t="s">
        <v>125</v>
      </c>
      <c r="AM65" s="69">
        <v>1.0</v>
      </c>
      <c r="AN65" s="1" t="s">
        <v>4299</v>
      </c>
      <c r="AO65" s="1" t="s">
        <v>4300</v>
      </c>
      <c r="AP65" s="69">
        <v>1.0</v>
      </c>
      <c r="AQ65" s="1" t="s">
        <v>4301</v>
      </c>
      <c r="AR65" s="1" t="s">
        <v>4302</v>
      </c>
      <c r="AS65" s="69">
        <v>1.0</v>
      </c>
      <c r="AT65" s="1" t="s">
        <v>4303</v>
      </c>
      <c r="AU65" s="1" t="s">
        <v>4304</v>
      </c>
      <c r="AV65" s="69">
        <v>1.0</v>
      </c>
      <c r="AW65" s="1" t="s">
        <v>4305</v>
      </c>
      <c r="AX65" s="1" t="s">
        <v>4306</v>
      </c>
      <c r="AY65" s="69">
        <v>1.0</v>
      </c>
      <c r="AZ65" s="1" t="s">
        <v>4307</v>
      </c>
      <c r="BA65" s="1" t="s">
        <v>4308</v>
      </c>
      <c r="BB65" s="69">
        <v>1.0</v>
      </c>
      <c r="BC65" s="1" t="s">
        <v>4309</v>
      </c>
      <c r="BD65" s="1" t="s">
        <v>4310</v>
      </c>
      <c r="BE65" s="69">
        <v>1.0</v>
      </c>
      <c r="BF65" s="1" t="s">
        <v>4311</v>
      </c>
      <c r="BG65" s="1" t="s">
        <v>4312</v>
      </c>
      <c r="BH65" s="1" t="s">
        <v>389</v>
      </c>
      <c r="BI65" s="1" t="s">
        <v>4313</v>
      </c>
      <c r="BJ65" s="1" t="s">
        <v>4314</v>
      </c>
      <c r="BK65" s="69">
        <v>1.0</v>
      </c>
      <c r="BL65" s="1" t="s">
        <v>4315</v>
      </c>
      <c r="BM65" s="1" t="s">
        <v>4316</v>
      </c>
      <c r="BN65" s="69">
        <v>1.0</v>
      </c>
      <c r="BO65" s="1" t="s">
        <v>4317</v>
      </c>
      <c r="BP65" s="1" t="s">
        <v>4318</v>
      </c>
      <c r="BQ65" s="69">
        <v>1.0</v>
      </c>
      <c r="BR65" s="1" t="s">
        <v>4319</v>
      </c>
      <c r="BS65" s="1" t="s">
        <v>4320</v>
      </c>
      <c r="BT65" s="69">
        <v>1.0</v>
      </c>
      <c r="BU65" s="1" t="s">
        <v>4321</v>
      </c>
      <c r="BV65" s="1" t="s">
        <v>4322</v>
      </c>
      <c r="BW65" s="69">
        <v>1.0</v>
      </c>
      <c r="BX65" s="1" t="s">
        <v>4323</v>
      </c>
      <c r="BY65" s="1" t="s">
        <v>4324</v>
      </c>
      <c r="BZ65" s="69">
        <v>0.0</v>
      </c>
      <c r="CA65" s="1" t="s">
        <v>4325</v>
      </c>
      <c r="CB65" s="1" t="s">
        <v>125</v>
      </c>
      <c r="CC65" s="69">
        <v>0.0</v>
      </c>
      <c r="CD65" s="1" t="s">
        <v>4326</v>
      </c>
      <c r="CE65" s="1" t="s">
        <v>125</v>
      </c>
      <c r="CF65" s="69">
        <v>1.0</v>
      </c>
      <c r="CG65" s="1" t="s">
        <v>4327</v>
      </c>
      <c r="CH65" s="1" t="s">
        <v>4328</v>
      </c>
      <c r="CI65" s="69">
        <v>1.0</v>
      </c>
      <c r="CJ65" s="1" t="s">
        <v>4329</v>
      </c>
      <c r="CK65" s="1" t="s">
        <v>4330</v>
      </c>
      <c r="CL65" s="69">
        <v>1.0</v>
      </c>
      <c r="CM65" s="1" t="s">
        <v>4331</v>
      </c>
      <c r="CN65" s="1" t="s">
        <v>4332</v>
      </c>
      <c r="CO65" s="69">
        <v>1.0</v>
      </c>
      <c r="CP65" s="1" t="s">
        <v>4333</v>
      </c>
      <c r="CQ65" s="1" t="s">
        <v>4334</v>
      </c>
      <c r="CR65" s="69">
        <v>1.0</v>
      </c>
      <c r="CS65" s="1" t="s">
        <v>4335</v>
      </c>
      <c r="CT65" s="1" t="s">
        <v>4336</v>
      </c>
      <c r="CU65" s="69">
        <v>1.0</v>
      </c>
      <c r="CV65" s="1" t="s">
        <v>4337</v>
      </c>
      <c r="CW65" s="1" t="s">
        <v>125</v>
      </c>
      <c r="CX65" s="69">
        <v>1.0</v>
      </c>
      <c r="CY65" s="1" t="s">
        <v>4338</v>
      </c>
      <c r="CZ65" s="1" t="s">
        <v>4339</v>
      </c>
      <c r="DA65" s="69">
        <v>1.0</v>
      </c>
      <c r="DB65" s="1" t="s">
        <v>4340</v>
      </c>
      <c r="DC65" s="1" t="s">
        <v>4341</v>
      </c>
      <c r="DD65" s="1" t="s">
        <v>345</v>
      </c>
      <c r="DE65" s="1" t="s">
        <v>4342</v>
      </c>
      <c r="DF65" s="1" t="s">
        <v>125</v>
      </c>
      <c r="DG65" s="1" t="s">
        <v>347</v>
      </c>
      <c r="DH65" s="1" t="s">
        <v>4343</v>
      </c>
      <c r="DI65" s="1" t="s">
        <v>125</v>
      </c>
      <c r="DJ65" s="1" t="s">
        <v>347</v>
      </c>
      <c r="DK65" s="1" t="s">
        <v>4344</v>
      </c>
      <c r="DL65" s="1" t="s">
        <v>125</v>
      </c>
      <c r="DM65" s="1" t="s">
        <v>347</v>
      </c>
      <c r="DN65" s="1" t="s">
        <v>4345</v>
      </c>
      <c r="DO65" s="1" t="s">
        <v>125</v>
      </c>
      <c r="DP65" s="69">
        <v>1.0</v>
      </c>
      <c r="DQ65" s="1" t="s">
        <v>4346</v>
      </c>
      <c r="DR65" s="1" t="s">
        <v>4347</v>
      </c>
      <c r="DS65" s="69">
        <v>0.0</v>
      </c>
      <c r="DT65" s="1" t="s">
        <v>4348</v>
      </c>
      <c r="DU65" s="1" t="s">
        <v>4349</v>
      </c>
      <c r="DV65" s="1" t="str">
        <f t="shared" si="1"/>
        <v>Приветствие</v>
      </c>
      <c r="DW65" s="1" t="str">
        <f t="shared" si="2"/>
        <v>Снятие первичного волнения</v>
      </c>
      <c r="DX65" s="1" t="str">
        <f t="shared" si="3"/>
        <v>Презентация предстоящего термина</v>
      </c>
      <c r="DY65" s="1" t="str">
        <f t="shared" si="4"/>
        <v>Отправка материалов</v>
      </c>
      <c r="DZ65" s="1" t="str">
        <f t="shared" si="5"/>
        <v>Вопросы и возражения Клиента</v>
      </c>
      <c r="EA65" s="1" t="str">
        <f t="shared" si="6"/>
        <v>Следующие шаги</v>
      </c>
      <c r="EB65" s="1" t="str">
        <f t="shared" si="7"/>
        <v>Завершение разговора</v>
      </c>
      <c r="EC65" s="1" t="str">
        <f t="shared" si="8"/>
        <v>Стандарты общения</v>
      </c>
      <c r="ED65" s="1" t="str">
        <f t="shared" si="9"/>
        <v>Критические ошибки</v>
      </c>
      <c r="EE65" s="1" t="str">
        <f t="shared" si="10"/>
        <v>Экспертный блок</v>
      </c>
      <c r="EF65" s="1" t="str">
        <f t="shared" si="11"/>
        <v>Рекомендации</v>
      </c>
      <c r="EG65" s="1" t="str">
        <f t="shared" si="12"/>
        <v>Фильтры</v>
      </c>
      <c r="EH65" s="69">
        <v>0.8518518518518519</v>
      </c>
      <c r="EI65" s="69">
        <v>0.8125</v>
      </c>
      <c r="EJ65" s="69">
        <v>10.1544</v>
      </c>
      <c r="EK65" s="69">
        <v>1.0</v>
      </c>
      <c r="EL65" s="69">
        <v>1.0</v>
      </c>
      <c r="EM65" s="2">
        <f t="array" ref="EM65">IFERROR(
SUM(IF({AD65,AG65,AJ65,AM65,AP65,AS65,AV65,AY65,BB65,BE65,BK65,BN65,BQ65,BT65,BW65,BZ65,CC65,CF65,CI65,CL65}="",hidden!C65,{AD65,AG65,AJ65,AM65,AP65,AS65,AV65,AY65,BB65,BE65,BK65,BN65,BQ65,BT65,BW65,BZ65,CC65,CF65,CI65,CL65}+hidden!D65))
/
COUNT(IF({AD65,AG65,AJ65,AM65,AP65,AS65,AV65,AY65,BB65,BE65,BK65,BN65,BQ65,BT65,BW65,BZ65,CC65,CF65,CI65,CL65}="",hidden!C65,{AD65,AG65,AJ65,AM65,AP65,AS65,AV65,AY65,BB65,BE65,BK65,BN65,BQ65,BT65,BW65,BZ65,CC65,CF65,CI65,CL65}+hidden!D65))
,"")</f>
        <v>0.85</v>
      </c>
      <c r="EN65" s="73">
        <f>I65/hidden!A65</f>
        <v>10.1544</v>
      </c>
    </row>
    <row r="66" ht="15.75" customHeight="1">
      <c r="A66" s="69">
        <v>66.0</v>
      </c>
      <c r="B66" s="1" t="s">
        <v>4350</v>
      </c>
      <c r="C66" s="70" t="s">
        <v>4351</v>
      </c>
      <c r="D66" s="1" t="s">
        <v>3830</v>
      </c>
      <c r="E66" s="69">
        <v>77866.0</v>
      </c>
      <c r="F66" s="71" t="s">
        <v>4352</v>
      </c>
      <c r="G66" s="71" t="s">
        <v>4353</v>
      </c>
      <c r="H66" s="71" t="s">
        <v>278</v>
      </c>
      <c r="I66" s="69">
        <v>738.864</v>
      </c>
      <c r="J66" s="69">
        <v>1.0</v>
      </c>
      <c r="K66" s="71" t="s">
        <v>4291</v>
      </c>
      <c r="L66" s="69">
        <v>739.0</v>
      </c>
      <c r="M66" s="1" t="s">
        <v>4354</v>
      </c>
      <c r="N66" s="71" t="s">
        <v>4355</v>
      </c>
      <c r="O66" s="1" t="s">
        <v>282</v>
      </c>
      <c r="P66" s="1" t="s">
        <v>4356</v>
      </c>
      <c r="Q66" s="1" t="s">
        <v>284</v>
      </c>
      <c r="R66" s="69">
        <v>12.0</v>
      </c>
      <c r="S66" s="69">
        <v>2.1133534E7</v>
      </c>
      <c r="T66" s="1" t="s">
        <v>4357</v>
      </c>
      <c r="U66" s="1" t="s">
        <v>286</v>
      </c>
      <c r="V66" s="1" t="s">
        <v>4358</v>
      </c>
      <c r="W66" s="69">
        <v>1.8463242E7</v>
      </c>
      <c r="X66" s="1" t="s">
        <v>657</v>
      </c>
      <c r="Y66" s="1" t="s">
        <v>289</v>
      </c>
      <c r="Z66" s="1" t="s">
        <v>290</v>
      </c>
      <c r="AA66" s="70" t="s">
        <v>4359</v>
      </c>
      <c r="AB66" s="69">
        <v>1.4817967E7</v>
      </c>
      <c r="AC66" s="1" t="s">
        <v>292</v>
      </c>
      <c r="AD66" s="69">
        <v>1.0</v>
      </c>
      <c r="AE66" s="1" t="s">
        <v>4360</v>
      </c>
      <c r="AF66" s="1" t="s">
        <v>4361</v>
      </c>
      <c r="AG66" s="69">
        <v>1.0</v>
      </c>
      <c r="AH66" s="1" t="s">
        <v>4362</v>
      </c>
      <c r="AI66" s="1" t="s">
        <v>4363</v>
      </c>
      <c r="AJ66" s="69">
        <v>1.0</v>
      </c>
      <c r="AK66" s="1" t="s">
        <v>4364</v>
      </c>
      <c r="AL66" s="1" t="s">
        <v>4365</v>
      </c>
      <c r="AM66" s="69">
        <v>1.0</v>
      </c>
      <c r="AN66" s="1" t="s">
        <v>4366</v>
      </c>
      <c r="AO66" s="1" t="s">
        <v>4367</v>
      </c>
      <c r="AP66" s="69">
        <v>1.0</v>
      </c>
      <c r="AQ66" s="1" t="s">
        <v>4368</v>
      </c>
      <c r="AR66" s="1" t="s">
        <v>4369</v>
      </c>
      <c r="AS66" s="69">
        <v>1.0</v>
      </c>
      <c r="AT66" s="1" t="s">
        <v>4370</v>
      </c>
      <c r="AU66" s="1" t="s">
        <v>4371</v>
      </c>
      <c r="AV66" s="69">
        <v>1.0</v>
      </c>
      <c r="AW66" s="1" t="s">
        <v>4372</v>
      </c>
      <c r="AX66" s="1" t="s">
        <v>4373</v>
      </c>
      <c r="AY66" s="69">
        <v>1.0</v>
      </c>
      <c r="AZ66" s="1" t="s">
        <v>4374</v>
      </c>
      <c r="BA66" s="1" t="s">
        <v>4375</v>
      </c>
      <c r="BB66" s="69">
        <v>1.0</v>
      </c>
      <c r="BC66" s="1" t="s">
        <v>4376</v>
      </c>
      <c r="BD66" s="1" t="s">
        <v>4377</v>
      </c>
      <c r="BE66" s="69">
        <v>1.0</v>
      </c>
      <c r="BF66" s="1" t="s">
        <v>4378</v>
      </c>
      <c r="BG66" s="1" t="s">
        <v>4379</v>
      </c>
      <c r="BH66" s="1" t="s">
        <v>389</v>
      </c>
      <c r="BI66" s="1" t="s">
        <v>4380</v>
      </c>
      <c r="BJ66" s="1" t="s">
        <v>4381</v>
      </c>
      <c r="BK66" s="69">
        <v>1.0</v>
      </c>
      <c r="BL66" s="1" t="s">
        <v>4382</v>
      </c>
      <c r="BM66" s="1" t="s">
        <v>4383</v>
      </c>
      <c r="BN66" s="69">
        <v>1.0</v>
      </c>
      <c r="BO66" s="1" t="s">
        <v>4384</v>
      </c>
      <c r="BP66" s="1" t="s">
        <v>4385</v>
      </c>
      <c r="BQ66" s="69">
        <v>1.0</v>
      </c>
      <c r="BR66" s="1" t="s">
        <v>4386</v>
      </c>
      <c r="BS66" s="1" t="s">
        <v>4387</v>
      </c>
      <c r="BT66" s="69">
        <v>1.0</v>
      </c>
      <c r="BU66" s="1" t="s">
        <v>4388</v>
      </c>
      <c r="BV66" s="1" t="s">
        <v>4389</v>
      </c>
      <c r="BW66" s="69">
        <v>1.0</v>
      </c>
      <c r="BX66" s="1" t="s">
        <v>4390</v>
      </c>
      <c r="BY66" s="1" t="s">
        <v>4391</v>
      </c>
      <c r="BZ66" s="69">
        <v>1.0</v>
      </c>
      <c r="CA66" s="1" t="s">
        <v>4392</v>
      </c>
      <c r="CB66" s="1" t="s">
        <v>4393</v>
      </c>
      <c r="CC66" s="69">
        <v>1.0</v>
      </c>
      <c r="CD66" s="1" t="s">
        <v>4394</v>
      </c>
      <c r="CE66" s="1" t="s">
        <v>4395</v>
      </c>
      <c r="CF66" s="69">
        <v>1.0</v>
      </c>
      <c r="CG66" s="1" t="s">
        <v>4396</v>
      </c>
      <c r="CH66" s="1" t="s">
        <v>4397</v>
      </c>
      <c r="CI66" s="69">
        <v>1.0</v>
      </c>
      <c r="CJ66" s="1" t="s">
        <v>4398</v>
      </c>
      <c r="CK66" s="1" t="s">
        <v>4399</v>
      </c>
      <c r="CL66" s="69">
        <v>1.0</v>
      </c>
      <c r="CM66" s="1" t="s">
        <v>4400</v>
      </c>
      <c r="CN66" s="1" t="s">
        <v>4401</v>
      </c>
      <c r="CO66" s="69">
        <v>1.0</v>
      </c>
      <c r="CP66" s="1" t="s">
        <v>4402</v>
      </c>
      <c r="CQ66" s="1" t="s">
        <v>4403</v>
      </c>
      <c r="CR66" s="69">
        <v>1.0</v>
      </c>
      <c r="CS66" s="1" t="s">
        <v>4404</v>
      </c>
      <c r="CT66" s="1" t="s">
        <v>4405</v>
      </c>
      <c r="CU66" s="69">
        <v>1.0</v>
      </c>
      <c r="CV66" s="1" t="s">
        <v>4406</v>
      </c>
      <c r="CW66" s="1" t="s">
        <v>4407</v>
      </c>
      <c r="CX66" s="69">
        <v>1.0</v>
      </c>
      <c r="CY66" s="1" t="s">
        <v>4408</v>
      </c>
      <c r="CZ66" s="1" t="s">
        <v>4409</v>
      </c>
      <c r="DA66" s="69">
        <v>1.0</v>
      </c>
      <c r="DB66" s="1" t="s">
        <v>4410</v>
      </c>
      <c r="DC66" s="1" t="s">
        <v>4411</v>
      </c>
      <c r="DD66" s="1" t="s">
        <v>345</v>
      </c>
      <c r="DE66" s="1" t="s">
        <v>4412</v>
      </c>
      <c r="DF66" s="1" t="s">
        <v>4413</v>
      </c>
      <c r="DG66" s="1" t="s">
        <v>347</v>
      </c>
      <c r="DH66" s="1" t="s">
        <v>4414</v>
      </c>
      <c r="DI66" s="1" t="s">
        <v>125</v>
      </c>
      <c r="DJ66" s="1" t="s">
        <v>347</v>
      </c>
      <c r="DK66" s="1" t="s">
        <v>4415</v>
      </c>
      <c r="DL66" s="1" t="s">
        <v>125</v>
      </c>
      <c r="DM66" s="1" t="s">
        <v>347</v>
      </c>
      <c r="DN66" s="1" t="s">
        <v>4416</v>
      </c>
      <c r="DO66" s="1" t="s">
        <v>4417</v>
      </c>
      <c r="DP66" s="69">
        <v>1.0</v>
      </c>
      <c r="DQ66" s="1" t="s">
        <v>4418</v>
      </c>
      <c r="DR66" s="1" t="s">
        <v>4419</v>
      </c>
      <c r="DS66" s="69">
        <v>1.0</v>
      </c>
      <c r="DT66" s="1" t="s">
        <v>4420</v>
      </c>
      <c r="DU66" s="1" t="s">
        <v>4421</v>
      </c>
      <c r="DV66" s="1" t="str">
        <f t="shared" si="1"/>
        <v>Приветствие</v>
      </c>
      <c r="DW66" s="1" t="str">
        <f t="shared" si="2"/>
        <v>Снятие первичного волнения</v>
      </c>
      <c r="DX66" s="1" t="str">
        <f t="shared" si="3"/>
        <v>Презентация предстоящего термина</v>
      </c>
      <c r="DY66" s="1" t="str">
        <f t="shared" si="4"/>
        <v>Отправка материалов</v>
      </c>
      <c r="DZ66" s="1" t="str">
        <f t="shared" si="5"/>
        <v>Вопросы и возражения Клиента</v>
      </c>
      <c r="EA66" s="1" t="str">
        <f t="shared" si="6"/>
        <v>Следующие шаги</v>
      </c>
      <c r="EB66" s="1" t="str">
        <f t="shared" si="7"/>
        <v>Завершение разговора</v>
      </c>
      <c r="EC66" s="1" t="str">
        <f t="shared" si="8"/>
        <v>Стандарты общения</v>
      </c>
      <c r="ED66" s="1" t="str">
        <f t="shared" si="9"/>
        <v>Критические ошибки</v>
      </c>
      <c r="EE66" s="1" t="str">
        <f t="shared" si="10"/>
        <v>Экспертный блок</v>
      </c>
      <c r="EF66" s="1" t="str">
        <f t="shared" si="11"/>
        <v>Рекомендации</v>
      </c>
      <c r="EG66" s="1" t="str">
        <f t="shared" si="12"/>
        <v>Фильтры</v>
      </c>
      <c r="EH66" s="69">
        <v>1.0</v>
      </c>
      <c r="EI66" s="69">
        <v>1.0</v>
      </c>
      <c r="EJ66" s="69">
        <v>12.314400000000001</v>
      </c>
      <c r="EK66" s="69">
        <v>1.0</v>
      </c>
      <c r="EL66" s="69">
        <v>1.0</v>
      </c>
      <c r="EM66" s="2">
        <f t="array" ref="EM66">IFERROR(
SUM(IF({AD66,AG66,AJ66,AM66,AP66,AS66,AV66,AY66,BB66,BE66,BK66,BN66,BQ66,BT66,BW66,BZ66,CC66,CF66,CI66,CL66}="",hidden!C66,{AD66,AG66,AJ66,AM66,AP66,AS66,AV66,AY66,BB66,BE66,BK66,BN66,BQ66,BT66,BW66,BZ66,CC66,CF66,CI66,CL66}+hidden!D66))
/
COUNT(IF({AD66,AG66,AJ66,AM66,AP66,AS66,AV66,AY66,BB66,BE66,BK66,BN66,BQ66,BT66,BW66,BZ66,CC66,CF66,CI66,CL66}="",hidden!C66,{AD66,AG66,AJ66,AM66,AP66,AS66,AV66,AY66,BB66,BE66,BK66,BN66,BQ66,BT66,BW66,BZ66,CC66,CF66,CI66,CL66}+hidden!D66))
,"")</f>
        <v>1</v>
      </c>
      <c r="EN66" s="73">
        <f>I66/hidden!A66</f>
        <v>12.3144</v>
      </c>
    </row>
    <row r="67" ht="15.75" customHeight="1">
      <c r="A67" s="69">
        <v>67.0</v>
      </c>
      <c r="B67" s="1" t="s">
        <v>4422</v>
      </c>
      <c r="C67" s="70" t="s">
        <v>4423</v>
      </c>
      <c r="D67" s="1" t="s">
        <v>3830</v>
      </c>
      <c r="E67" s="69">
        <v>77864.0</v>
      </c>
      <c r="F67" s="71" t="s">
        <v>4424</v>
      </c>
      <c r="G67" s="71" t="s">
        <v>4425</v>
      </c>
      <c r="H67" s="71" t="s">
        <v>278</v>
      </c>
      <c r="I67" s="69">
        <v>596.016</v>
      </c>
      <c r="J67" s="69">
        <v>1.0</v>
      </c>
      <c r="K67" s="71" t="s">
        <v>4291</v>
      </c>
      <c r="L67" s="69">
        <v>596.0</v>
      </c>
      <c r="M67" s="1" t="s">
        <v>4426</v>
      </c>
      <c r="N67" s="71" t="s">
        <v>999</v>
      </c>
      <c r="O67" s="1" t="s">
        <v>282</v>
      </c>
      <c r="P67" s="1" t="s">
        <v>4427</v>
      </c>
      <c r="Q67" s="1" t="s">
        <v>284</v>
      </c>
      <c r="R67" s="69">
        <v>12.0</v>
      </c>
      <c r="S67" s="69">
        <v>2.1071398E7</v>
      </c>
      <c r="T67" s="1" t="s">
        <v>1001</v>
      </c>
      <c r="U67" s="1" t="s">
        <v>286</v>
      </c>
      <c r="V67" s="1" t="s">
        <v>1002</v>
      </c>
      <c r="W67" s="69">
        <v>1.8365622E7</v>
      </c>
      <c r="X67" s="1" t="s">
        <v>1003</v>
      </c>
      <c r="Y67" s="1" t="s">
        <v>289</v>
      </c>
      <c r="Z67" s="1" t="s">
        <v>723</v>
      </c>
      <c r="AA67" s="70" t="s">
        <v>1004</v>
      </c>
      <c r="AB67" s="69">
        <v>1.4817967E7</v>
      </c>
      <c r="AC67" s="1" t="s">
        <v>292</v>
      </c>
      <c r="AD67" s="69">
        <v>0.0</v>
      </c>
      <c r="AE67" s="1" t="s">
        <v>4428</v>
      </c>
      <c r="AF67" s="1" t="s">
        <v>4429</v>
      </c>
      <c r="AG67" s="69">
        <v>0.0</v>
      </c>
      <c r="AH67" s="1" t="s">
        <v>4430</v>
      </c>
      <c r="AI67" s="1" t="s">
        <v>4431</v>
      </c>
      <c r="AJ67" s="69">
        <v>0.0</v>
      </c>
      <c r="AK67" s="1" t="s">
        <v>4432</v>
      </c>
      <c r="AL67" s="1" t="s">
        <v>125</v>
      </c>
      <c r="AM67" s="69">
        <v>0.0</v>
      </c>
      <c r="AN67" s="1" t="s">
        <v>4433</v>
      </c>
      <c r="AO67" s="1" t="s">
        <v>125</v>
      </c>
      <c r="AP67" s="69">
        <v>0.0</v>
      </c>
      <c r="AQ67" s="1" t="s">
        <v>4434</v>
      </c>
      <c r="AR67" s="1" t="s">
        <v>125</v>
      </c>
      <c r="AS67" s="69">
        <v>0.0</v>
      </c>
      <c r="AT67" s="1" t="s">
        <v>4435</v>
      </c>
      <c r="AU67" s="1" t="s">
        <v>125</v>
      </c>
      <c r="AV67" s="69">
        <v>0.0</v>
      </c>
      <c r="AW67" s="1" t="s">
        <v>4436</v>
      </c>
      <c r="AX67" s="1" t="s">
        <v>125</v>
      </c>
      <c r="AY67" s="69">
        <v>1.0</v>
      </c>
      <c r="AZ67" s="1" t="s">
        <v>4437</v>
      </c>
      <c r="BA67" s="1" t="s">
        <v>4438</v>
      </c>
      <c r="BB67" s="69">
        <v>0.0</v>
      </c>
      <c r="BC67" s="1" t="s">
        <v>4439</v>
      </c>
      <c r="BD67" s="1" t="s">
        <v>125</v>
      </c>
      <c r="BE67" s="69">
        <v>0.0</v>
      </c>
      <c r="BF67" s="1" t="s">
        <v>4440</v>
      </c>
      <c r="BG67" s="1" t="s">
        <v>125</v>
      </c>
      <c r="BH67" s="1" t="s">
        <v>313</v>
      </c>
      <c r="BI67" s="1" t="s">
        <v>4441</v>
      </c>
      <c r="BJ67" s="1" t="s">
        <v>125</v>
      </c>
      <c r="BK67" s="1" t="s">
        <v>125</v>
      </c>
      <c r="BL67" s="1" t="s">
        <v>4442</v>
      </c>
      <c r="BM67" s="1" t="s">
        <v>125</v>
      </c>
      <c r="BN67" s="1" t="s">
        <v>125</v>
      </c>
      <c r="BO67" s="1" t="s">
        <v>4443</v>
      </c>
      <c r="BP67" s="1" t="s">
        <v>125</v>
      </c>
      <c r="BQ67" s="69">
        <v>1.0</v>
      </c>
      <c r="BR67" s="1" t="s">
        <v>4444</v>
      </c>
      <c r="BS67" s="1" t="s">
        <v>4445</v>
      </c>
      <c r="BT67" s="69">
        <v>0.0</v>
      </c>
      <c r="BU67" s="1" t="s">
        <v>4446</v>
      </c>
      <c r="BV67" s="1" t="s">
        <v>125</v>
      </c>
      <c r="BW67" s="69">
        <v>0.0</v>
      </c>
      <c r="BX67" s="1" t="s">
        <v>4447</v>
      </c>
      <c r="BY67" s="1" t="s">
        <v>125</v>
      </c>
      <c r="BZ67" s="69">
        <v>0.0</v>
      </c>
      <c r="CA67" s="1" t="s">
        <v>4448</v>
      </c>
      <c r="CB67" s="1" t="s">
        <v>125</v>
      </c>
      <c r="CC67" s="69">
        <v>0.0</v>
      </c>
      <c r="CD67" s="1" t="s">
        <v>4449</v>
      </c>
      <c r="CE67" s="1" t="s">
        <v>125</v>
      </c>
      <c r="CF67" s="69">
        <v>1.0</v>
      </c>
      <c r="CG67" s="1" t="s">
        <v>4450</v>
      </c>
      <c r="CH67" s="1" t="s">
        <v>4451</v>
      </c>
      <c r="CI67" s="69">
        <v>1.0</v>
      </c>
      <c r="CJ67" s="1" t="s">
        <v>4452</v>
      </c>
      <c r="CK67" s="1" t="s">
        <v>4453</v>
      </c>
      <c r="CL67" s="69">
        <v>1.0</v>
      </c>
      <c r="CM67" s="1" t="s">
        <v>4454</v>
      </c>
      <c r="CN67" s="1" t="s">
        <v>4455</v>
      </c>
      <c r="CO67" s="69">
        <v>1.0</v>
      </c>
      <c r="CP67" s="1" t="s">
        <v>4456</v>
      </c>
      <c r="CQ67" s="1" t="s">
        <v>4457</v>
      </c>
      <c r="CR67" s="69">
        <v>1.0</v>
      </c>
      <c r="CS67" s="1" t="s">
        <v>4458</v>
      </c>
      <c r="CT67" s="1" t="s">
        <v>125</v>
      </c>
      <c r="CU67" s="69">
        <v>1.0</v>
      </c>
      <c r="CV67" s="1" t="s">
        <v>4459</v>
      </c>
      <c r="CW67" s="1" t="s">
        <v>125</v>
      </c>
      <c r="CX67" s="69">
        <v>1.0</v>
      </c>
      <c r="CY67" s="1" t="s">
        <v>4460</v>
      </c>
      <c r="CZ67" s="1" t="s">
        <v>4461</v>
      </c>
      <c r="DA67" s="69">
        <v>1.0</v>
      </c>
      <c r="DB67" s="1" t="s">
        <v>4462</v>
      </c>
      <c r="DC67" s="1" t="s">
        <v>4463</v>
      </c>
      <c r="DD67" s="1" t="s">
        <v>345</v>
      </c>
      <c r="DE67" s="1" t="s">
        <v>4464</v>
      </c>
      <c r="DF67" s="1" t="s">
        <v>125</v>
      </c>
      <c r="DG67" s="1" t="s">
        <v>347</v>
      </c>
      <c r="DH67" s="1" t="s">
        <v>4465</v>
      </c>
      <c r="DI67" s="1" t="s">
        <v>125</v>
      </c>
      <c r="DJ67" s="1" t="s">
        <v>347</v>
      </c>
      <c r="DK67" s="1" t="s">
        <v>4466</v>
      </c>
      <c r="DL67" s="1" t="s">
        <v>125</v>
      </c>
      <c r="DM67" s="1" t="s">
        <v>347</v>
      </c>
      <c r="DN67" s="1" t="s">
        <v>4467</v>
      </c>
      <c r="DO67" s="1" t="s">
        <v>125</v>
      </c>
      <c r="DP67" s="69">
        <v>0.0</v>
      </c>
      <c r="DQ67" s="1" t="s">
        <v>4468</v>
      </c>
      <c r="DR67" s="1" t="s">
        <v>4469</v>
      </c>
      <c r="DS67" s="69">
        <v>0.0</v>
      </c>
      <c r="DT67" s="1" t="s">
        <v>4470</v>
      </c>
      <c r="DU67" s="1" t="s">
        <v>4471</v>
      </c>
      <c r="DV67" s="1" t="str">
        <f t="shared" si="1"/>
        <v>Приветствие</v>
      </c>
      <c r="DW67" s="1" t="str">
        <f t="shared" si="2"/>
        <v>Снятие первичного волнения</v>
      </c>
      <c r="DX67" s="1" t="str">
        <f t="shared" si="3"/>
        <v>Презентация предстоящего термина</v>
      </c>
      <c r="DY67" s="1" t="str">
        <f t="shared" si="4"/>
        <v>Отправка материалов</v>
      </c>
      <c r="DZ67" s="1" t="str">
        <f t="shared" si="5"/>
        <v>Вопросы и возражения Клиента</v>
      </c>
      <c r="EA67" s="1" t="str">
        <f t="shared" si="6"/>
        <v>Следующие шаги</v>
      </c>
      <c r="EB67" s="1" t="str">
        <f t="shared" si="7"/>
        <v>Завершение разговора</v>
      </c>
      <c r="EC67" s="1" t="str">
        <f t="shared" si="8"/>
        <v>Стандарты общения</v>
      </c>
      <c r="ED67" s="1" t="str">
        <f t="shared" si="9"/>
        <v>Критические ошибки</v>
      </c>
      <c r="EE67" s="1" t="str">
        <f t="shared" si="10"/>
        <v>Экспертный блок</v>
      </c>
      <c r="EF67" s="1" t="str">
        <f t="shared" si="11"/>
        <v>Рекомендации</v>
      </c>
      <c r="EG67" s="1" t="str">
        <f t="shared" si="12"/>
        <v>Фильтры</v>
      </c>
      <c r="EH67" s="69">
        <v>0.4</v>
      </c>
      <c r="EI67" s="69">
        <v>0.1875</v>
      </c>
      <c r="EJ67" s="69">
        <v>9.9336</v>
      </c>
      <c r="EK67" s="69">
        <v>0.0</v>
      </c>
      <c r="EL67" s="69">
        <v>0.0</v>
      </c>
      <c r="EM67" s="2">
        <f t="array" ref="EM67">IFERROR(
SUM(IF({AD67,AG67,AJ67,AM67,AP67,AS67,AV67,AY67,BB67,BE67,BK67,BN67,BQ67,BT67,BW67,BZ67,CC67,CF67,CI67,CL67}="",hidden!C67,{AD67,AG67,AJ67,AM67,AP67,AS67,AV67,AY67,BB67,BE67,BK67,BN67,BQ67,BT67,BW67,BZ67,CC67,CF67,CI67,CL67}+hidden!D67))
/
COUNT(IF({AD67,AG67,AJ67,AM67,AP67,AS67,AV67,AY67,BB67,BE67,BK67,BN67,BQ67,BT67,BW67,BZ67,CC67,CF67,CI67,CL67}="",hidden!C67,{AD67,AG67,AJ67,AM67,AP67,AS67,AV67,AY67,BB67,BE67,BK67,BN67,BQ67,BT67,BW67,BZ67,CC67,CF67,CI67,CL67}+hidden!D67))
,"")</f>
        <v>0.35</v>
      </c>
      <c r="EN67" s="73">
        <f>I67/hidden!A67</f>
        <v>9.9336</v>
      </c>
    </row>
    <row r="68" ht="15.75" customHeight="1">
      <c r="A68" s="69">
        <v>68.0</v>
      </c>
      <c r="B68" s="1" t="s">
        <v>4472</v>
      </c>
      <c r="C68" s="70" t="s">
        <v>4473</v>
      </c>
      <c r="D68" s="1" t="s">
        <v>3830</v>
      </c>
      <c r="E68" s="69">
        <v>77863.0</v>
      </c>
      <c r="F68" s="71" t="s">
        <v>4474</v>
      </c>
      <c r="G68" s="71" t="s">
        <v>4475</v>
      </c>
      <c r="H68" s="71" t="s">
        <v>278</v>
      </c>
      <c r="I68" s="69">
        <v>581.472</v>
      </c>
      <c r="J68" s="69">
        <v>1.0</v>
      </c>
      <c r="K68" s="71" t="s">
        <v>4291</v>
      </c>
      <c r="L68" s="69">
        <v>581.0</v>
      </c>
      <c r="M68" s="1" t="s">
        <v>4476</v>
      </c>
      <c r="N68" s="71" t="s">
        <v>4477</v>
      </c>
      <c r="O68" s="1" t="s">
        <v>282</v>
      </c>
      <c r="P68" s="1" t="s">
        <v>4478</v>
      </c>
      <c r="Q68" s="1" t="s">
        <v>284</v>
      </c>
      <c r="R68" s="69">
        <v>12.0</v>
      </c>
      <c r="S68" s="69">
        <v>1.5673308E7</v>
      </c>
      <c r="T68" s="1" t="s">
        <v>4479</v>
      </c>
      <c r="U68" s="1" t="s">
        <v>286</v>
      </c>
      <c r="V68" s="1" t="s">
        <v>4480</v>
      </c>
      <c r="W68" s="69">
        <v>1.8463256E7</v>
      </c>
      <c r="X68" s="1" t="s">
        <v>4481</v>
      </c>
      <c r="Y68" s="1" t="s">
        <v>289</v>
      </c>
      <c r="Z68" s="1" t="s">
        <v>290</v>
      </c>
      <c r="AA68" s="70" t="s">
        <v>4482</v>
      </c>
      <c r="AB68" s="69">
        <v>1.4817967E7</v>
      </c>
      <c r="AC68" s="1" t="s">
        <v>292</v>
      </c>
      <c r="AD68" s="69">
        <v>1.0</v>
      </c>
      <c r="AE68" s="1" t="s">
        <v>4483</v>
      </c>
      <c r="AF68" s="1" t="s">
        <v>4484</v>
      </c>
      <c r="AG68" s="69">
        <v>1.0</v>
      </c>
      <c r="AH68" s="1" t="s">
        <v>4485</v>
      </c>
      <c r="AI68" s="1" t="s">
        <v>4486</v>
      </c>
      <c r="AJ68" s="69">
        <v>1.0</v>
      </c>
      <c r="AK68" s="1" t="s">
        <v>4487</v>
      </c>
      <c r="AL68" s="1" t="s">
        <v>4488</v>
      </c>
      <c r="AM68" s="69">
        <v>1.0</v>
      </c>
      <c r="AN68" s="1" t="s">
        <v>4489</v>
      </c>
      <c r="AO68" s="1" t="s">
        <v>4490</v>
      </c>
      <c r="AP68" s="69">
        <v>1.0</v>
      </c>
      <c r="AQ68" s="1" t="s">
        <v>4491</v>
      </c>
      <c r="AR68" s="1" t="s">
        <v>4492</v>
      </c>
      <c r="AS68" s="69">
        <v>1.0</v>
      </c>
      <c r="AT68" s="1" t="s">
        <v>4493</v>
      </c>
      <c r="AU68" s="1" t="s">
        <v>4494</v>
      </c>
      <c r="AV68" s="69">
        <v>1.0</v>
      </c>
      <c r="AW68" s="1" t="s">
        <v>4495</v>
      </c>
      <c r="AX68" s="1" t="s">
        <v>4496</v>
      </c>
      <c r="AY68" s="69">
        <v>1.0</v>
      </c>
      <c r="AZ68" s="1" t="s">
        <v>4497</v>
      </c>
      <c r="BA68" s="1" t="s">
        <v>4498</v>
      </c>
      <c r="BB68" s="69">
        <v>1.0</v>
      </c>
      <c r="BC68" s="1" t="s">
        <v>4499</v>
      </c>
      <c r="BD68" s="1" t="s">
        <v>4500</v>
      </c>
      <c r="BE68" s="69">
        <v>1.0</v>
      </c>
      <c r="BF68" s="1" t="s">
        <v>4501</v>
      </c>
      <c r="BG68" s="1" t="s">
        <v>4502</v>
      </c>
      <c r="BH68" s="1" t="s">
        <v>4503</v>
      </c>
      <c r="BI68" s="1" t="s">
        <v>4504</v>
      </c>
      <c r="BJ68" s="1" t="s">
        <v>4505</v>
      </c>
      <c r="BK68" s="69">
        <v>1.0</v>
      </c>
      <c r="BL68" s="1" t="s">
        <v>4506</v>
      </c>
      <c r="BM68" s="1" t="s">
        <v>4507</v>
      </c>
      <c r="BN68" s="69">
        <v>1.0</v>
      </c>
      <c r="BO68" s="1" t="s">
        <v>4508</v>
      </c>
      <c r="BP68" s="1" t="s">
        <v>4509</v>
      </c>
      <c r="BQ68" s="69">
        <v>1.0</v>
      </c>
      <c r="BR68" s="1" t="s">
        <v>4510</v>
      </c>
      <c r="BS68" s="1" t="s">
        <v>4511</v>
      </c>
      <c r="BT68" s="69">
        <v>1.0</v>
      </c>
      <c r="BU68" s="1" t="s">
        <v>4512</v>
      </c>
      <c r="BV68" s="1" t="s">
        <v>4513</v>
      </c>
      <c r="BW68" s="69">
        <v>1.0</v>
      </c>
      <c r="BX68" s="1" t="s">
        <v>4514</v>
      </c>
      <c r="BY68" s="1" t="s">
        <v>4515</v>
      </c>
      <c r="BZ68" s="69">
        <v>1.0</v>
      </c>
      <c r="CA68" s="1" t="s">
        <v>4516</v>
      </c>
      <c r="CB68" s="1" t="s">
        <v>4517</v>
      </c>
      <c r="CC68" s="69">
        <v>0.0</v>
      </c>
      <c r="CD68" s="1" t="s">
        <v>4518</v>
      </c>
      <c r="CE68" s="1" t="s">
        <v>125</v>
      </c>
      <c r="CF68" s="69">
        <v>1.0</v>
      </c>
      <c r="CG68" s="1" t="s">
        <v>4519</v>
      </c>
      <c r="CH68" s="1" t="s">
        <v>4520</v>
      </c>
      <c r="CI68" s="69">
        <v>1.0</v>
      </c>
      <c r="CJ68" s="1" t="s">
        <v>4521</v>
      </c>
      <c r="CK68" s="1" t="s">
        <v>4522</v>
      </c>
      <c r="CL68" s="69">
        <v>1.0</v>
      </c>
      <c r="CM68" s="1" t="s">
        <v>4523</v>
      </c>
      <c r="CN68" s="1" t="s">
        <v>4524</v>
      </c>
      <c r="CO68" s="69">
        <v>1.0</v>
      </c>
      <c r="CP68" s="1" t="s">
        <v>4525</v>
      </c>
      <c r="CQ68" s="1" t="s">
        <v>4526</v>
      </c>
      <c r="CR68" s="69">
        <v>1.0</v>
      </c>
      <c r="CS68" s="1" t="s">
        <v>4527</v>
      </c>
      <c r="CT68" s="1" t="s">
        <v>4528</v>
      </c>
      <c r="CU68" s="69">
        <v>1.0</v>
      </c>
      <c r="CV68" s="1" t="s">
        <v>4529</v>
      </c>
      <c r="CW68" s="1" t="s">
        <v>125</v>
      </c>
      <c r="CX68" s="69">
        <v>1.0</v>
      </c>
      <c r="CY68" s="1" t="s">
        <v>4530</v>
      </c>
      <c r="CZ68" s="1" t="s">
        <v>4531</v>
      </c>
      <c r="DA68" s="69">
        <v>1.0</v>
      </c>
      <c r="DB68" s="1" t="s">
        <v>4532</v>
      </c>
      <c r="DC68" s="1" t="s">
        <v>4533</v>
      </c>
      <c r="DD68" s="1" t="s">
        <v>345</v>
      </c>
      <c r="DE68" s="1" t="s">
        <v>4534</v>
      </c>
      <c r="DF68" s="1" t="s">
        <v>125</v>
      </c>
      <c r="DG68" s="1" t="s">
        <v>347</v>
      </c>
      <c r="DH68" s="1" t="s">
        <v>4535</v>
      </c>
      <c r="DI68" s="1" t="s">
        <v>125</v>
      </c>
      <c r="DJ68" s="1" t="s">
        <v>347</v>
      </c>
      <c r="DK68" s="1" t="s">
        <v>4536</v>
      </c>
      <c r="DL68" s="1" t="s">
        <v>125</v>
      </c>
      <c r="DM68" s="1" t="s">
        <v>347</v>
      </c>
      <c r="DN68" s="1" t="s">
        <v>4537</v>
      </c>
      <c r="DO68" s="1" t="s">
        <v>125</v>
      </c>
      <c r="DP68" s="69">
        <v>1.0</v>
      </c>
      <c r="DQ68" s="1" t="s">
        <v>4538</v>
      </c>
      <c r="DR68" s="1" t="s">
        <v>4539</v>
      </c>
      <c r="DS68" s="69">
        <v>1.0</v>
      </c>
      <c r="DT68" s="1" t="s">
        <v>4540</v>
      </c>
      <c r="DU68" s="1" t="s">
        <v>4541</v>
      </c>
      <c r="DV68" s="1" t="str">
        <f t="shared" si="1"/>
        <v>Приветствие</v>
      </c>
      <c r="DW68" s="1" t="str">
        <f t="shared" si="2"/>
        <v>Снятие первичного волнения</v>
      </c>
      <c r="DX68" s="1" t="str">
        <f t="shared" si="3"/>
        <v>Презентация предстоящего термина</v>
      </c>
      <c r="DY68" s="1" t="str">
        <f t="shared" si="4"/>
        <v>Отправка материалов</v>
      </c>
      <c r="DZ68" s="1" t="str">
        <f t="shared" si="5"/>
        <v>Вопросы и возражения Клиента</v>
      </c>
      <c r="EA68" s="1" t="str">
        <f t="shared" si="6"/>
        <v>Следующие шаги</v>
      </c>
      <c r="EB68" s="1" t="str">
        <f t="shared" si="7"/>
        <v>Завершение разговора</v>
      </c>
      <c r="EC68" s="1" t="str">
        <f t="shared" si="8"/>
        <v>Стандарты общения</v>
      </c>
      <c r="ED68" s="1" t="str">
        <f t="shared" si="9"/>
        <v>Критические ошибки</v>
      </c>
      <c r="EE68" s="1" t="str">
        <f t="shared" si="10"/>
        <v>Экспертный блок</v>
      </c>
      <c r="EF68" s="1" t="str">
        <f t="shared" si="11"/>
        <v>Рекомендации</v>
      </c>
      <c r="EG68" s="1" t="str">
        <f t="shared" si="12"/>
        <v>Фильтры</v>
      </c>
      <c r="EH68" s="69">
        <v>0.9629629629629629</v>
      </c>
      <c r="EI68" s="69">
        <v>0.9375</v>
      </c>
      <c r="EJ68" s="69">
        <v>9.6912</v>
      </c>
      <c r="EK68" s="69">
        <v>1.0</v>
      </c>
      <c r="EL68" s="69">
        <v>1.0</v>
      </c>
      <c r="EM68" s="2">
        <f t="array" ref="EM68">IFERROR(
SUM(IF({AD68,AG68,AJ68,AM68,AP68,AS68,AV68,AY68,BB68,BE68,BK68,BN68,BQ68,BT68,BW68,BZ68,CC68,CF68,CI68,CL68}="",hidden!C68,{AD68,AG68,AJ68,AM68,AP68,AS68,AV68,AY68,BB68,BE68,BK68,BN68,BQ68,BT68,BW68,BZ68,CC68,CF68,CI68,CL68}+hidden!D68))
/
COUNT(IF({AD68,AG68,AJ68,AM68,AP68,AS68,AV68,AY68,BB68,BE68,BK68,BN68,BQ68,BT68,BW68,BZ68,CC68,CF68,CI68,CL68}="",hidden!C68,{AD68,AG68,AJ68,AM68,AP68,AS68,AV68,AY68,BB68,BE68,BK68,BN68,BQ68,BT68,BW68,BZ68,CC68,CF68,CI68,CL68}+hidden!D68))
,"")</f>
        <v>0.95</v>
      </c>
      <c r="EN68" s="73">
        <f>I68/hidden!A68</f>
        <v>9.6912</v>
      </c>
    </row>
    <row r="69" ht="15.75" customHeight="1">
      <c r="A69" s="69">
        <v>69.0</v>
      </c>
      <c r="B69" s="1" t="s">
        <v>4542</v>
      </c>
      <c r="C69" s="70" t="s">
        <v>4543</v>
      </c>
      <c r="D69" s="1" t="s">
        <v>3830</v>
      </c>
      <c r="E69" s="69">
        <v>77861.0</v>
      </c>
      <c r="F69" s="71" t="s">
        <v>4544</v>
      </c>
      <c r="G69" s="71" t="s">
        <v>4545</v>
      </c>
      <c r="H69" s="71" t="s">
        <v>278</v>
      </c>
      <c r="I69" s="69">
        <v>579.096</v>
      </c>
      <c r="J69" s="69">
        <v>1.0</v>
      </c>
      <c r="K69" s="71" t="s">
        <v>4291</v>
      </c>
      <c r="L69" s="69">
        <v>579.0</v>
      </c>
      <c r="M69" s="1" t="s">
        <v>4546</v>
      </c>
      <c r="N69" s="71" t="s">
        <v>4547</v>
      </c>
      <c r="O69" s="1" t="s">
        <v>282</v>
      </c>
      <c r="P69" s="1" t="s">
        <v>4548</v>
      </c>
      <c r="Q69" s="1" t="s">
        <v>284</v>
      </c>
      <c r="R69" s="69">
        <v>12.0</v>
      </c>
      <c r="S69" s="69">
        <v>2.12535E7</v>
      </c>
      <c r="T69" s="1" t="s">
        <v>4549</v>
      </c>
      <c r="U69" s="1" t="s">
        <v>286</v>
      </c>
      <c r="V69" s="1" t="s">
        <v>4550</v>
      </c>
      <c r="W69" s="69">
        <v>1.8464182E7</v>
      </c>
      <c r="X69" s="1" t="s">
        <v>2026</v>
      </c>
      <c r="Y69" s="1" t="s">
        <v>289</v>
      </c>
      <c r="Z69" s="1" t="s">
        <v>723</v>
      </c>
      <c r="AA69" s="70" t="s">
        <v>4551</v>
      </c>
      <c r="AB69" s="69">
        <v>1.4817967E7</v>
      </c>
      <c r="AC69" s="1" t="s">
        <v>292</v>
      </c>
      <c r="AD69" s="69">
        <v>1.0</v>
      </c>
      <c r="AE69" s="1" t="s">
        <v>4552</v>
      </c>
      <c r="AF69" s="1" t="s">
        <v>4553</v>
      </c>
      <c r="AG69" s="69">
        <v>1.0</v>
      </c>
      <c r="AH69" s="1" t="s">
        <v>4554</v>
      </c>
      <c r="AI69" s="1" t="s">
        <v>4555</v>
      </c>
      <c r="AJ69" s="69">
        <v>1.0</v>
      </c>
      <c r="AK69" s="1" t="s">
        <v>4556</v>
      </c>
      <c r="AL69" s="1" t="s">
        <v>4557</v>
      </c>
      <c r="AM69" s="69">
        <v>1.0</v>
      </c>
      <c r="AN69" s="1" t="s">
        <v>4558</v>
      </c>
      <c r="AO69" s="1" t="s">
        <v>4559</v>
      </c>
      <c r="AP69" s="69">
        <v>1.0</v>
      </c>
      <c r="AQ69" s="1" t="s">
        <v>4560</v>
      </c>
      <c r="AR69" s="1" t="s">
        <v>4561</v>
      </c>
      <c r="AS69" s="69">
        <v>1.0</v>
      </c>
      <c r="AT69" s="1" t="s">
        <v>4562</v>
      </c>
      <c r="AU69" s="1" t="s">
        <v>4563</v>
      </c>
      <c r="AV69" s="69">
        <v>1.0</v>
      </c>
      <c r="AW69" s="1" t="s">
        <v>4564</v>
      </c>
      <c r="AX69" s="1" t="s">
        <v>4565</v>
      </c>
      <c r="AY69" s="69">
        <v>1.0</v>
      </c>
      <c r="AZ69" s="1" t="s">
        <v>4566</v>
      </c>
      <c r="BA69" s="1" t="s">
        <v>4567</v>
      </c>
      <c r="BB69" s="69">
        <v>1.0</v>
      </c>
      <c r="BC69" s="1" t="s">
        <v>4568</v>
      </c>
      <c r="BD69" s="1" t="s">
        <v>4569</v>
      </c>
      <c r="BE69" s="69">
        <v>1.0</v>
      </c>
      <c r="BF69" s="1" t="s">
        <v>4570</v>
      </c>
      <c r="BG69" s="1" t="s">
        <v>4571</v>
      </c>
      <c r="BH69" s="1" t="s">
        <v>313</v>
      </c>
      <c r="BI69" s="1" t="s">
        <v>4572</v>
      </c>
      <c r="BJ69" s="1" t="s">
        <v>125</v>
      </c>
      <c r="BK69" s="1" t="s">
        <v>125</v>
      </c>
      <c r="BL69" s="1" t="s">
        <v>4573</v>
      </c>
      <c r="BM69" s="1" t="s">
        <v>125</v>
      </c>
      <c r="BN69" s="1" t="s">
        <v>125</v>
      </c>
      <c r="BO69" s="1" t="s">
        <v>4574</v>
      </c>
      <c r="BP69" s="1" t="s">
        <v>125</v>
      </c>
      <c r="BQ69" s="69">
        <v>1.0</v>
      </c>
      <c r="BR69" s="1" t="s">
        <v>4575</v>
      </c>
      <c r="BS69" s="1" t="s">
        <v>4576</v>
      </c>
      <c r="BT69" s="69">
        <v>1.0</v>
      </c>
      <c r="BU69" s="1" t="s">
        <v>4577</v>
      </c>
      <c r="BV69" s="1" t="s">
        <v>4578</v>
      </c>
      <c r="BW69" s="69">
        <v>1.0</v>
      </c>
      <c r="BX69" s="1" t="s">
        <v>4579</v>
      </c>
      <c r="BY69" s="1" t="s">
        <v>4580</v>
      </c>
      <c r="BZ69" s="69">
        <v>1.0</v>
      </c>
      <c r="CA69" s="1" t="s">
        <v>4581</v>
      </c>
      <c r="CB69" s="1" t="s">
        <v>4582</v>
      </c>
      <c r="CC69" s="69">
        <v>1.0</v>
      </c>
      <c r="CD69" s="1" t="s">
        <v>4583</v>
      </c>
      <c r="CE69" s="1" t="s">
        <v>4584</v>
      </c>
      <c r="CF69" s="69">
        <v>0.0</v>
      </c>
      <c r="CG69" s="1" t="s">
        <v>4585</v>
      </c>
      <c r="CH69" s="1" t="s">
        <v>125</v>
      </c>
      <c r="CI69" s="69">
        <v>1.0</v>
      </c>
      <c r="CJ69" s="1" t="s">
        <v>4586</v>
      </c>
      <c r="CK69" s="1" t="s">
        <v>4587</v>
      </c>
      <c r="CL69" s="69">
        <v>1.0</v>
      </c>
      <c r="CM69" s="1" t="s">
        <v>4588</v>
      </c>
      <c r="CN69" s="1" t="s">
        <v>4589</v>
      </c>
      <c r="CO69" s="69">
        <v>1.0</v>
      </c>
      <c r="CP69" s="1" t="s">
        <v>4590</v>
      </c>
      <c r="CQ69" s="1" t="s">
        <v>4591</v>
      </c>
      <c r="CR69" s="69">
        <v>1.0</v>
      </c>
      <c r="CS69" s="1" t="s">
        <v>4592</v>
      </c>
      <c r="CT69" s="1" t="s">
        <v>4593</v>
      </c>
      <c r="CU69" s="69">
        <v>1.0</v>
      </c>
      <c r="CV69" s="1" t="s">
        <v>4594</v>
      </c>
      <c r="CW69" s="1" t="s">
        <v>125</v>
      </c>
      <c r="CX69" s="69">
        <v>1.0</v>
      </c>
      <c r="CY69" s="1" t="s">
        <v>4595</v>
      </c>
      <c r="CZ69" s="1" t="s">
        <v>4596</v>
      </c>
      <c r="DA69" s="69">
        <v>1.0</v>
      </c>
      <c r="DB69" s="1" t="s">
        <v>4597</v>
      </c>
      <c r="DC69" s="1" t="s">
        <v>4598</v>
      </c>
      <c r="DD69" s="1" t="s">
        <v>345</v>
      </c>
      <c r="DE69" s="1" t="s">
        <v>4599</v>
      </c>
      <c r="DF69" s="1" t="s">
        <v>125</v>
      </c>
      <c r="DG69" s="1" t="s">
        <v>347</v>
      </c>
      <c r="DH69" s="1" t="s">
        <v>4600</v>
      </c>
      <c r="DI69" s="1" t="s">
        <v>125</v>
      </c>
      <c r="DJ69" s="1" t="s">
        <v>347</v>
      </c>
      <c r="DK69" s="1" t="s">
        <v>4601</v>
      </c>
      <c r="DL69" s="1" t="s">
        <v>125</v>
      </c>
      <c r="DM69" s="1" t="s">
        <v>347</v>
      </c>
      <c r="DN69" s="1" t="s">
        <v>4602</v>
      </c>
      <c r="DO69" s="1" t="s">
        <v>4603</v>
      </c>
      <c r="DP69" s="69">
        <v>1.0</v>
      </c>
      <c r="DQ69" s="1" t="s">
        <v>4604</v>
      </c>
      <c r="DR69" s="1" t="s">
        <v>4605</v>
      </c>
      <c r="DS69" s="69">
        <v>1.0</v>
      </c>
      <c r="DT69" s="1" t="s">
        <v>4606</v>
      </c>
      <c r="DU69" s="1" t="s">
        <v>4607</v>
      </c>
      <c r="DV69" s="1" t="str">
        <f t="shared" si="1"/>
        <v>Приветствие</v>
      </c>
      <c r="DW69" s="1" t="str">
        <f t="shared" si="2"/>
        <v>Снятие первичного волнения</v>
      </c>
      <c r="DX69" s="1" t="str">
        <f t="shared" si="3"/>
        <v>Презентация предстоящего термина</v>
      </c>
      <c r="DY69" s="1" t="str">
        <f t="shared" si="4"/>
        <v>Отправка материалов</v>
      </c>
      <c r="DZ69" s="1" t="str">
        <f t="shared" si="5"/>
        <v>Вопросы и возражения Клиента</v>
      </c>
      <c r="EA69" s="1" t="str">
        <f t="shared" si="6"/>
        <v>Следующие шаги</v>
      </c>
      <c r="EB69" s="1" t="str">
        <f t="shared" si="7"/>
        <v>Завершение разговора</v>
      </c>
      <c r="EC69" s="1" t="str">
        <f t="shared" si="8"/>
        <v>Стандарты общения</v>
      </c>
      <c r="ED69" s="1" t="str">
        <f t="shared" si="9"/>
        <v>Критические ошибки</v>
      </c>
      <c r="EE69" s="1" t="str">
        <f t="shared" si="10"/>
        <v>Экспертный блок</v>
      </c>
      <c r="EF69" s="1" t="str">
        <f t="shared" si="11"/>
        <v>Рекомендации</v>
      </c>
      <c r="EG69" s="1" t="str">
        <f t="shared" si="12"/>
        <v>Фильтры</v>
      </c>
      <c r="EH69" s="69">
        <v>0.96</v>
      </c>
      <c r="EI69" s="69">
        <v>0.9375</v>
      </c>
      <c r="EJ69" s="69">
        <v>9.6516</v>
      </c>
      <c r="EK69" s="69">
        <v>1.0</v>
      </c>
      <c r="EL69" s="69">
        <v>1.0</v>
      </c>
      <c r="EM69" s="2">
        <f t="array" ref="EM69">IFERROR(
SUM(IF({AD69,AG69,AJ69,AM69,AP69,AS69,AV69,AY69,BB69,BE69,BK69,BN69,BQ69,BT69,BW69,BZ69,CC69,CF69,CI69,CL69}="",hidden!C69,{AD69,AG69,AJ69,AM69,AP69,AS69,AV69,AY69,BB69,BE69,BK69,BN69,BQ69,BT69,BW69,BZ69,CC69,CF69,CI69,CL69}+hidden!D69))
/
COUNT(IF({AD69,AG69,AJ69,AM69,AP69,AS69,AV69,AY69,BB69,BE69,BK69,BN69,BQ69,BT69,BW69,BZ69,CC69,CF69,CI69,CL69}="",hidden!C69,{AD69,AG69,AJ69,AM69,AP69,AS69,AV69,AY69,BB69,BE69,BK69,BN69,BQ69,BT69,BW69,BZ69,CC69,CF69,CI69,CL69}+hidden!D69))
,"")</f>
        <v>0.95</v>
      </c>
      <c r="EN69" s="73">
        <f>I69/hidden!A69</f>
        <v>9.6516</v>
      </c>
    </row>
    <row r="70" ht="15.75" customHeight="1">
      <c r="A70" s="69">
        <v>70.0</v>
      </c>
      <c r="B70" s="1" t="s">
        <v>4608</v>
      </c>
      <c r="C70" s="70" t="s">
        <v>4609</v>
      </c>
      <c r="D70" s="1" t="s">
        <v>3830</v>
      </c>
      <c r="E70" s="69">
        <v>77868.0</v>
      </c>
      <c r="F70" s="71" t="s">
        <v>4610</v>
      </c>
      <c r="G70" s="71" t="s">
        <v>4611</v>
      </c>
      <c r="H70" s="71" t="s">
        <v>278</v>
      </c>
      <c r="I70" s="69">
        <v>1514.304</v>
      </c>
      <c r="J70" s="69">
        <v>1.0</v>
      </c>
      <c r="K70" s="71" t="s">
        <v>4291</v>
      </c>
      <c r="L70" s="69">
        <v>1514.0</v>
      </c>
      <c r="M70" s="1" t="s">
        <v>4612</v>
      </c>
      <c r="N70" s="71" t="s">
        <v>4613</v>
      </c>
      <c r="O70" s="1" t="s">
        <v>282</v>
      </c>
      <c r="P70" s="1" t="s">
        <v>4614</v>
      </c>
      <c r="Q70" s="1" t="s">
        <v>284</v>
      </c>
      <c r="R70" s="69">
        <v>12.0</v>
      </c>
      <c r="S70" s="69">
        <v>2.0294986E7</v>
      </c>
      <c r="T70" s="1" t="s">
        <v>4615</v>
      </c>
      <c r="U70" s="1" t="s">
        <v>286</v>
      </c>
      <c r="V70" s="1" t="s">
        <v>4616</v>
      </c>
      <c r="W70" s="69">
        <v>1.8465282E7</v>
      </c>
      <c r="X70" s="1" t="s">
        <v>657</v>
      </c>
      <c r="Y70" s="1" t="s">
        <v>289</v>
      </c>
      <c r="Z70" s="1" t="s">
        <v>4617</v>
      </c>
      <c r="AA70" s="70" t="s">
        <v>4618</v>
      </c>
      <c r="AB70" s="69">
        <v>1.4817967E7</v>
      </c>
      <c r="AC70" s="1" t="s">
        <v>292</v>
      </c>
      <c r="AD70" s="69">
        <v>0.0</v>
      </c>
      <c r="AE70" s="1" t="s">
        <v>4619</v>
      </c>
      <c r="AF70" s="1" t="s">
        <v>4620</v>
      </c>
      <c r="AG70" s="69">
        <v>1.0</v>
      </c>
      <c r="AH70" s="1" t="s">
        <v>4621</v>
      </c>
      <c r="AI70" s="1" t="s">
        <v>4622</v>
      </c>
      <c r="AJ70" s="69">
        <v>1.0</v>
      </c>
      <c r="AK70" s="1" t="s">
        <v>4623</v>
      </c>
      <c r="AL70" s="1" t="s">
        <v>4624</v>
      </c>
      <c r="AM70" s="69">
        <v>1.0</v>
      </c>
      <c r="AN70" s="1" t="s">
        <v>4625</v>
      </c>
      <c r="AO70" s="1" t="s">
        <v>4626</v>
      </c>
      <c r="AP70" s="69">
        <v>1.0</v>
      </c>
      <c r="AQ70" s="1" t="s">
        <v>4627</v>
      </c>
      <c r="AR70" s="1" t="s">
        <v>4628</v>
      </c>
      <c r="AS70" s="69">
        <v>1.0</v>
      </c>
      <c r="AT70" s="1" t="s">
        <v>4629</v>
      </c>
      <c r="AU70" s="1" t="s">
        <v>4630</v>
      </c>
      <c r="AV70" s="69">
        <v>1.0</v>
      </c>
      <c r="AW70" s="1" t="s">
        <v>4631</v>
      </c>
      <c r="AX70" s="1" t="s">
        <v>4632</v>
      </c>
      <c r="AY70" s="69">
        <v>1.0</v>
      </c>
      <c r="AZ70" s="1" t="s">
        <v>4633</v>
      </c>
      <c r="BA70" s="1" t="s">
        <v>4634</v>
      </c>
      <c r="BB70" s="69">
        <v>1.0</v>
      </c>
      <c r="BC70" s="1" t="s">
        <v>4635</v>
      </c>
      <c r="BD70" s="1" t="s">
        <v>4636</v>
      </c>
      <c r="BE70" s="69">
        <v>1.0</v>
      </c>
      <c r="BF70" s="1" t="s">
        <v>4637</v>
      </c>
      <c r="BG70" s="1" t="s">
        <v>4638</v>
      </c>
      <c r="BH70" s="1" t="s">
        <v>389</v>
      </c>
      <c r="BI70" s="1" t="s">
        <v>4639</v>
      </c>
      <c r="BJ70" s="1" t="s">
        <v>4640</v>
      </c>
      <c r="BK70" s="69">
        <v>1.0</v>
      </c>
      <c r="BL70" s="1" t="s">
        <v>4641</v>
      </c>
      <c r="BM70" s="1" t="s">
        <v>4642</v>
      </c>
      <c r="BN70" s="69">
        <v>1.0</v>
      </c>
      <c r="BO70" s="1" t="s">
        <v>4643</v>
      </c>
      <c r="BP70" s="1" t="s">
        <v>4644</v>
      </c>
      <c r="BQ70" s="69">
        <v>1.0</v>
      </c>
      <c r="BR70" s="1" t="s">
        <v>4645</v>
      </c>
      <c r="BS70" s="1" t="s">
        <v>4646</v>
      </c>
      <c r="BT70" s="69">
        <v>1.0</v>
      </c>
      <c r="BU70" s="1" t="s">
        <v>4647</v>
      </c>
      <c r="BV70" s="1" t="s">
        <v>4648</v>
      </c>
      <c r="BW70" s="69">
        <v>1.0</v>
      </c>
      <c r="BX70" s="1" t="s">
        <v>4649</v>
      </c>
      <c r="BY70" s="1" t="s">
        <v>4650</v>
      </c>
      <c r="BZ70" s="69">
        <v>0.0</v>
      </c>
      <c r="CA70" s="1" t="s">
        <v>4651</v>
      </c>
      <c r="CB70" s="1" t="s">
        <v>125</v>
      </c>
      <c r="CC70" s="69">
        <v>0.0</v>
      </c>
      <c r="CD70" s="1" t="s">
        <v>4652</v>
      </c>
      <c r="CE70" s="1" t="s">
        <v>125</v>
      </c>
      <c r="CF70" s="69">
        <v>1.0</v>
      </c>
      <c r="CG70" s="1" t="s">
        <v>4653</v>
      </c>
      <c r="CH70" s="1" t="s">
        <v>4654</v>
      </c>
      <c r="CI70" s="69">
        <v>1.0</v>
      </c>
      <c r="CJ70" s="1" t="s">
        <v>4655</v>
      </c>
      <c r="CK70" s="1" t="s">
        <v>4656</v>
      </c>
      <c r="CL70" s="69">
        <v>1.0</v>
      </c>
      <c r="CM70" s="1" t="s">
        <v>4657</v>
      </c>
      <c r="CN70" s="1" t="s">
        <v>4658</v>
      </c>
      <c r="CO70" s="69">
        <v>1.0</v>
      </c>
      <c r="CP70" s="1" t="s">
        <v>4659</v>
      </c>
      <c r="CQ70" s="1" t="s">
        <v>125</v>
      </c>
      <c r="CR70" s="69">
        <v>1.0</v>
      </c>
      <c r="CS70" s="1" t="s">
        <v>4660</v>
      </c>
      <c r="CT70" s="1" t="s">
        <v>125</v>
      </c>
      <c r="CU70" s="69">
        <v>1.0</v>
      </c>
      <c r="CV70" s="1" t="s">
        <v>4661</v>
      </c>
      <c r="CW70" s="1" t="s">
        <v>125</v>
      </c>
      <c r="CX70" s="69">
        <v>1.0</v>
      </c>
      <c r="CY70" s="1" t="s">
        <v>4662</v>
      </c>
      <c r="CZ70" s="1" t="s">
        <v>4663</v>
      </c>
      <c r="DA70" s="69">
        <v>1.0</v>
      </c>
      <c r="DB70" s="1" t="s">
        <v>4664</v>
      </c>
      <c r="DC70" s="1" t="s">
        <v>4665</v>
      </c>
      <c r="DD70" s="1" t="s">
        <v>345</v>
      </c>
      <c r="DE70" s="1" t="s">
        <v>4666</v>
      </c>
      <c r="DF70" s="1" t="s">
        <v>125</v>
      </c>
      <c r="DG70" s="1" t="s">
        <v>347</v>
      </c>
      <c r="DH70" s="1" t="s">
        <v>4667</v>
      </c>
      <c r="DI70" s="1" t="s">
        <v>125</v>
      </c>
      <c r="DJ70" s="1" t="s">
        <v>347</v>
      </c>
      <c r="DK70" s="1" t="s">
        <v>4668</v>
      </c>
      <c r="DL70" s="1" t="s">
        <v>125</v>
      </c>
      <c r="DM70" s="1" t="s">
        <v>347</v>
      </c>
      <c r="DN70" s="1" t="s">
        <v>4669</v>
      </c>
      <c r="DO70" s="1" t="s">
        <v>125</v>
      </c>
      <c r="DP70" s="69">
        <v>1.0</v>
      </c>
      <c r="DQ70" s="1" t="s">
        <v>4670</v>
      </c>
      <c r="DR70" s="1" t="s">
        <v>4671</v>
      </c>
      <c r="DS70" s="69">
        <v>1.0</v>
      </c>
      <c r="DT70" s="1" t="s">
        <v>4672</v>
      </c>
      <c r="DU70" s="1" t="s">
        <v>4673</v>
      </c>
      <c r="DV70" s="1" t="str">
        <f t="shared" si="1"/>
        <v>Приветствие</v>
      </c>
      <c r="DW70" s="1" t="str">
        <f t="shared" si="2"/>
        <v>Снятие первичного волнения</v>
      </c>
      <c r="DX70" s="1" t="str">
        <f t="shared" si="3"/>
        <v>Презентация предстоящего термина</v>
      </c>
      <c r="DY70" s="1" t="str">
        <f t="shared" si="4"/>
        <v>Отправка материалов</v>
      </c>
      <c r="DZ70" s="1" t="str">
        <f t="shared" si="5"/>
        <v>Вопросы и возражения Клиента</v>
      </c>
      <c r="EA70" s="1" t="str">
        <f t="shared" si="6"/>
        <v>Следующие шаги</v>
      </c>
      <c r="EB70" s="1" t="str">
        <f t="shared" si="7"/>
        <v>Завершение разговора</v>
      </c>
      <c r="EC70" s="1" t="str">
        <f t="shared" si="8"/>
        <v>Стандарты общения</v>
      </c>
      <c r="ED70" s="1" t="str">
        <f t="shared" si="9"/>
        <v>Критические ошибки</v>
      </c>
      <c r="EE70" s="1" t="str">
        <f t="shared" si="10"/>
        <v>Экспертный блок</v>
      </c>
      <c r="EF70" s="1" t="str">
        <f t="shared" si="11"/>
        <v>Рекомендации</v>
      </c>
      <c r="EG70" s="1" t="str">
        <f t="shared" si="12"/>
        <v>Фильтры</v>
      </c>
      <c r="EH70" s="69">
        <v>0.8888888888888888</v>
      </c>
      <c r="EI70" s="69">
        <v>0.8125</v>
      </c>
      <c r="EJ70" s="69">
        <v>25.238400000000002</v>
      </c>
      <c r="EK70" s="69">
        <v>0.5</v>
      </c>
      <c r="EL70" s="69">
        <v>0.5</v>
      </c>
      <c r="EM70" s="2">
        <f t="array" ref="EM70">IFERROR(
SUM(IF({AD70,AG70,AJ70,AM70,AP70,AS70,AV70,AY70,BB70,BE70,BK70,BN70,BQ70,BT70,BW70,BZ70,CC70,CF70,CI70,CL70}="",hidden!C70,{AD70,AG70,AJ70,AM70,AP70,AS70,AV70,AY70,BB70,BE70,BK70,BN70,BQ70,BT70,BW70,BZ70,CC70,CF70,CI70,CL70}+hidden!D70))
/
COUNT(IF({AD70,AG70,AJ70,AM70,AP70,AS70,AV70,AY70,BB70,BE70,BK70,BN70,BQ70,BT70,BW70,BZ70,CC70,CF70,CI70,CL70}="",hidden!C70,{AD70,AG70,AJ70,AM70,AP70,AS70,AV70,AY70,BB70,BE70,BK70,BN70,BQ70,BT70,BW70,BZ70,CC70,CF70,CI70,CL70}+hidden!D70))
,"")</f>
        <v>0.85</v>
      </c>
      <c r="EN70" s="73">
        <f>I70/hidden!A70</f>
        <v>25.2384</v>
      </c>
    </row>
    <row r="71" ht="15.75" customHeight="1">
      <c r="A71" s="69">
        <v>71.0</v>
      </c>
      <c r="B71" s="1" t="s">
        <v>4674</v>
      </c>
      <c r="C71" s="70" t="s">
        <v>4675</v>
      </c>
      <c r="D71" s="1" t="s">
        <v>3830</v>
      </c>
      <c r="E71" s="69">
        <v>77867.0</v>
      </c>
      <c r="F71" s="71" t="s">
        <v>4676</v>
      </c>
      <c r="G71" s="71" t="s">
        <v>4677</v>
      </c>
      <c r="H71" s="71" t="s">
        <v>278</v>
      </c>
      <c r="I71" s="69">
        <v>1165.68</v>
      </c>
      <c r="J71" s="69">
        <v>1.0</v>
      </c>
      <c r="K71" s="71" t="s">
        <v>4291</v>
      </c>
      <c r="L71" s="69">
        <v>1166.0</v>
      </c>
      <c r="M71" s="1" t="s">
        <v>4678</v>
      </c>
      <c r="N71" s="71" t="s">
        <v>4679</v>
      </c>
      <c r="O71" s="1" t="s">
        <v>282</v>
      </c>
      <c r="P71" s="1" t="s">
        <v>4680</v>
      </c>
      <c r="Q71" s="1" t="s">
        <v>2159</v>
      </c>
      <c r="R71" s="69">
        <v>12.0</v>
      </c>
      <c r="S71" s="69">
        <v>2.1043498E7</v>
      </c>
      <c r="T71" s="1" t="s">
        <v>4681</v>
      </c>
      <c r="U71" s="1" t="s">
        <v>286</v>
      </c>
      <c r="V71" s="1" t="s">
        <v>4682</v>
      </c>
      <c r="W71" s="69">
        <v>1.8464324E7</v>
      </c>
      <c r="X71" s="1" t="s">
        <v>657</v>
      </c>
      <c r="Y71" s="1" t="s">
        <v>289</v>
      </c>
      <c r="Z71" s="1" t="s">
        <v>4617</v>
      </c>
      <c r="AA71" s="70" t="s">
        <v>4683</v>
      </c>
      <c r="AB71" s="69">
        <v>1.4817967E7</v>
      </c>
      <c r="AC71" s="1" t="s">
        <v>292</v>
      </c>
      <c r="AD71" s="69">
        <v>1.0</v>
      </c>
      <c r="AE71" s="1" t="s">
        <v>4684</v>
      </c>
      <c r="AF71" s="1" t="s">
        <v>4685</v>
      </c>
      <c r="AG71" s="69">
        <v>0.0</v>
      </c>
      <c r="AH71" s="1" t="s">
        <v>4686</v>
      </c>
      <c r="AI71" s="1" t="s">
        <v>4687</v>
      </c>
      <c r="AJ71" s="69">
        <v>1.0</v>
      </c>
      <c r="AK71" s="1" t="s">
        <v>4688</v>
      </c>
      <c r="AL71" s="1" t="s">
        <v>4689</v>
      </c>
      <c r="AM71" s="69">
        <v>1.0</v>
      </c>
      <c r="AN71" s="1" t="s">
        <v>4690</v>
      </c>
      <c r="AO71" s="1" t="s">
        <v>4691</v>
      </c>
      <c r="AP71" s="69">
        <v>1.0</v>
      </c>
      <c r="AQ71" s="1" t="s">
        <v>4692</v>
      </c>
      <c r="AR71" s="1" t="s">
        <v>4693</v>
      </c>
      <c r="AS71" s="69">
        <v>1.0</v>
      </c>
      <c r="AT71" s="1" t="s">
        <v>4694</v>
      </c>
      <c r="AU71" s="1" t="s">
        <v>4695</v>
      </c>
      <c r="AV71" s="69">
        <v>1.0</v>
      </c>
      <c r="AW71" s="1" t="s">
        <v>4696</v>
      </c>
      <c r="AX71" s="1" t="s">
        <v>4697</v>
      </c>
      <c r="AY71" s="69">
        <v>1.0</v>
      </c>
      <c r="AZ71" s="1" t="s">
        <v>4698</v>
      </c>
      <c r="BA71" s="1" t="s">
        <v>4699</v>
      </c>
      <c r="BB71" s="69">
        <v>1.0</v>
      </c>
      <c r="BC71" s="1" t="s">
        <v>4700</v>
      </c>
      <c r="BD71" s="1" t="s">
        <v>4701</v>
      </c>
      <c r="BE71" s="69">
        <v>1.0</v>
      </c>
      <c r="BF71" s="1" t="s">
        <v>4702</v>
      </c>
      <c r="BG71" s="1" t="s">
        <v>4703</v>
      </c>
      <c r="BH71" s="1" t="s">
        <v>389</v>
      </c>
      <c r="BI71" s="1" t="s">
        <v>4704</v>
      </c>
      <c r="BJ71" s="1" t="s">
        <v>125</v>
      </c>
      <c r="BK71" s="1" t="s">
        <v>125</v>
      </c>
      <c r="BL71" s="1" t="s">
        <v>4705</v>
      </c>
      <c r="BM71" s="1" t="s">
        <v>125</v>
      </c>
      <c r="BN71" s="1" t="s">
        <v>125</v>
      </c>
      <c r="BO71" s="1" t="s">
        <v>4706</v>
      </c>
      <c r="BP71" s="1" t="s">
        <v>125</v>
      </c>
      <c r="BQ71" s="69">
        <v>1.0</v>
      </c>
      <c r="BR71" s="1" t="s">
        <v>4707</v>
      </c>
      <c r="BS71" s="1" t="s">
        <v>4708</v>
      </c>
      <c r="BT71" s="69">
        <v>1.0</v>
      </c>
      <c r="BU71" s="1" t="s">
        <v>4709</v>
      </c>
      <c r="BV71" s="1" t="s">
        <v>4710</v>
      </c>
      <c r="BW71" s="69">
        <v>0.0</v>
      </c>
      <c r="BX71" s="1" t="s">
        <v>4711</v>
      </c>
      <c r="BY71" s="1" t="s">
        <v>125</v>
      </c>
      <c r="BZ71" s="69">
        <v>0.0</v>
      </c>
      <c r="CA71" s="1" t="s">
        <v>4712</v>
      </c>
      <c r="CB71" s="1" t="s">
        <v>125</v>
      </c>
      <c r="CC71" s="69">
        <v>0.0</v>
      </c>
      <c r="CD71" s="1" t="s">
        <v>4713</v>
      </c>
      <c r="CE71" s="1" t="s">
        <v>125</v>
      </c>
      <c r="CF71" s="69">
        <v>0.0</v>
      </c>
      <c r="CG71" s="1" t="s">
        <v>4714</v>
      </c>
      <c r="CH71" s="1" t="s">
        <v>125</v>
      </c>
      <c r="CI71" s="69">
        <v>1.0</v>
      </c>
      <c r="CJ71" s="1" t="s">
        <v>4715</v>
      </c>
      <c r="CK71" s="1" t="s">
        <v>4716</v>
      </c>
      <c r="CL71" s="69">
        <v>1.0</v>
      </c>
      <c r="CM71" s="1" t="s">
        <v>4717</v>
      </c>
      <c r="CN71" s="1" t="s">
        <v>4718</v>
      </c>
      <c r="CO71" s="69">
        <v>1.0</v>
      </c>
      <c r="CP71" s="1" t="s">
        <v>4719</v>
      </c>
      <c r="CQ71" s="1" t="s">
        <v>4720</v>
      </c>
      <c r="CR71" s="69">
        <v>1.0</v>
      </c>
      <c r="CS71" s="1" t="s">
        <v>4721</v>
      </c>
      <c r="CT71" s="1" t="s">
        <v>125</v>
      </c>
      <c r="CU71" s="69">
        <v>1.0</v>
      </c>
      <c r="CV71" s="1" t="s">
        <v>4722</v>
      </c>
      <c r="CW71" s="1" t="s">
        <v>125</v>
      </c>
      <c r="CX71" s="69">
        <v>1.0</v>
      </c>
      <c r="CY71" s="1" t="s">
        <v>4723</v>
      </c>
      <c r="CZ71" s="1" t="s">
        <v>4724</v>
      </c>
      <c r="DA71" s="69">
        <v>1.0</v>
      </c>
      <c r="DB71" s="1" t="s">
        <v>4725</v>
      </c>
      <c r="DC71" s="1" t="s">
        <v>4720</v>
      </c>
      <c r="DD71" s="1" t="s">
        <v>345</v>
      </c>
      <c r="DE71" s="1" t="s">
        <v>4726</v>
      </c>
      <c r="DF71" s="1" t="s">
        <v>125</v>
      </c>
      <c r="DG71" s="1" t="s">
        <v>347</v>
      </c>
      <c r="DH71" s="1" t="s">
        <v>4727</v>
      </c>
      <c r="DI71" s="1" t="s">
        <v>125</v>
      </c>
      <c r="DJ71" s="1" t="s">
        <v>347</v>
      </c>
      <c r="DK71" s="1" t="s">
        <v>4728</v>
      </c>
      <c r="DL71" s="1" t="s">
        <v>125</v>
      </c>
      <c r="DM71" s="1" t="s">
        <v>347</v>
      </c>
      <c r="DN71" s="1" t="s">
        <v>4729</v>
      </c>
      <c r="DO71" s="1" t="s">
        <v>125</v>
      </c>
      <c r="DP71" s="69">
        <v>1.0</v>
      </c>
      <c r="DQ71" s="1" t="s">
        <v>4730</v>
      </c>
      <c r="DR71" s="1" t="s">
        <v>4731</v>
      </c>
      <c r="DS71" s="69">
        <v>1.0</v>
      </c>
      <c r="DT71" s="1" t="s">
        <v>4732</v>
      </c>
      <c r="DU71" s="1" t="s">
        <v>4733</v>
      </c>
      <c r="DV71" s="1" t="str">
        <f t="shared" si="1"/>
        <v>Приветствие</v>
      </c>
      <c r="DW71" s="1" t="str">
        <f t="shared" si="2"/>
        <v>Снятие первичного волнения</v>
      </c>
      <c r="DX71" s="1" t="str">
        <f t="shared" si="3"/>
        <v>Презентация предстоящего термина</v>
      </c>
      <c r="DY71" s="1" t="str">
        <f t="shared" si="4"/>
        <v>Отправка материалов</v>
      </c>
      <c r="DZ71" s="1" t="str">
        <f t="shared" si="5"/>
        <v>Вопросы и возражения Клиента</v>
      </c>
      <c r="EA71" s="1" t="str">
        <f t="shared" si="6"/>
        <v>Следующие шаги</v>
      </c>
      <c r="EB71" s="1" t="str">
        <f t="shared" si="7"/>
        <v>Завершение разговора</v>
      </c>
      <c r="EC71" s="1" t="str">
        <f t="shared" si="8"/>
        <v>Стандарты общения</v>
      </c>
      <c r="ED71" s="1" t="str">
        <f t="shared" si="9"/>
        <v>Критические ошибки</v>
      </c>
      <c r="EE71" s="1" t="str">
        <f t="shared" si="10"/>
        <v>Экспертный блок</v>
      </c>
      <c r="EF71" s="1" t="str">
        <f t="shared" si="11"/>
        <v>Рекомендации</v>
      </c>
      <c r="EG71" s="1" t="str">
        <f t="shared" si="12"/>
        <v>Фильтры</v>
      </c>
      <c r="EH71" s="69">
        <v>0.8</v>
      </c>
      <c r="EI71" s="69">
        <v>0.6875</v>
      </c>
      <c r="EJ71" s="69">
        <v>19.428</v>
      </c>
      <c r="EK71" s="69">
        <v>0.5</v>
      </c>
      <c r="EL71" s="69">
        <v>0.5</v>
      </c>
      <c r="EM71" s="2">
        <f t="array" ref="EM71">IFERROR(
SUM(IF({AD71,AG71,AJ71,AM71,AP71,AS71,AV71,AY71,BB71,BE71,BK71,BN71,BQ71,BT71,BW71,BZ71,CC71,CF71,CI71,CL71}="",hidden!C71,{AD71,AG71,AJ71,AM71,AP71,AS71,AV71,AY71,BB71,BE71,BK71,BN71,BQ71,BT71,BW71,BZ71,CC71,CF71,CI71,CL71}+hidden!D71))
/
COUNT(IF({AD71,AG71,AJ71,AM71,AP71,AS71,AV71,AY71,BB71,BE71,BK71,BN71,BQ71,BT71,BW71,BZ71,CC71,CF71,CI71,CL71}="",hidden!C71,{AD71,AG71,AJ71,AM71,AP71,AS71,AV71,AY71,BB71,BE71,BK71,BN71,BQ71,BT71,BW71,BZ71,CC71,CF71,CI71,CL71}+hidden!D71))
,"")</f>
        <v>0.75</v>
      </c>
      <c r="EN71" s="73">
        <f>I71/hidden!A71</f>
        <v>19.428</v>
      </c>
    </row>
    <row r="72" ht="15.75" customHeight="1">
      <c r="A72" s="69">
        <v>72.0</v>
      </c>
      <c r="B72" s="1" t="s">
        <v>4734</v>
      </c>
      <c r="C72" s="70" t="s">
        <v>4735</v>
      </c>
      <c r="D72" s="1" t="s">
        <v>3830</v>
      </c>
      <c r="E72" s="69">
        <v>78403.0</v>
      </c>
      <c r="F72" s="71" t="s">
        <v>4736</v>
      </c>
      <c r="G72" s="71" t="s">
        <v>4737</v>
      </c>
      <c r="H72" s="71" t="s">
        <v>278</v>
      </c>
      <c r="I72" s="69">
        <v>644.328</v>
      </c>
      <c r="J72" s="69">
        <v>1.0</v>
      </c>
      <c r="K72" s="71" t="s">
        <v>4738</v>
      </c>
      <c r="L72" s="69">
        <v>644.0</v>
      </c>
      <c r="M72" s="1" t="s">
        <v>4739</v>
      </c>
      <c r="N72" s="71" t="s">
        <v>4740</v>
      </c>
      <c r="O72" s="1" t="s">
        <v>282</v>
      </c>
      <c r="P72" s="1" t="s">
        <v>4741</v>
      </c>
      <c r="Q72" s="1" t="s">
        <v>284</v>
      </c>
      <c r="R72" s="69">
        <v>12.0</v>
      </c>
      <c r="S72" s="69">
        <v>2.115086E7</v>
      </c>
      <c r="T72" s="1" t="s">
        <v>4742</v>
      </c>
      <c r="U72" s="1" t="s">
        <v>286</v>
      </c>
      <c r="V72" s="1" t="s">
        <v>4743</v>
      </c>
      <c r="W72" s="69">
        <v>1.8410064E7</v>
      </c>
      <c r="X72" s="1" t="s">
        <v>657</v>
      </c>
      <c r="Y72" s="1" t="s">
        <v>289</v>
      </c>
      <c r="Z72" s="1" t="s">
        <v>290</v>
      </c>
      <c r="AA72" s="70" t="s">
        <v>4744</v>
      </c>
      <c r="AB72" s="69">
        <v>1.4817967E7</v>
      </c>
      <c r="AC72" s="1" t="s">
        <v>292</v>
      </c>
      <c r="AD72" s="69">
        <v>1.0</v>
      </c>
      <c r="AE72" s="1" t="s">
        <v>4745</v>
      </c>
      <c r="AF72" s="1" t="s">
        <v>4746</v>
      </c>
      <c r="AG72" s="69">
        <v>1.0</v>
      </c>
      <c r="AH72" s="1" t="s">
        <v>4747</v>
      </c>
      <c r="AI72" s="1" t="s">
        <v>4748</v>
      </c>
      <c r="AJ72" s="69">
        <v>1.0</v>
      </c>
      <c r="AK72" s="1" t="s">
        <v>4749</v>
      </c>
      <c r="AL72" s="1" t="s">
        <v>4750</v>
      </c>
      <c r="AM72" s="69">
        <v>1.0</v>
      </c>
      <c r="AN72" s="1" t="s">
        <v>4751</v>
      </c>
      <c r="AO72" s="1" t="s">
        <v>4752</v>
      </c>
      <c r="AP72" s="69">
        <v>1.0</v>
      </c>
      <c r="AQ72" s="1" t="s">
        <v>4753</v>
      </c>
      <c r="AR72" s="1" t="s">
        <v>4754</v>
      </c>
      <c r="AS72" s="69">
        <v>1.0</v>
      </c>
      <c r="AT72" s="1" t="s">
        <v>4755</v>
      </c>
      <c r="AU72" s="1" t="s">
        <v>4756</v>
      </c>
      <c r="AV72" s="69">
        <v>1.0</v>
      </c>
      <c r="AW72" s="1" t="s">
        <v>4757</v>
      </c>
      <c r="AX72" s="1" t="s">
        <v>4758</v>
      </c>
      <c r="AY72" s="69">
        <v>1.0</v>
      </c>
      <c r="AZ72" s="1" t="s">
        <v>4759</v>
      </c>
      <c r="BA72" s="1" t="s">
        <v>4760</v>
      </c>
      <c r="BB72" s="69">
        <v>1.0</v>
      </c>
      <c r="BC72" s="1" t="s">
        <v>4761</v>
      </c>
      <c r="BD72" s="1" t="s">
        <v>4762</v>
      </c>
      <c r="BE72" s="69">
        <v>1.0</v>
      </c>
      <c r="BF72" s="1" t="s">
        <v>4763</v>
      </c>
      <c r="BG72" s="1" t="s">
        <v>4764</v>
      </c>
      <c r="BH72" s="1" t="s">
        <v>389</v>
      </c>
      <c r="BI72" s="1" t="s">
        <v>4765</v>
      </c>
      <c r="BJ72" s="1" t="s">
        <v>4766</v>
      </c>
      <c r="BK72" s="69">
        <v>1.0</v>
      </c>
      <c r="BL72" s="1" t="s">
        <v>4767</v>
      </c>
      <c r="BM72" s="1" t="s">
        <v>4768</v>
      </c>
      <c r="BN72" s="69">
        <v>1.0</v>
      </c>
      <c r="BO72" s="1" t="s">
        <v>4769</v>
      </c>
      <c r="BP72" s="1" t="s">
        <v>4770</v>
      </c>
      <c r="BQ72" s="69">
        <v>1.0</v>
      </c>
      <c r="BR72" s="1" t="s">
        <v>4771</v>
      </c>
      <c r="BS72" s="1" t="s">
        <v>4772</v>
      </c>
      <c r="BT72" s="69">
        <v>1.0</v>
      </c>
      <c r="BU72" s="1" t="s">
        <v>4773</v>
      </c>
      <c r="BV72" s="1" t="s">
        <v>4774</v>
      </c>
      <c r="BW72" s="69">
        <v>1.0</v>
      </c>
      <c r="BX72" s="1" t="s">
        <v>4775</v>
      </c>
      <c r="BY72" s="1" t="s">
        <v>4776</v>
      </c>
      <c r="BZ72" s="69">
        <v>1.0</v>
      </c>
      <c r="CA72" s="1" t="s">
        <v>4777</v>
      </c>
      <c r="CB72" s="1" t="s">
        <v>4778</v>
      </c>
      <c r="CC72" s="69">
        <v>1.0</v>
      </c>
      <c r="CD72" s="1" t="s">
        <v>4779</v>
      </c>
      <c r="CE72" s="1" t="s">
        <v>4780</v>
      </c>
      <c r="CF72" s="69">
        <v>1.0</v>
      </c>
      <c r="CG72" s="1" t="s">
        <v>4781</v>
      </c>
      <c r="CH72" s="1" t="s">
        <v>4782</v>
      </c>
      <c r="CI72" s="69">
        <v>1.0</v>
      </c>
      <c r="CJ72" s="1" t="s">
        <v>4783</v>
      </c>
      <c r="CK72" s="1" t="s">
        <v>4784</v>
      </c>
      <c r="CL72" s="69">
        <v>1.0</v>
      </c>
      <c r="CM72" s="1" t="s">
        <v>4785</v>
      </c>
      <c r="CN72" s="1" t="s">
        <v>4786</v>
      </c>
      <c r="CO72" s="69">
        <v>1.0</v>
      </c>
      <c r="CP72" s="1" t="s">
        <v>4787</v>
      </c>
      <c r="CQ72" s="1" t="s">
        <v>4788</v>
      </c>
      <c r="CR72" s="69">
        <v>1.0</v>
      </c>
      <c r="CS72" s="1" t="s">
        <v>4789</v>
      </c>
      <c r="CT72" s="1" t="s">
        <v>4790</v>
      </c>
      <c r="CU72" s="69">
        <v>1.0</v>
      </c>
      <c r="CV72" s="1" t="s">
        <v>4791</v>
      </c>
      <c r="CW72" s="1" t="s">
        <v>4792</v>
      </c>
      <c r="CX72" s="69">
        <v>1.0</v>
      </c>
      <c r="CY72" s="1" t="s">
        <v>4793</v>
      </c>
      <c r="CZ72" s="1" t="s">
        <v>4794</v>
      </c>
      <c r="DA72" s="69">
        <v>1.0</v>
      </c>
      <c r="DB72" s="1" t="s">
        <v>4795</v>
      </c>
      <c r="DC72" s="1" t="s">
        <v>4796</v>
      </c>
      <c r="DD72" s="1" t="s">
        <v>345</v>
      </c>
      <c r="DE72" s="1" t="s">
        <v>4797</v>
      </c>
      <c r="DF72" s="1" t="s">
        <v>4798</v>
      </c>
      <c r="DG72" s="1" t="s">
        <v>347</v>
      </c>
      <c r="DH72" s="1" t="s">
        <v>4799</v>
      </c>
      <c r="DI72" s="1" t="s">
        <v>125</v>
      </c>
      <c r="DJ72" s="1" t="s">
        <v>347</v>
      </c>
      <c r="DK72" s="1" t="s">
        <v>4800</v>
      </c>
      <c r="DL72" s="1" t="s">
        <v>125</v>
      </c>
      <c r="DM72" s="1" t="s">
        <v>347</v>
      </c>
      <c r="DN72" s="1" t="s">
        <v>4801</v>
      </c>
      <c r="DO72" s="1" t="s">
        <v>125</v>
      </c>
      <c r="DP72" s="69">
        <v>1.0</v>
      </c>
      <c r="DQ72" s="1" t="s">
        <v>4802</v>
      </c>
      <c r="DR72" s="1" t="s">
        <v>4803</v>
      </c>
      <c r="DS72" s="69">
        <v>1.0</v>
      </c>
      <c r="DT72" s="1" t="s">
        <v>4804</v>
      </c>
      <c r="DU72" s="1" t="s">
        <v>4805</v>
      </c>
      <c r="DV72" s="1" t="str">
        <f t="shared" si="1"/>
        <v>Приветствие</v>
      </c>
      <c r="DW72" s="1" t="str">
        <f t="shared" si="2"/>
        <v>Снятие первичного волнения</v>
      </c>
      <c r="DX72" s="1" t="str">
        <f t="shared" si="3"/>
        <v>Презентация предстоящего термина</v>
      </c>
      <c r="DY72" s="1" t="str">
        <f t="shared" si="4"/>
        <v>Отправка материалов</v>
      </c>
      <c r="DZ72" s="1" t="str">
        <f t="shared" si="5"/>
        <v>Вопросы и возражения Клиента</v>
      </c>
      <c r="EA72" s="1" t="str">
        <f t="shared" si="6"/>
        <v>Следующие шаги</v>
      </c>
      <c r="EB72" s="1" t="str">
        <f t="shared" si="7"/>
        <v>Завершение разговора</v>
      </c>
      <c r="EC72" s="1" t="str">
        <f t="shared" si="8"/>
        <v>Стандарты общения</v>
      </c>
      <c r="ED72" s="1" t="str">
        <f t="shared" si="9"/>
        <v>Критические ошибки</v>
      </c>
      <c r="EE72" s="1" t="str">
        <f t="shared" si="10"/>
        <v>Экспертный блок</v>
      </c>
      <c r="EF72" s="1" t="str">
        <f t="shared" si="11"/>
        <v>Рекомендации</v>
      </c>
      <c r="EG72" s="1" t="str">
        <f t="shared" si="12"/>
        <v>Фильтры</v>
      </c>
      <c r="EH72" s="69">
        <v>1.0</v>
      </c>
      <c r="EI72" s="69">
        <v>1.0</v>
      </c>
      <c r="EJ72" s="69">
        <v>10.7388</v>
      </c>
      <c r="EK72" s="69">
        <v>1.0</v>
      </c>
      <c r="EL72" s="69">
        <v>1.0</v>
      </c>
      <c r="EM72" s="2">
        <f t="array" ref="EM72">IFERROR(
SUM(IF({AD72,AG72,AJ72,AM72,AP72,AS72,AV72,AY72,BB72,BE72,BK72,BN72,BQ72,BT72,BW72,BZ72,CC72,CF72,CI72,CL72}="",hidden!C72,{AD72,AG72,AJ72,AM72,AP72,AS72,AV72,AY72,BB72,BE72,BK72,BN72,BQ72,BT72,BW72,BZ72,CC72,CF72,CI72,CL72}+hidden!D72))
/
COUNT(IF({AD72,AG72,AJ72,AM72,AP72,AS72,AV72,AY72,BB72,BE72,BK72,BN72,BQ72,BT72,BW72,BZ72,CC72,CF72,CI72,CL72}="",hidden!C72,{AD72,AG72,AJ72,AM72,AP72,AS72,AV72,AY72,BB72,BE72,BK72,BN72,BQ72,BT72,BW72,BZ72,CC72,CF72,CI72,CL72}+hidden!D72))
,"")</f>
        <v>1</v>
      </c>
      <c r="EN72" s="73">
        <f>I72/hidden!A72</f>
        <v>10.7388</v>
      </c>
    </row>
    <row r="73" ht="15.75" customHeight="1">
      <c r="A73" s="69">
        <v>73.0</v>
      </c>
      <c r="B73" s="1" t="s">
        <v>4806</v>
      </c>
      <c r="C73" s="70" t="s">
        <v>4807</v>
      </c>
      <c r="D73" s="1" t="s">
        <v>3830</v>
      </c>
      <c r="E73" s="69">
        <v>78404.0</v>
      </c>
      <c r="F73" s="71" t="s">
        <v>4808</v>
      </c>
      <c r="G73" s="71" t="s">
        <v>4809</v>
      </c>
      <c r="H73" s="71" t="s">
        <v>278</v>
      </c>
      <c r="I73" s="69">
        <v>695.88</v>
      </c>
      <c r="J73" s="69">
        <v>1.0</v>
      </c>
      <c r="K73" s="71" t="s">
        <v>4738</v>
      </c>
      <c r="L73" s="69">
        <v>696.0</v>
      </c>
      <c r="M73" s="1" t="s">
        <v>4810</v>
      </c>
      <c r="N73" s="71" t="s">
        <v>3634</v>
      </c>
      <c r="O73" s="1" t="s">
        <v>282</v>
      </c>
      <c r="P73" s="1" t="s">
        <v>4811</v>
      </c>
      <c r="Q73" s="1" t="s">
        <v>284</v>
      </c>
      <c r="R73" s="69">
        <v>12.0</v>
      </c>
      <c r="S73" s="69">
        <v>2.1228744E7</v>
      </c>
      <c r="T73" s="1" t="s">
        <v>3636</v>
      </c>
      <c r="U73" s="1" t="s">
        <v>286</v>
      </c>
      <c r="V73" s="1" t="s">
        <v>3637</v>
      </c>
      <c r="W73" s="69">
        <v>1.8399566E7</v>
      </c>
      <c r="X73" s="1" t="s">
        <v>3638</v>
      </c>
      <c r="Y73" s="1" t="s">
        <v>289</v>
      </c>
      <c r="Z73" s="1" t="s">
        <v>290</v>
      </c>
      <c r="AA73" s="70" t="s">
        <v>3639</v>
      </c>
      <c r="AB73" s="69">
        <v>1.4817967E7</v>
      </c>
      <c r="AC73" s="1" t="s">
        <v>292</v>
      </c>
      <c r="AD73" s="69">
        <v>1.0</v>
      </c>
      <c r="AE73" s="1" t="s">
        <v>4812</v>
      </c>
      <c r="AF73" s="1" t="s">
        <v>4813</v>
      </c>
      <c r="AG73" s="69">
        <v>1.0</v>
      </c>
      <c r="AH73" s="1" t="s">
        <v>4814</v>
      </c>
      <c r="AI73" s="1" t="s">
        <v>4815</v>
      </c>
      <c r="AJ73" s="69">
        <v>0.0</v>
      </c>
      <c r="AK73" s="1" t="s">
        <v>4816</v>
      </c>
      <c r="AL73" s="1" t="s">
        <v>125</v>
      </c>
      <c r="AM73" s="69">
        <v>1.0</v>
      </c>
      <c r="AN73" s="1" t="s">
        <v>4817</v>
      </c>
      <c r="AO73" s="1" t="s">
        <v>4818</v>
      </c>
      <c r="AP73" s="69">
        <v>0.0</v>
      </c>
      <c r="AQ73" s="1" t="s">
        <v>4819</v>
      </c>
      <c r="AR73" s="1" t="s">
        <v>125</v>
      </c>
      <c r="AS73" s="69">
        <v>0.0</v>
      </c>
      <c r="AT73" s="1" t="s">
        <v>4820</v>
      </c>
      <c r="AU73" s="1" t="s">
        <v>125</v>
      </c>
      <c r="AV73" s="69">
        <v>0.0</v>
      </c>
      <c r="AW73" s="1" t="s">
        <v>4821</v>
      </c>
      <c r="AX73" s="1" t="s">
        <v>125</v>
      </c>
      <c r="AY73" s="69">
        <v>0.0</v>
      </c>
      <c r="AZ73" s="1" t="s">
        <v>4822</v>
      </c>
      <c r="BA73" s="1" t="s">
        <v>125</v>
      </c>
      <c r="BB73" s="69">
        <v>0.0</v>
      </c>
      <c r="BC73" s="1" t="s">
        <v>4823</v>
      </c>
      <c r="BD73" s="1" t="s">
        <v>125</v>
      </c>
      <c r="BE73" s="69">
        <v>0.0</v>
      </c>
      <c r="BF73" s="1" t="s">
        <v>4824</v>
      </c>
      <c r="BG73" s="1" t="s">
        <v>125</v>
      </c>
      <c r="BH73" s="1" t="s">
        <v>389</v>
      </c>
      <c r="BI73" s="1" t="s">
        <v>4825</v>
      </c>
      <c r="BJ73" s="1" t="s">
        <v>4826</v>
      </c>
      <c r="BK73" s="69">
        <v>1.0</v>
      </c>
      <c r="BL73" s="1" t="s">
        <v>4827</v>
      </c>
      <c r="BM73" s="1" t="s">
        <v>4828</v>
      </c>
      <c r="BN73" s="69">
        <v>1.0</v>
      </c>
      <c r="BO73" s="1" t="s">
        <v>4829</v>
      </c>
      <c r="BP73" s="1" t="s">
        <v>4830</v>
      </c>
      <c r="BQ73" s="69">
        <v>1.0</v>
      </c>
      <c r="BR73" s="1" t="s">
        <v>4831</v>
      </c>
      <c r="BS73" s="1" t="s">
        <v>4832</v>
      </c>
      <c r="BT73" s="69">
        <v>0.0</v>
      </c>
      <c r="BU73" s="1" t="s">
        <v>4833</v>
      </c>
      <c r="BV73" s="1" t="s">
        <v>125</v>
      </c>
      <c r="BW73" s="69">
        <v>0.0</v>
      </c>
      <c r="BX73" s="1" t="s">
        <v>4834</v>
      </c>
      <c r="BY73" s="1" t="s">
        <v>125</v>
      </c>
      <c r="BZ73" s="69">
        <v>0.0</v>
      </c>
      <c r="CA73" s="1" t="s">
        <v>4835</v>
      </c>
      <c r="CB73" s="1" t="s">
        <v>125</v>
      </c>
      <c r="CC73" s="69">
        <v>1.0</v>
      </c>
      <c r="CD73" s="1" t="s">
        <v>4836</v>
      </c>
      <c r="CE73" s="1" t="s">
        <v>4837</v>
      </c>
      <c r="CF73" s="69">
        <v>1.0</v>
      </c>
      <c r="CG73" s="1" t="s">
        <v>4838</v>
      </c>
      <c r="CH73" s="1" t="s">
        <v>4839</v>
      </c>
      <c r="CI73" s="69">
        <v>1.0</v>
      </c>
      <c r="CJ73" s="1" t="s">
        <v>4840</v>
      </c>
      <c r="CK73" s="1" t="s">
        <v>4841</v>
      </c>
      <c r="CL73" s="69">
        <v>1.0</v>
      </c>
      <c r="CM73" s="1" t="s">
        <v>4842</v>
      </c>
      <c r="CN73" s="1" t="s">
        <v>4843</v>
      </c>
      <c r="CO73" s="69">
        <v>1.0</v>
      </c>
      <c r="CP73" s="1" t="s">
        <v>4844</v>
      </c>
      <c r="CQ73" s="1" t="s">
        <v>4845</v>
      </c>
      <c r="CR73" s="69">
        <v>1.0</v>
      </c>
      <c r="CS73" s="1" t="s">
        <v>4846</v>
      </c>
      <c r="CT73" s="1" t="s">
        <v>125</v>
      </c>
      <c r="CU73" s="69">
        <v>1.0</v>
      </c>
      <c r="CV73" s="1" t="s">
        <v>4847</v>
      </c>
      <c r="CW73" s="1" t="s">
        <v>125</v>
      </c>
      <c r="CX73" s="69">
        <v>1.0</v>
      </c>
      <c r="CY73" s="1" t="s">
        <v>4848</v>
      </c>
      <c r="CZ73" s="1" t="s">
        <v>4849</v>
      </c>
      <c r="DA73" s="69">
        <v>0.0</v>
      </c>
      <c r="DB73" s="1" t="s">
        <v>4850</v>
      </c>
      <c r="DC73" s="1" t="s">
        <v>4851</v>
      </c>
      <c r="DD73" s="1" t="s">
        <v>345</v>
      </c>
      <c r="DE73" s="1" t="s">
        <v>4852</v>
      </c>
      <c r="DF73" s="1" t="s">
        <v>125</v>
      </c>
      <c r="DG73" s="1" t="s">
        <v>347</v>
      </c>
      <c r="DH73" s="1" t="s">
        <v>4853</v>
      </c>
      <c r="DI73" s="1" t="s">
        <v>125</v>
      </c>
      <c r="DJ73" s="1" t="s">
        <v>347</v>
      </c>
      <c r="DK73" s="1" t="s">
        <v>4854</v>
      </c>
      <c r="DL73" s="1" t="s">
        <v>125</v>
      </c>
      <c r="DM73" s="1" t="s">
        <v>347</v>
      </c>
      <c r="DN73" s="1" t="s">
        <v>4855</v>
      </c>
      <c r="DO73" s="1" t="s">
        <v>125</v>
      </c>
      <c r="DP73" s="69">
        <v>1.0</v>
      </c>
      <c r="DQ73" s="1" t="s">
        <v>4856</v>
      </c>
      <c r="DR73" s="1" t="s">
        <v>4857</v>
      </c>
      <c r="DS73" s="69">
        <v>0.0</v>
      </c>
      <c r="DT73" s="1" t="s">
        <v>4858</v>
      </c>
      <c r="DU73" s="1" t="s">
        <v>4859</v>
      </c>
      <c r="DV73" s="1" t="str">
        <f t="shared" si="1"/>
        <v>Приветствие</v>
      </c>
      <c r="DW73" s="1" t="str">
        <f t="shared" si="2"/>
        <v>Снятие первичного волнения</v>
      </c>
      <c r="DX73" s="1" t="str">
        <f t="shared" si="3"/>
        <v>Презентация предстоящего термина</v>
      </c>
      <c r="DY73" s="1" t="str">
        <f t="shared" si="4"/>
        <v>Отправка материалов</v>
      </c>
      <c r="DZ73" s="1" t="str">
        <f t="shared" si="5"/>
        <v>Вопросы и возражения Клиента</v>
      </c>
      <c r="EA73" s="1" t="str">
        <f t="shared" si="6"/>
        <v>Следующие шаги</v>
      </c>
      <c r="EB73" s="1" t="str">
        <f t="shared" si="7"/>
        <v>Завершение разговора</v>
      </c>
      <c r="EC73" s="1" t="str">
        <f t="shared" si="8"/>
        <v>Стандарты общения</v>
      </c>
      <c r="ED73" s="1" t="str">
        <f t="shared" si="9"/>
        <v>Критические ошибки</v>
      </c>
      <c r="EE73" s="1" t="str">
        <f t="shared" si="10"/>
        <v>Экспертный блок</v>
      </c>
      <c r="EF73" s="1" t="str">
        <f t="shared" si="11"/>
        <v>Рекомендации</v>
      </c>
      <c r="EG73" s="1" t="str">
        <f t="shared" si="12"/>
        <v>Фильтры</v>
      </c>
      <c r="EH73" s="69">
        <v>0.5555555555555556</v>
      </c>
      <c r="EI73" s="69">
        <v>0.375</v>
      </c>
      <c r="EJ73" s="69">
        <v>11.598</v>
      </c>
      <c r="EK73" s="69">
        <v>1.0</v>
      </c>
      <c r="EL73" s="69">
        <v>1.0</v>
      </c>
      <c r="EM73" s="2">
        <f t="array" ref="EM73">IFERROR(
SUM(IF({AD73,AG73,AJ73,AM73,AP73,AS73,AV73,AY73,BB73,BE73,BK73,BN73,BQ73,BT73,BW73,BZ73,CC73,CF73,CI73,CL73}="",hidden!C73,{AD73,AG73,AJ73,AM73,AP73,AS73,AV73,AY73,BB73,BE73,BK73,BN73,BQ73,BT73,BW73,BZ73,CC73,CF73,CI73,CL73}+hidden!D73))
/
COUNT(IF({AD73,AG73,AJ73,AM73,AP73,AS73,AV73,AY73,BB73,BE73,BK73,BN73,BQ73,BT73,BW73,BZ73,CC73,CF73,CI73,CL73}="",hidden!C73,{AD73,AG73,AJ73,AM73,AP73,AS73,AV73,AY73,BB73,BE73,BK73,BN73,BQ73,BT73,BW73,BZ73,CC73,CF73,CI73,CL73}+hidden!D73))
,"")</f>
        <v>0.5</v>
      </c>
      <c r="EN73" s="73">
        <f>I73/hidden!A73</f>
        <v>11.598</v>
      </c>
    </row>
    <row r="74" ht="15.75" customHeight="1">
      <c r="A74" s="69">
        <v>74.0</v>
      </c>
      <c r="B74" s="1" t="s">
        <v>4860</v>
      </c>
      <c r="C74" s="70" t="s">
        <v>4861</v>
      </c>
      <c r="D74" s="1" t="s">
        <v>3830</v>
      </c>
      <c r="E74" s="69">
        <v>78402.0</v>
      </c>
      <c r="F74" s="71" t="s">
        <v>4862</v>
      </c>
      <c r="G74" s="71" t="s">
        <v>4863</v>
      </c>
      <c r="H74" s="71" t="s">
        <v>278</v>
      </c>
      <c r="I74" s="69">
        <v>556.2</v>
      </c>
      <c r="J74" s="69">
        <v>1.0</v>
      </c>
      <c r="K74" s="71" t="s">
        <v>4738</v>
      </c>
      <c r="L74" s="69">
        <v>556.0</v>
      </c>
      <c r="M74" s="1" t="s">
        <v>4864</v>
      </c>
      <c r="N74" s="71" t="s">
        <v>4865</v>
      </c>
      <c r="O74" s="1" t="s">
        <v>282</v>
      </c>
      <c r="P74" s="1" t="s">
        <v>4866</v>
      </c>
      <c r="Q74" s="1" t="s">
        <v>284</v>
      </c>
      <c r="R74" s="69">
        <v>12.0</v>
      </c>
      <c r="S74" s="69">
        <v>2.0553294E7</v>
      </c>
      <c r="T74" s="1" t="s">
        <v>4867</v>
      </c>
      <c r="U74" s="1" t="s">
        <v>286</v>
      </c>
      <c r="V74" s="1" t="s">
        <v>4868</v>
      </c>
      <c r="W74" s="69">
        <v>1.8083248E7</v>
      </c>
      <c r="X74" s="1" t="s">
        <v>4869</v>
      </c>
      <c r="Y74" s="1" t="s">
        <v>289</v>
      </c>
      <c r="Z74" s="1" t="s">
        <v>290</v>
      </c>
      <c r="AA74" s="70" t="s">
        <v>4870</v>
      </c>
      <c r="AB74" s="69">
        <v>1.4817967E7</v>
      </c>
      <c r="AC74" s="1" t="s">
        <v>292</v>
      </c>
      <c r="AD74" s="69">
        <v>1.0</v>
      </c>
      <c r="AE74" s="1" t="s">
        <v>4871</v>
      </c>
      <c r="AF74" s="1" t="s">
        <v>4872</v>
      </c>
      <c r="AG74" s="69">
        <v>1.0</v>
      </c>
      <c r="AH74" s="1" t="s">
        <v>4873</v>
      </c>
      <c r="AI74" s="1" t="s">
        <v>4874</v>
      </c>
      <c r="AJ74" s="69">
        <v>0.0</v>
      </c>
      <c r="AK74" s="1" t="s">
        <v>4875</v>
      </c>
      <c r="AL74" s="1" t="s">
        <v>4876</v>
      </c>
      <c r="AM74" s="69">
        <v>0.0</v>
      </c>
      <c r="AN74" s="1" t="s">
        <v>4877</v>
      </c>
      <c r="AO74" s="1" t="s">
        <v>4878</v>
      </c>
      <c r="AP74" s="69">
        <v>0.0</v>
      </c>
      <c r="AQ74" s="1" t="s">
        <v>4879</v>
      </c>
      <c r="AR74" s="1" t="s">
        <v>4880</v>
      </c>
      <c r="AS74" s="69">
        <v>0.0</v>
      </c>
      <c r="AT74" s="1" t="s">
        <v>4881</v>
      </c>
      <c r="AU74" s="1" t="s">
        <v>125</v>
      </c>
      <c r="AV74" s="69">
        <v>0.0</v>
      </c>
      <c r="AW74" s="1" t="s">
        <v>4882</v>
      </c>
      <c r="AX74" s="1" t="s">
        <v>125</v>
      </c>
      <c r="AY74" s="69">
        <v>0.0</v>
      </c>
      <c r="AZ74" s="1" t="s">
        <v>4883</v>
      </c>
      <c r="BA74" s="1" t="s">
        <v>125</v>
      </c>
      <c r="BB74" s="69">
        <v>0.0</v>
      </c>
      <c r="BC74" s="1" t="s">
        <v>4884</v>
      </c>
      <c r="BD74" s="1" t="s">
        <v>125</v>
      </c>
      <c r="BE74" s="69">
        <v>0.0</v>
      </c>
      <c r="BF74" s="1" t="s">
        <v>4885</v>
      </c>
      <c r="BG74" s="1" t="s">
        <v>125</v>
      </c>
      <c r="BH74" s="1" t="s">
        <v>389</v>
      </c>
      <c r="BI74" s="1" t="s">
        <v>4886</v>
      </c>
      <c r="BJ74" s="1" t="s">
        <v>4887</v>
      </c>
      <c r="BK74" s="69">
        <v>1.0</v>
      </c>
      <c r="BL74" s="1" t="s">
        <v>4888</v>
      </c>
      <c r="BM74" s="1" t="s">
        <v>4889</v>
      </c>
      <c r="BN74" s="69">
        <v>1.0</v>
      </c>
      <c r="BO74" s="1" t="s">
        <v>4890</v>
      </c>
      <c r="BP74" s="1" t="s">
        <v>4891</v>
      </c>
      <c r="BQ74" s="69">
        <v>1.0</v>
      </c>
      <c r="BR74" s="1" t="s">
        <v>4892</v>
      </c>
      <c r="BS74" s="1" t="s">
        <v>4893</v>
      </c>
      <c r="BT74" s="69">
        <v>0.0</v>
      </c>
      <c r="BU74" s="1" t="s">
        <v>4894</v>
      </c>
      <c r="BV74" s="1" t="s">
        <v>125</v>
      </c>
      <c r="BW74" s="69">
        <v>0.0</v>
      </c>
      <c r="BX74" s="1" t="s">
        <v>4895</v>
      </c>
      <c r="BY74" s="1" t="s">
        <v>125</v>
      </c>
      <c r="BZ74" s="69">
        <v>0.0</v>
      </c>
      <c r="CA74" s="1" t="s">
        <v>4896</v>
      </c>
      <c r="CB74" s="1" t="s">
        <v>125</v>
      </c>
      <c r="CC74" s="69">
        <v>0.0</v>
      </c>
      <c r="CD74" s="1" t="s">
        <v>4897</v>
      </c>
      <c r="CE74" s="1" t="s">
        <v>125</v>
      </c>
      <c r="CF74" s="69">
        <v>0.0</v>
      </c>
      <c r="CG74" s="1" t="s">
        <v>4898</v>
      </c>
      <c r="CH74" s="1" t="s">
        <v>125</v>
      </c>
      <c r="CI74" s="69">
        <v>1.0</v>
      </c>
      <c r="CJ74" s="1" t="s">
        <v>4899</v>
      </c>
      <c r="CK74" s="1" t="s">
        <v>4900</v>
      </c>
      <c r="CL74" s="69">
        <v>1.0</v>
      </c>
      <c r="CM74" s="1" t="s">
        <v>4901</v>
      </c>
      <c r="CN74" s="1" t="s">
        <v>4902</v>
      </c>
      <c r="CO74" s="69">
        <v>1.0</v>
      </c>
      <c r="CP74" s="1" t="s">
        <v>4903</v>
      </c>
      <c r="CQ74" s="1" t="s">
        <v>4893</v>
      </c>
      <c r="CR74" s="69">
        <v>1.0</v>
      </c>
      <c r="CS74" s="1" t="s">
        <v>4904</v>
      </c>
      <c r="CT74" s="1" t="s">
        <v>125</v>
      </c>
      <c r="CU74" s="69">
        <v>1.0</v>
      </c>
      <c r="CV74" s="1" t="s">
        <v>4905</v>
      </c>
      <c r="CW74" s="1" t="s">
        <v>125</v>
      </c>
      <c r="CX74" s="69">
        <v>1.0</v>
      </c>
      <c r="CY74" s="1" t="s">
        <v>4906</v>
      </c>
      <c r="CZ74" s="1" t="s">
        <v>4907</v>
      </c>
      <c r="DA74" s="69">
        <v>1.0</v>
      </c>
      <c r="DB74" s="1" t="s">
        <v>4908</v>
      </c>
      <c r="DC74" s="1" t="s">
        <v>4909</v>
      </c>
      <c r="DD74" s="1" t="s">
        <v>345</v>
      </c>
      <c r="DE74" s="1" t="s">
        <v>4910</v>
      </c>
      <c r="DF74" s="1" t="s">
        <v>125</v>
      </c>
      <c r="DG74" s="1" t="s">
        <v>347</v>
      </c>
      <c r="DH74" s="1" t="s">
        <v>4911</v>
      </c>
      <c r="DI74" s="1" t="s">
        <v>125</v>
      </c>
      <c r="DJ74" s="1" t="s">
        <v>347</v>
      </c>
      <c r="DK74" s="1" t="s">
        <v>4912</v>
      </c>
      <c r="DL74" s="1" t="s">
        <v>125</v>
      </c>
      <c r="DM74" s="1" t="s">
        <v>347</v>
      </c>
      <c r="DN74" s="1" t="s">
        <v>4913</v>
      </c>
      <c r="DO74" s="1" t="s">
        <v>4914</v>
      </c>
      <c r="DP74" s="69">
        <v>1.0</v>
      </c>
      <c r="DQ74" s="1" t="s">
        <v>4915</v>
      </c>
      <c r="DR74" s="1" t="s">
        <v>4916</v>
      </c>
      <c r="DS74" s="69">
        <v>0.0</v>
      </c>
      <c r="DT74" s="1" t="s">
        <v>4917</v>
      </c>
      <c r="DU74" s="1" t="s">
        <v>4880</v>
      </c>
      <c r="DV74" s="1" t="str">
        <f t="shared" si="1"/>
        <v>Приветствие</v>
      </c>
      <c r="DW74" s="1" t="str">
        <f t="shared" si="2"/>
        <v>Снятие первичного волнения</v>
      </c>
      <c r="DX74" s="1" t="str">
        <f t="shared" si="3"/>
        <v>Презентация предстоящего термина</v>
      </c>
      <c r="DY74" s="1" t="str">
        <f t="shared" si="4"/>
        <v>Отправка материалов</v>
      </c>
      <c r="DZ74" s="1" t="str">
        <f t="shared" si="5"/>
        <v>Вопросы и возражения Клиента</v>
      </c>
      <c r="EA74" s="1" t="str">
        <f t="shared" si="6"/>
        <v>Следующие шаги</v>
      </c>
      <c r="EB74" s="1" t="str">
        <f t="shared" si="7"/>
        <v>Завершение разговора</v>
      </c>
      <c r="EC74" s="1" t="str">
        <f t="shared" si="8"/>
        <v>Стандарты общения</v>
      </c>
      <c r="ED74" s="1" t="str">
        <f t="shared" si="9"/>
        <v>Критические ошибки</v>
      </c>
      <c r="EE74" s="1" t="str">
        <f t="shared" si="10"/>
        <v>Экспертный блок</v>
      </c>
      <c r="EF74" s="1" t="str">
        <f t="shared" si="11"/>
        <v>Рекомендации</v>
      </c>
      <c r="EG74" s="1" t="str">
        <f t="shared" si="12"/>
        <v>Фильтры</v>
      </c>
      <c r="EH74" s="69">
        <v>0.48148148148148145</v>
      </c>
      <c r="EI74" s="69">
        <v>0.1875</v>
      </c>
      <c r="EJ74" s="69">
        <v>9.270000000000001</v>
      </c>
      <c r="EK74" s="69">
        <v>1.0</v>
      </c>
      <c r="EL74" s="69">
        <v>1.0</v>
      </c>
      <c r="EM74" s="2">
        <f t="array" ref="EM74">IFERROR(
SUM(IF({AD74,AG74,AJ74,AM74,AP74,AS74,AV74,AY74,BB74,BE74,BK74,BN74,BQ74,BT74,BW74,BZ74,CC74,CF74,CI74,CL74}="",hidden!C74,{AD74,AG74,AJ74,AM74,AP74,AS74,AV74,AY74,BB74,BE74,BK74,BN74,BQ74,BT74,BW74,BZ74,CC74,CF74,CI74,CL74}+hidden!D74))
/
COUNT(IF({AD74,AG74,AJ74,AM74,AP74,AS74,AV74,AY74,BB74,BE74,BK74,BN74,BQ74,BT74,BW74,BZ74,CC74,CF74,CI74,CL74}="",hidden!C74,{AD74,AG74,AJ74,AM74,AP74,AS74,AV74,AY74,BB74,BE74,BK74,BN74,BQ74,BT74,BW74,BZ74,CC74,CF74,CI74,CL74}+hidden!D74))
,"")</f>
        <v>0.35</v>
      </c>
      <c r="EN74" s="73">
        <f>I74/hidden!A74</f>
        <v>9.27</v>
      </c>
    </row>
    <row r="75" ht="15.75" customHeight="1">
      <c r="A75" s="69">
        <v>75.0</v>
      </c>
      <c r="B75" s="1" t="s">
        <v>4918</v>
      </c>
      <c r="C75" s="70" t="s">
        <v>4919</v>
      </c>
      <c r="D75" s="1" t="s">
        <v>3830</v>
      </c>
      <c r="E75" s="69">
        <v>78405.0</v>
      </c>
      <c r="F75" s="71" t="s">
        <v>4920</v>
      </c>
      <c r="G75" s="71" t="s">
        <v>4921</v>
      </c>
      <c r="H75" s="71" t="s">
        <v>278</v>
      </c>
      <c r="I75" s="69">
        <v>839.808</v>
      </c>
      <c r="J75" s="69">
        <v>1.0</v>
      </c>
      <c r="K75" s="71" t="s">
        <v>4738</v>
      </c>
      <c r="L75" s="69">
        <v>840.0</v>
      </c>
      <c r="M75" s="1" t="s">
        <v>4922</v>
      </c>
      <c r="N75" s="71" t="s">
        <v>4923</v>
      </c>
      <c r="O75" s="1" t="s">
        <v>282</v>
      </c>
      <c r="P75" s="1" t="s">
        <v>4924</v>
      </c>
      <c r="Q75" s="1" t="s">
        <v>284</v>
      </c>
      <c r="R75" s="69">
        <v>12.0</v>
      </c>
      <c r="S75" s="69">
        <v>2.1243618E7</v>
      </c>
      <c r="T75" s="1" t="s">
        <v>4925</v>
      </c>
      <c r="U75" s="1" t="s">
        <v>286</v>
      </c>
      <c r="V75" s="1" t="s">
        <v>4926</v>
      </c>
      <c r="W75" s="69">
        <v>1.8469818E7</v>
      </c>
      <c r="X75" s="1" t="s">
        <v>1903</v>
      </c>
      <c r="Y75" s="1" t="s">
        <v>289</v>
      </c>
      <c r="Z75" s="1" t="s">
        <v>290</v>
      </c>
      <c r="AA75" s="70" t="s">
        <v>4927</v>
      </c>
      <c r="AB75" s="69">
        <v>1.4817967E7</v>
      </c>
      <c r="AC75" s="1" t="s">
        <v>292</v>
      </c>
      <c r="AD75" s="69">
        <v>1.0</v>
      </c>
      <c r="AE75" s="1" t="s">
        <v>4928</v>
      </c>
      <c r="AF75" s="1" t="s">
        <v>4929</v>
      </c>
      <c r="AG75" s="69">
        <v>0.0</v>
      </c>
      <c r="AH75" s="1" t="s">
        <v>4930</v>
      </c>
      <c r="AI75" s="1" t="s">
        <v>4931</v>
      </c>
      <c r="AJ75" s="69">
        <v>1.0</v>
      </c>
      <c r="AK75" s="1" t="s">
        <v>4932</v>
      </c>
      <c r="AL75" s="1" t="s">
        <v>4933</v>
      </c>
      <c r="AM75" s="69">
        <v>1.0</v>
      </c>
      <c r="AN75" s="1" t="s">
        <v>4934</v>
      </c>
      <c r="AO75" s="1" t="s">
        <v>4935</v>
      </c>
      <c r="AP75" s="69">
        <v>1.0</v>
      </c>
      <c r="AQ75" s="1" t="s">
        <v>4936</v>
      </c>
      <c r="AR75" s="1" t="s">
        <v>4937</v>
      </c>
      <c r="AS75" s="69">
        <v>1.0</v>
      </c>
      <c r="AT75" s="1" t="s">
        <v>4938</v>
      </c>
      <c r="AU75" s="1" t="s">
        <v>4939</v>
      </c>
      <c r="AV75" s="69">
        <v>1.0</v>
      </c>
      <c r="AW75" s="1" t="s">
        <v>4940</v>
      </c>
      <c r="AX75" s="1" t="s">
        <v>4941</v>
      </c>
      <c r="AY75" s="69">
        <v>1.0</v>
      </c>
      <c r="AZ75" s="1" t="s">
        <v>4942</v>
      </c>
      <c r="BA75" s="1" t="s">
        <v>4943</v>
      </c>
      <c r="BB75" s="69">
        <v>1.0</v>
      </c>
      <c r="BC75" s="1" t="s">
        <v>4944</v>
      </c>
      <c r="BD75" s="1" t="s">
        <v>4945</v>
      </c>
      <c r="BE75" s="69">
        <v>1.0</v>
      </c>
      <c r="BF75" s="1" t="s">
        <v>4946</v>
      </c>
      <c r="BG75" s="1" t="s">
        <v>4947</v>
      </c>
      <c r="BH75" s="1" t="s">
        <v>389</v>
      </c>
      <c r="BI75" s="1" t="s">
        <v>4948</v>
      </c>
      <c r="BJ75" s="1" t="s">
        <v>4949</v>
      </c>
      <c r="BK75" s="69">
        <v>1.0</v>
      </c>
      <c r="BL75" s="1" t="s">
        <v>4950</v>
      </c>
      <c r="BM75" s="1" t="s">
        <v>4951</v>
      </c>
      <c r="BN75" s="69">
        <v>1.0</v>
      </c>
      <c r="BO75" s="1" t="s">
        <v>4952</v>
      </c>
      <c r="BP75" s="1" t="s">
        <v>4953</v>
      </c>
      <c r="BQ75" s="69">
        <v>1.0</v>
      </c>
      <c r="BR75" s="1" t="s">
        <v>4954</v>
      </c>
      <c r="BS75" s="1" t="s">
        <v>4955</v>
      </c>
      <c r="BT75" s="69">
        <v>1.0</v>
      </c>
      <c r="BU75" s="1" t="s">
        <v>4956</v>
      </c>
      <c r="BV75" s="1" t="s">
        <v>4957</v>
      </c>
      <c r="BW75" s="69">
        <v>1.0</v>
      </c>
      <c r="BX75" s="1" t="s">
        <v>4958</v>
      </c>
      <c r="BY75" s="1" t="s">
        <v>4959</v>
      </c>
      <c r="BZ75" s="69">
        <v>1.0</v>
      </c>
      <c r="CA75" s="1" t="s">
        <v>4960</v>
      </c>
      <c r="CB75" s="1" t="s">
        <v>4961</v>
      </c>
      <c r="CC75" s="69">
        <v>1.0</v>
      </c>
      <c r="CD75" s="1" t="s">
        <v>4962</v>
      </c>
      <c r="CE75" s="1" t="s">
        <v>4963</v>
      </c>
      <c r="CF75" s="69">
        <v>1.0</v>
      </c>
      <c r="CG75" s="1" t="s">
        <v>4964</v>
      </c>
      <c r="CH75" s="1" t="s">
        <v>4965</v>
      </c>
      <c r="CI75" s="69">
        <v>1.0</v>
      </c>
      <c r="CJ75" s="1" t="s">
        <v>4966</v>
      </c>
      <c r="CK75" s="1" t="s">
        <v>4967</v>
      </c>
      <c r="CL75" s="69">
        <v>1.0</v>
      </c>
      <c r="CM75" s="1" t="s">
        <v>4968</v>
      </c>
      <c r="CN75" s="1" t="s">
        <v>4969</v>
      </c>
      <c r="CO75" s="69">
        <v>1.0</v>
      </c>
      <c r="CP75" s="1" t="s">
        <v>4970</v>
      </c>
      <c r="CQ75" s="1" t="s">
        <v>4971</v>
      </c>
      <c r="CR75" s="69">
        <v>1.0</v>
      </c>
      <c r="CS75" s="1" t="s">
        <v>4972</v>
      </c>
      <c r="CT75" s="1" t="s">
        <v>4973</v>
      </c>
      <c r="CU75" s="69">
        <v>1.0</v>
      </c>
      <c r="CV75" s="1" t="s">
        <v>4974</v>
      </c>
      <c r="CW75" s="1" t="s">
        <v>4975</v>
      </c>
      <c r="CX75" s="69">
        <v>1.0</v>
      </c>
      <c r="CY75" s="1" t="s">
        <v>4976</v>
      </c>
      <c r="CZ75" s="1" t="s">
        <v>4977</v>
      </c>
      <c r="DA75" s="69">
        <v>1.0</v>
      </c>
      <c r="DB75" s="1" t="s">
        <v>4978</v>
      </c>
      <c r="DC75" s="1" t="s">
        <v>4979</v>
      </c>
      <c r="DD75" s="1" t="s">
        <v>345</v>
      </c>
      <c r="DE75" s="1" t="s">
        <v>4980</v>
      </c>
      <c r="DF75" s="1" t="s">
        <v>4981</v>
      </c>
      <c r="DG75" s="1" t="s">
        <v>347</v>
      </c>
      <c r="DH75" s="1" t="s">
        <v>4982</v>
      </c>
      <c r="DI75" s="1" t="s">
        <v>4931</v>
      </c>
      <c r="DJ75" s="1" t="s">
        <v>347</v>
      </c>
      <c r="DK75" s="1" t="s">
        <v>4983</v>
      </c>
      <c r="DL75" s="1" t="s">
        <v>4984</v>
      </c>
      <c r="DM75" s="1" t="s">
        <v>347</v>
      </c>
      <c r="DN75" s="1" t="s">
        <v>4985</v>
      </c>
      <c r="DO75" s="1" t="s">
        <v>4986</v>
      </c>
      <c r="DP75" s="69">
        <v>1.0</v>
      </c>
      <c r="DQ75" s="1" t="s">
        <v>4987</v>
      </c>
      <c r="DR75" s="1" t="s">
        <v>4988</v>
      </c>
      <c r="DS75" s="69">
        <v>1.0</v>
      </c>
      <c r="DT75" s="1" t="s">
        <v>4989</v>
      </c>
      <c r="DU75" s="1" t="s">
        <v>4990</v>
      </c>
      <c r="DV75" s="1" t="str">
        <f t="shared" si="1"/>
        <v>Приветствие</v>
      </c>
      <c r="DW75" s="1" t="str">
        <f t="shared" si="2"/>
        <v>Снятие первичного волнения</v>
      </c>
      <c r="DX75" s="1" t="str">
        <f t="shared" si="3"/>
        <v>Презентация предстоящего термина</v>
      </c>
      <c r="DY75" s="1" t="str">
        <f t="shared" si="4"/>
        <v>Отправка материалов</v>
      </c>
      <c r="DZ75" s="1" t="str">
        <f t="shared" si="5"/>
        <v>Вопросы и возражения Клиента</v>
      </c>
      <c r="EA75" s="1" t="str">
        <f t="shared" si="6"/>
        <v>Следующие шаги</v>
      </c>
      <c r="EB75" s="1" t="str">
        <f t="shared" si="7"/>
        <v>Завершение разговора</v>
      </c>
      <c r="EC75" s="1" t="str">
        <f t="shared" si="8"/>
        <v>Стандарты общения</v>
      </c>
      <c r="ED75" s="1" t="str">
        <f t="shared" si="9"/>
        <v>Критические ошибки</v>
      </c>
      <c r="EE75" s="1" t="str">
        <f t="shared" si="10"/>
        <v>Экспертный блок</v>
      </c>
      <c r="EF75" s="1" t="str">
        <f t="shared" si="11"/>
        <v>Рекомендации</v>
      </c>
      <c r="EG75" s="1" t="str">
        <f t="shared" si="12"/>
        <v>Фильтры</v>
      </c>
      <c r="EH75" s="69">
        <v>0.9629629629629629</v>
      </c>
      <c r="EI75" s="69">
        <v>0.9375</v>
      </c>
      <c r="EJ75" s="69">
        <v>13.9968</v>
      </c>
      <c r="EK75" s="69">
        <v>0.5</v>
      </c>
      <c r="EL75" s="69">
        <v>0.5</v>
      </c>
      <c r="EM75" s="2">
        <f t="array" ref="EM75">IFERROR(
SUM(IF({AD75,AG75,AJ75,AM75,AP75,AS75,AV75,AY75,BB75,BE75,BK75,BN75,BQ75,BT75,BW75,BZ75,CC75,CF75,CI75,CL75}="",hidden!C75,{AD75,AG75,AJ75,AM75,AP75,AS75,AV75,AY75,BB75,BE75,BK75,BN75,BQ75,BT75,BW75,BZ75,CC75,CF75,CI75,CL75}+hidden!D75))
/
COUNT(IF({AD75,AG75,AJ75,AM75,AP75,AS75,AV75,AY75,BB75,BE75,BK75,BN75,BQ75,BT75,BW75,BZ75,CC75,CF75,CI75,CL75}="",hidden!C75,{AD75,AG75,AJ75,AM75,AP75,AS75,AV75,AY75,BB75,BE75,BK75,BN75,BQ75,BT75,BW75,BZ75,CC75,CF75,CI75,CL75}+hidden!D75))
,"")</f>
        <v>0.95</v>
      </c>
      <c r="EN75" s="73">
        <f>I75/hidden!A75</f>
        <v>13.9968</v>
      </c>
    </row>
    <row r="76" ht="15.75" customHeight="1">
      <c r="A76" s="69">
        <v>76.0</v>
      </c>
      <c r="B76" s="1" t="s">
        <v>4991</v>
      </c>
      <c r="C76" s="70" t="s">
        <v>4992</v>
      </c>
      <c r="D76" s="1" t="s">
        <v>3830</v>
      </c>
      <c r="E76" s="69">
        <v>78406.0</v>
      </c>
      <c r="F76" s="71" t="s">
        <v>4993</v>
      </c>
      <c r="G76" s="71" t="s">
        <v>4994</v>
      </c>
      <c r="H76" s="71" t="s">
        <v>278</v>
      </c>
      <c r="I76" s="69">
        <v>1138.968</v>
      </c>
      <c r="J76" s="69">
        <v>1.0</v>
      </c>
      <c r="K76" s="71" t="s">
        <v>4738</v>
      </c>
      <c r="L76" s="69">
        <v>1139.0</v>
      </c>
      <c r="M76" s="1" t="s">
        <v>4995</v>
      </c>
      <c r="N76" s="71" t="s">
        <v>4996</v>
      </c>
      <c r="O76" s="1" t="s">
        <v>282</v>
      </c>
      <c r="P76" s="1" t="s">
        <v>4997</v>
      </c>
      <c r="Q76" s="1" t="s">
        <v>284</v>
      </c>
      <c r="R76" s="69">
        <v>12.0</v>
      </c>
      <c r="S76" s="69">
        <v>2.1284586E7</v>
      </c>
      <c r="T76" s="1" t="s">
        <v>4998</v>
      </c>
      <c r="U76" s="1" t="s">
        <v>286</v>
      </c>
      <c r="V76" s="1" t="s">
        <v>4999</v>
      </c>
      <c r="W76" s="69">
        <v>1.845436E7</v>
      </c>
      <c r="X76" s="1" t="s">
        <v>5000</v>
      </c>
      <c r="Y76" s="1" t="s">
        <v>289</v>
      </c>
      <c r="Z76" s="1" t="s">
        <v>290</v>
      </c>
      <c r="AA76" s="70" t="s">
        <v>5001</v>
      </c>
      <c r="AB76" s="69">
        <v>1.4817967E7</v>
      </c>
      <c r="AC76" s="1" t="s">
        <v>292</v>
      </c>
      <c r="AD76" s="69">
        <v>1.0</v>
      </c>
      <c r="AE76" s="1" t="s">
        <v>5002</v>
      </c>
      <c r="AF76" s="1" t="s">
        <v>5003</v>
      </c>
      <c r="AG76" s="69">
        <v>1.0</v>
      </c>
      <c r="AH76" s="1" t="s">
        <v>5004</v>
      </c>
      <c r="AI76" s="1" t="s">
        <v>5005</v>
      </c>
      <c r="AJ76" s="69">
        <v>1.0</v>
      </c>
      <c r="AK76" s="1" t="s">
        <v>5006</v>
      </c>
      <c r="AL76" s="1" t="s">
        <v>5007</v>
      </c>
      <c r="AM76" s="69">
        <v>1.0</v>
      </c>
      <c r="AN76" s="1" t="s">
        <v>5008</v>
      </c>
      <c r="AO76" s="1" t="s">
        <v>5009</v>
      </c>
      <c r="AP76" s="69">
        <v>1.0</v>
      </c>
      <c r="AQ76" s="1" t="s">
        <v>5010</v>
      </c>
      <c r="AR76" s="1" t="s">
        <v>5011</v>
      </c>
      <c r="AS76" s="69">
        <v>1.0</v>
      </c>
      <c r="AT76" s="1" t="s">
        <v>5012</v>
      </c>
      <c r="AU76" s="1" t="s">
        <v>5013</v>
      </c>
      <c r="AV76" s="69">
        <v>1.0</v>
      </c>
      <c r="AW76" s="1" t="s">
        <v>5014</v>
      </c>
      <c r="AX76" s="1" t="s">
        <v>5015</v>
      </c>
      <c r="AY76" s="69">
        <v>1.0</v>
      </c>
      <c r="AZ76" s="1" t="s">
        <v>5016</v>
      </c>
      <c r="BA76" s="1" t="s">
        <v>5017</v>
      </c>
      <c r="BB76" s="69">
        <v>1.0</v>
      </c>
      <c r="BC76" s="1" t="s">
        <v>5018</v>
      </c>
      <c r="BD76" s="1" t="s">
        <v>5019</v>
      </c>
      <c r="BE76" s="69">
        <v>1.0</v>
      </c>
      <c r="BF76" s="1" t="s">
        <v>5020</v>
      </c>
      <c r="BG76" s="1" t="s">
        <v>5021</v>
      </c>
      <c r="BH76" s="1" t="s">
        <v>389</v>
      </c>
      <c r="BI76" s="1" t="s">
        <v>5022</v>
      </c>
      <c r="BJ76" s="1" t="s">
        <v>5023</v>
      </c>
      <c r="BK76" s="69">
        <v>1.0</v>
      </c>
      <c r="BL76" s="1" t="s">
        <v>5024</v>
      </c>
      <c r="BM76" s="1" t="s">
        <v>5025</v>
      </c>
      <c r="BN76" s="69">
        <v>1.0</v>
      </c>
      <c r="BO76" s="1" t="s">
        <v>5026</v>
      </c>
      <c r="BP76" s="1" t="s">
        <v>5027</v>
      </c>
      <c r="BQ76" s="69">
        <v>1.0</v>
      </c>
      <c r="BR76" s="1" t="s">
        <v>5028</v>
      </c>
      <c r="BS76" s="1" t="s">
        <v>5029</v>
      </c>
      <c r="BT76" s="69">
        <v>1.0</v>
      </c>
      <c r="BU76" s="1" t="s">
        <v>5030</v>
      </c>
      <c r="BV76" s="1" t="s">
        <v>5031</v>
      </c>
      <c r="BW76" s="69">
        <v>1.0</v>
      </c>
      <c r="BX76" s="1" t="s">
        <v>5032</v>
      </c>
      <c r="BY76" s="1" t="s">
        <v>5033</v>
      </c>
      <c r="BZ76" s="69">
        <v>1.0</v>
      </c>
      <c r="CA76" s="1" t="s">
        <v>5034</v>
      </c>
      <c r="CB76" s="1" t="s">
        <v>5035</v>
      </c>
      <c r="CC76" s="69">
        <v>1.0</v>
      </c>
      <c r="CD76" s="1" t="s">
        <v>5036</v>
      </c>
      <c r="CE76" s="1" t="s">
        <v>5037</v>
      </c>
      <c r="CF76" s="69">
        <v>1.0</v>
      </c>
      <c r="CG76" s="1" t="s">
        <v>5038</v>
      </c>
      <c r="CH76" s="1" t="s">
        <v>5039</v>
      </c>
      <c r="CI76" s="69">
        <v>1.0</v>
      </c>
      <c r="CJ76" s="1" t="s">
        <v>5040</v>
      </c>
      <c r="CK76" s="1" t="s">
        <v>5041</v>
      </c>
      <c r="CL76" s="69">
        <v>1.0</v>
      </c>
      <c r="CM76" s="1" t="s">
        <v>5042</v>
      </c>
      <c r="CN76" s="1" t="s">
        <v>5043</v>
      </c>
      <c r="CO76" s="69">
        <v>1.0</v>
      </c>
      <c r="CP76" s="1" t="s">
        <v>5044</v>
      </c>
      <c r="CQ76" s="1" t="s">
        <v>5045</v>
      </c>
      <c r="CR76" s="69">
        <v>1.0</v>
      </c>
      <c r="CS76" s="1" t="s">
        <v>5046</v>
      </c>
      <c r="CT76" s="1" t="s">
        <v>5045</v>
      </c>
      <c r="CU76" s="69">
        <v>1.0</v>
      </c>
      <c r="CV76" s="1" t="s">
        <v>5047</v>
      </c>
      <c r="CW76" s="1" t="s">
        <v>5045</v>
      </c>
      <c r="CX76" s="69">
        <v>1.0</v>
      </c>
      <c r="CY76" s="1" t="s">
        <v>5048</v>
      </c>
      <c r="CZ76" s="1" t="s">
        <v>5049</v>
      </c>
      <c r="DA76" s="69">
        <v>1.0</v>
      </c>
      <c r="DB76" s="1" t="s">
        <v>5050</v>
      </c>
      <c r="DC76" s="1" t="s">
        <v>5051</v>
      </c>
      <c r="DD76" s="1" t="s">
        <v>345</v>
      </c>
      <c r="DE76" s="1" t="s">
        <v>5052</v>
      </c>
      <c r="DF76" s="1" t="s">
        <v>5053</v>
      </c>
      <c r="DG76" s="1" t="s">
        <v>347</v>
      </c>
      <c r="DH76" s="1" t="s">
        <v>5054</v>
      </c>
      <c r="DI76" s="1" t="s">
        <v>125</v>
      </c>
      <c r="DJ76" s="1" t="s">
        <v>347</v>
      </c>
      <c r="DK76" s="1" t="s">
        <v>5055</v>
      </c>
      <c r="DL76" s="1" t="s">
        <v>5056</v>
      </c>
      <c r="DM76" s="1" t="s">
        <v>347</v>
      </c>
      <c r="DN76" s="1" t="s">
        <v>5057</v>
      </c>
      <c r="DO76" s="1" t="s">
        <v>5058</v>
      </c>
      <c r="DP76" s="69">
        <v>1.0</v>
      </c>
      <c r="DQ76" s="1" t="s">
        <v>5059</v>
      </c>
      <c r="DR76" s="1" t="s">
        <v>5060</v>
      </c>
      <c r="DS76" s="69">
        <v>1.0</v>
      </c>
      <c r="DT76" s="1" t="s">
        <v>5061</v>
      </c>
      <c r="DU76" s="1" t="s">
        <v>5062</v>
      </c>
      <c r="DV76" s="1" t="str">
        <f t="shared" si="1"/>
        <v>Приветствие</v>
      </c>
      <c r="DW76" s="1" t="str">
        <f t="shared" si="2"/>
        <v>Снятие первичного волнения</v>
      </c>
      <c r="DX76" s="1" t="str">
        <f t="shared" si="3"/>
        <v>Презентация предстоящего термина</v>
      </c>
      <c r="DY76" s="1" t="str">
        <f t="shared" si="4"/>
        <v>Отправка материалов</v>
      </c>
      <c r="DZ76" s="1" t="str">
        <f t="shared" si="5"/>
        <v>Вопросы и возражения Клиента</v>
      </c>
      <c r="EA76" s="1" t="str">
        <f t="shared" si="6"/>
        <v>Следующие шаги</v>
      </c>
      <c r="EB76" s="1" t="str">
        <f t="shared" si="7"/>
        <v>Завершение разговора</v>
      </c>
      <c r="EC76" s="1" t="str">
        <f t="shared" si="8"/>
        <v>Стандарты общения</v>
      </c>
      <c r="ED76" s="1" t="str">
        <f t="shared" si="9"/>
        <v>Критические ошибки</v>
      </c>
      <c r="EE76" s="1" t="str">
        <f t="shared" si="10"/>
        <v>Экспертный блок</v>
      </c>
      <c r="EF76" s="1" t="str">
        <f t="shared" si="11"/>
        <v>Рекомендации</v>
      </c>
      <c r="EG76" s="1" t="str">
        <f t="shared" si="12"/>
        <v>Фильтры</v>
      </c>
      <c r="EH76" s="69">
        <v>1.0</v>
      </c>
      <c r="EI76" s="69">
        <v>1.0</v>
      </c>
      <c r="EJ76" s="69">
        <v>18.9828</v>
      </c>
      <c r="EK76" s="69">
        <v>1.0</v>
      </c>
      <c r="EL76" s="69">
        <v>1.0</v>
      </c>
      <c r="EM76" s="2">
        <f t="array" ref="EM76">IFERROR(
SUM(IF({AD76,AG76,AJ76,AM76,AP76,AS76,AV76,AY76,BB76,BE76,BK76,BN76,BQ76,BT76,BW76,BZ76,CC76,CF76,CI76,CL76}="",hidden!C76,{AD76,AG76,AJ76,AM76,AP76,AS76,AV76,AY76,BB76,BE76,BK76,BN76,BQ76,BT76,BW76,BZ76,CC76,CF76,CI76,CL76}+hidden!D76))
/
COUNT(IF({AD76,AG76,AJ76,AM76,AP76,AS76,AV76,AY76,BB76,BE76,BK76,BN76,BQ76,BT76,BW76,BZ76,CC76,CF76,CI76,CL76}="",hidden!C76,{AD76,AG76,AJ76,AM76,AP76,AS76,AV76,AY76,BB76,BE76,BK76,BN76,BQ76,BT76,BW76,BZ76,CC76,CF76,CI76,CL76}+hidden!D76))
,"")</f>
        <v>1</v>
      </c>
      <c r="EN76" s="73">
        <f>I76/hidden!A76</f>
        <v>18.9828</v>
      </c>
    </row>
    <row r="77" ht="15.75" customHeight="1">
      <c r="A77" s="69">
        <v>77.0</v>
      </c>
      <c r="B77" s="1" t="s">
        <v>5063</v>
      </c>
      <c r="C77" s="70" t="s">
        <v>5064</v>
      </c>
      <c r="D77" s="1" t="s">
        <v>3830</v>
      </c>
      <c r="E77" s="69">
        <v>78407.0</v>
      </c>
      <c r="F77" s="71" t="s">
        <v>5065</v>
      </c>
      <c r="G77" s="71" t="s">
        <v>5066</v>
      </c>
      <c r="H77" s="71" t="s">
        <v>278</v>
      </c>
      <c r="I77" s="69">
        <v>1711.728</v>
      </c>
      <c r="J77" s="69">
        <v>1.0</v>
      </c>
      <c r="K77" s="71" t="s">
        <v>4738</v>
      </c>
      <c r="L77" s="69">
        <v>1712.0</v>
      </c>
      <c r="M77" s="1" t="s">
        <v>5067</v>
      </c>
      <c r="N77" s="71" t="s">
        <v>5068</v>
      </c>
      <c r="O77" s="1" t="s">
        <v>282</v>
      </c>
      <c r="P77" s="1" t="s">
        <v>5069</v>
      </c>
      <c r="Q77" s="1" t="s">
        <v>284</v>
      </c>
      <c r="R77" s="69">
        <v>12.0</v>
      </c>
      <c r="S77" s="69">
        <v>1.4201496E7</v>
      </c>
      <c r="T77" s="1" t="s">
        <v>5070</v>
      </c>
      <c r="U77" s="1" t="s">
        <v>286</v>
      </c>
      <c r="V77" s="1" t="s">
        <v>5071</v>
      </c>
      <c r="W77" s="69">
        <v>1.7496067E7</v>
      </c>
      <c r="X77" s="1" t="s">
        <v>5072</v>
      </c>
      <c r="Y77" s="1" t="s">
        <v>289</v>
      </c>
      <c r="Z77" s="1" t="s">
        <v>290</v>
      </c>
      <c r="AA77" s="70" t="s">
        <v>5073</v>
      </c>
      <c r="AB77" s="69">
        <v>1.4817967E7</v>
      </c>
      <c r="AC77" s="1" t="s">
        <v>292</v>
      </c>
      <c r="AD77" s="69">
        <v>1.0</v>
      </c>
      <c r="AE77" s="1" t="s">
        <v>5074</v>
      </c>
      <c r="AF77" s="1" t="s">
        <v>5075</v>
      </c>
      <c r="AG77" s="69">
        <v>1.0</v>
      </c>
      <c r="AH77" s="1" t="s">
        <v>5076</v>
      </c>
      <c r="AI77" s="1" t="s">
        <v>5077</v>
      </c>
      <c r="AJ77" s="69">
        <v>1.0</v>
      </c>
      <c r="AK77" s="1" t="s">
        <v>5078</v>
      </c>
      <c r="AL77" s="1" t="s">
        <v>5079</v>
      </c>
      <c r="AM77" s="69">
        <v>1.0</v>
      </c>
      <c r="AN77" s="1" t="s">
        <v>5080</v>
      </c>
      <c r="AO77" s="1" t="s">
        <v>5081</v>
      </c>
      <c r="AP77" s="69">
        <v>1.0</v>
      </c>
      <c r="AQ77" s="1" t="s">
        <v>5082</v>
      </c>
      <c r="AR77" s="1" t="s">
        <v>5083</v>
      </c>
      <c r="AS77" s="69">
        <v>1.0</v>
      </c>
      <c r="AT77" s="1" t="s">
        <v>5084</v>
      </c>
      <c r="AU77" s="1" t="s">
        <v>5085</v>
      </c>
      <c r="AV77" s="69">
        <v>1.0</v>
      </c>
      <c r="AW77" s="1" t="s">
        <v>5086</v>
      </c>
      <c r="AX77" s="1" t="s">
        <v>5087</v>
      </c>
      <c r="AY77" s="69">
        <v>1.0</v>
      </c>
      <c r="AZ77" s="1" t="s">
        <v>5088</v>
      </c>
      <c r="BA77" s="1" t="s">
        <v>5089</v>
      </c>
      <c r="BB77" s="69">
        <v>1.0</v>
      </c>
      <c r="BC77" s="1" t="s">
        <v>5090</v>
      </c>
      <c r="BD77" s="1" t="s">
        <v>5091</v>
      </c>
      <c r="BE77" s="69">
        <v>1.0</v>
      </c>
      <c r="BF77" s="1" t="s">
        <v>5092</v>
      </c>
      <c r="BG77" s="1" t="s">
        <v>5093</v>
      </c>
      <c r="BH77" s="1" t="s">
        <v>5094</v>
      </c>
      <c r="BI77" s="1" t="s">
        <v>5095</v>
      </c>
      <c r="BJ77" s="1" t="s">
        <v>5096</v>
      </c>
      <c r="BK77" s="69">
        <v>1.0</v>
      </c>
      <c r="BL77" s="1" t="s">
        <v>5097</v>
      </c>
      <c r="BM77" s="1" t="s">
        <v>5098</v>
      </c>
      <c r="BN77" s="69">
        <v>1.0</v>
      </c>
      <c r="BO77" s="1" t="s">
        <v>5099</v>
      </c>
      <c r="BP77" s="1" t="s">
        <v>5100</v>
      </c>
      <c r="BQ77" s="69">
        <v>1.0</v>
      </c>
      <c r="BR77" s="1" t="s">
        <v>5101</v>
      </c>
      <c r="BS77" s="1" t="s">
        <v>5102</v>
      </c>
      <c r="BT77" s="69">
        <v>1.0</v>
      </c>
      <c r="BU77" s="1" t="s">
        <v>5103</v>
      </c>
      <c r="BV77" s="1" t="s">
        <v>5104</v>
      </c>
      <c r="BW77" s="69">
        <v>1.0</v>
      </c>
      <c r="BX77" s="1" t="s">
        <v>5105</v>
      </c>
      <c r="BY77" s="1" t="s">
        <v>5106</v>
      </c>
      <c r="BZ77" s="69">
        <v>1.0</v>
      </c>
      <c r="CA77" s="1" t="s">
        <v>5107</v>
      </c>
      <c r="CB77" s="1" t="s">
        <v>5108</v>
      </c>
      <c r="CC77" s="69">
        <v>1.0</v>
      </c>
      <c r="CD77" s="1" t="s">
        <v>5109</v>
      </c>
      <c r="CE77" s="1" t="s">
        <v>5110</v>
      </c>
      <c r="CF77" s="69">
        <v>1.0</v>
      </c>
      <c r="CG77" s="1" t="s">
        <v>5111</v>
      </c>
      <c r="CH77" s="1" t="s">
        <v>5112</v>
      </c>
      <c r="CI77" s="69">
        <v>1.0</v>
      </c>
      <c r="CJ77" s="1" t="s">
        <v>5113</v>
      </c>
      <c r="CK77" s="1" t="s">
        <v>5114</v>
      </c>
      <c r="CL77" s="69">
        <v>1.0</v>
      </c>
      <c r="CM77" s="1" t="s">
        <v>5115</v>
      </c>
      <c r="CN77" s="1" t="s">
        <v>5116</v>
      </c>
      <c r="CO77" s="69">
        <v>1.0</v>
      </c>
      <c r="CP77" s="1" t="s">
        <v>5117</v>
      </c>
      <c r="CQ77" s="1" t="s">
        <v>5112</v>
      </c>
      <c r="CR77" s="69">
        <v>1.0</v>
      </c>
      <c r="CS77" s="1" t="s">
        <v>5118</v>
      </c>
      <c r="CT77" s="1" t="s">
        <v>5119</v>
      </c>
      <c r="CU77" s="69">
        <v>1.0</v>
      </c>
      <c r="CV77" s="1" t="s">
        <v>5120</v>
      </c>
      <c r="CW77" s="1" t="s">
        <v>125</v>
      </c>
      <c r="CX77" s="69">
        <v>1.0</v>
      </c>
      <c r="CY77" s="1" t="s">
        <v>5121</v>
      </c>
      <c r="CZ77" s="1" t="s">
        <v>5122</v>
      </c>
      <c r="DA77" s="69">
        <v>0.0</v>
      </c>
      <c r="DB77" s="1" t="s">
        <v>5123</v>
      </c>
      <c r="DC77" s="1" t="s">
        <v>5124</v>
      </c>
      <c r="DD77" s="1" t="s">
        <v>345</v>
      </c>
      <c r="DE77" s="1" t="s">
        <v>5125</v>
      </c>
      <c r="DF77" s="1" t="s">
        <v>125</v>
      </c>
      <c r="DG77" s="1" t="s">
        <v>347</v>
      </c>
      <c r="DH77" s="1" t="s">
        <v>5126</v>
      </c>
      <c r="DI77" s="1" t="s">
        <v>125</v>
      </c>
      <c r="DJ77" s="1" t="s">
        <v>347</v>
      </c>
      <c r="DK77" s="1" t="s">
        <v>5127</v>
      </c>
      <c r="DL77" s="1" t="s">
        <v>125</v>
      </c>
      <c r="DM77" s="1" t="s">
        <v>347</v>
      </c>
      <c r="DN77" s="1" t="s">
        <v>5128</v>
      </c>
      <c r="DO77" s="1" t="s">
        <v>125</v>
      </c>
      <c r="DP77" s="69">
        <v>1.0</v>
      </c>
      <c r="DQ77" s="1" t="s">
        <v>5129</v>
      </c>
      <c r="DR77" s="1" t="s">
        <v>5130</v>
      </c>
      <c r="DS77" s="69">
        <v>1.0</v>
      </c>
      <c r="DT77" s="1" t="s">
        <v>5131</v>
      </c>
      <c r="DU77" s="1" t="s">
        <v>5132</v>
      </c>
      <c r="DV77" s="1" t="str">
        <f t="shared" si="1"/>
        <v>Приветствие</v>
      </c>
      <c r="DW77" s="1" t="str">
        <f t="shared" si="2"/>
        <v>Снятие первичного волнения</v>
      </c>
      <c r="DX77" s="1" t="str">
        <f t="shared" si="3"/>
        <v>Презентация предстоящего термина</v>
      </c>
      <c r="DY77" s="1" t="str">
        <f t="shared" si="4"/>
        <v>Отправка материалов</v>
      </c>
      <c r="DZ77" s="1" t="str">
        <f t="shared" si="5"/>
        <v>Вопросы и возражения Клиента</v>
      </c>
      <c r="EA77" s="1" t="str">
        <f t="shared" si="6"/>
        <v>Следующие шаги</v>
      </c>
      <c r="EB77" s="1" t="str">
        <f t="shared" si="7"/>
        <v>Завершение разговора</v>
      </c>
      <c r="EC77" s="1" t="str">
        <f t="shared" si="8"/>
        <v>Стандарты общения</v>
      </c>
      <c r="ED77" s="1" t="str">
        <f t="shared" si="9"/>
        <v>Критические ошибки</v>
      </c>
      <c r="EE77" s="1" t="str">
        <f t="shared" si="10"/>
        <v>Экспертный блок</v>
      </c>
      <c r="EF77" s="1" t="str">
        <f t="shared" si="11"/>
        <v>Рекомендации</v>
      </c>
      <c r="EG77" s="1" t="str">
        <f t="shared" si="12"/>
        <v>Фильтры</v>
      </c>
      <c r="EH77" s="69">
        <v>0.9629629629629629</v>
      </c>
      <c r="EI77" s="69">
        <v>1.0</v>
      </c>
      <c r="EJ77" s="69">
        <v>28.5288</v>
      </c>
      <c r="EK77" s="69">
        <v>1.0</v>
      </c>
      <c r="EL77" s="69">
        <v>1.0</v>
      </c>
      <c r="EM77" s="2">
        <f t="array" ref="EM77">IFERROR(
SUM(IF({AD77,AG77,AJ77,AM77,AP77,AS77,AV77,AY77,BB77,BE77,BK77,BN77,BQ77,BT77,BW77,BZ77,CC77,CF77,CI77,CL77}="",hidden!C77,{AD77,AG77,AJ77,AM77,AP77,AS77,AV77,AY77,BB77,BE77,BK77,BN77,BQ77,BT77,BW77,BZ77,CC77,CF77,CI77,CL77}+hidden!D77))
/
COUNT(IF({AD77,AG77,AJ77,AM77,AP77,AS77,AV77,AY77,BB77,BE77,BK77,BN77,BQ77,BT77,BW77,BZ77,CC77,CF77,CI77,CL77}="",hidden!C77,{AD77,AG77,AJ77,AM77,AP77,AS77,AV77,AY77,BB77,BE77,BK77,BN77,BQ77,BT77,BW77,BZ77,CC77,CF77,CI77,CL77}+hidden!D77))
,"")</f>
        <v>1</v>
      </c>
      <c r="EN77" s="73">
        <f>I77/hidden!A77</f>
        <v>28.5288</v>
      </c>
    </row>
    <row r="78" ht="15.75" customHeight="1">
      <c r="A78" s="69">
        <v>78.0</v>
      </c>
      <c r="B78" s="1" t="s">
        <v>5133</v>
      </c>
      <c r="C78" s="70" t="s">
        <v>5134</v>
      </c>
      <c r="D78" s="1" t="s">
        <v>3830</v>
      </c>
      <c r="E78" s="69">
        <v>78580.0</v>
      </c>
      <c r="F78" s="71" t="s">
        <v>5135</v>
      </c>
      <c r="G78" s="71" t="s">
        <v>5136</v>
      </c>
      <c r="H78" s="71" t="s">
        <v>278</v>
      </c>
      <c r="I78" s="69">
        <v>756.576</v>
      </c>
      <c r="J78" s="69">
        <v>1.0</v>
      </c>
      <c r="K78" s="71" t="s">
        <v>5137</v>
      </c>
      <c r="L78" s="69">
        <v>757.0</v>
      </c>
      <c r="M78" s="1" t="s">
        <v>5138</v>
      </c>
      <c r="N78" s="71" t="s">
        <v>5139</v>
      </c>
      <c r="O78" s="1" t="s">
        <v>282</v>
      </c>
      <c r="P78" s="1" t="s">
        <v>5140</v>
      </c>
      <c r="Q78" s="1" t="s">
        <v>284</v>
      </c>
      <c r="R78" s="69">
        <v>12.0</v>
      </c>
      <c r="S78" s="69">
        <v>2.1244094E7</v>
      </c>
      <c r="T78" s="1" t="s">
        <v>5141</v>
      </c>
      <c r="U78" s="1" t="s">
        <v>286</v>
      </c>
      <c r="V78" s="1" t="s">
        <v>5142</v>
      </c>
      <c r="W78" s="69">
        <v>1.8497158E7</v>
      </c>
      <c r="X78" s="1" t="s">
        <v>1829</v>
      </c>
      <c r="Y78" s="1" t="s">
        <v>289</v>
      </c>
      <c r="Z78" s="1" t="s">
        <v>723</v>
      </c>
      <c r="AA78" s="70" t="s">
        <v>5143</v>
      </c>
      <c r="AB78" s="69">
        <v>1.4817967E7</v>
      </c>
      <c r="AC78" s="1" t="s">
        <v>292</v>
      </c>
      <c r="AD78" s="69">
        <v>1.0</v>
      </c>
      <c r="AE78" s="1" t="s">
        <v>5144</v>
      </c>
      <c r="AF78" s="1" t="s">
        <v>5145</v>
      </c>
      <c r="AG78" s="69">
        <v>1.0</v>
      </c>
      <c r="AH78" s="1" t="s">
        <v>5146</v>
      </c>
      <c r="AI78" s="1" t="s">
        <v>5147</v>
      </c>
      <c r="AJ78" s="69">
        <v>1.0</v>
      </c>
      <c r="AK78" s="1" t="s">
        <v>5148</v>
      </c>
      <c r="AL78" s="1" t="s">
        <v>5149</v>
      </c>
      <c r="AM78" s="69">
        <v>1.0</v>
      </c>
      <c r="AN78" s="1" t="s">
        <v>5150</v>
      </c>
      <c r="AO78" s="1" t="s">
        <v>5151</v>
      </c>
      <c r="AP78" s="69">
        <v>1.0</v>
      </c>
      <c r="AQ78" s="1" t="s">
        <v>5152</v>
      </c>
      <c r="AR78" s="1" t="s">
        <v>5153</v>
      </c>
      <c r="AS78" s="69">
        <v>1.0</v>
      </c>
      <c r="AT78" s="1" t="s">
        <v>5154</v>
      </c>
      <c r="AU78" s="1" t="s">
        <v>5155</v>
      </c>
      <c r="AV78" s="69">
        <v>1.0</v>
      </c>
      <c r="AW78" s="1" t="s">
        <v>5156</v>
      </c>
      <c r="AX78" s="1" t="s">
        <v>5157</v>
      </c>
      <c r="AY78" s="69">
        <v>1.0</v>
      </c>
      <c r="AZ78" s="1" t="s">
        <v>5158</v>
      </c>
      <c r="BA78" s="1" t="s">
        <v>5159</v>
      </c>
      <c r="BB78" s="69">
        <v>1.0</v>
      </c>
      <c r="BC78" s="1" t="s">
        <v>5160</v>
      </c>
      <c r="BD78" s="1" t="s">
        <v>5161</v>
      </c>
      <c r="BE78" s="69">
        <v>1.0</v>
      </c>
      <c r="BF78" s="1" t="s">
        <v>5162</v>
      </c>
      <c r="BG78" s="1" t="s">
        <v>5163</v>
      </c>
      <c r="BH78" s="1" t="s">
        <v>389</v>
      </c>
      <c r="BI78" s="1" t="s">
        <v>5164</v>
      </c>
      <c r="BJ78" s="1" t="s">
        <v>125</v>
      </c>
      <c r="BK78" s="1" t="s">
        <v>125</v>
      </c>
      <c r="BL78" s="1" t="s">
        <v>5165</v>
      </c>
      <c r="BM78" s="1" t="s">
        <v>125</v>
      </c>
      <c r="BN78" s="69">
        <v>1.0</v>
      </c>
      <c r="BO78" s="1" t="s">
        <v>5166</v>
      </c>
      <c r="BP78" s="1" t="s">
        <v>5167</v>
      </c>
      <c r="BQ78" s="69">
        <v>1.0</v>
      </c>
      <c r="BR78" s="1" t="s">
        <v>5168</v>
      </c>
      <c r="BS78" s="1" t="s">
        <v>5169</v>
      </c>
      <c r="BT78" s="69">
        <v>1.0</v>
      </c>
      <c r="BU78" s="1" t="s">
        <v>5170</v>
      </c>
      <c r="BV78" s="1" t="s">
        <v>5171</v>
      </c>
      <c r="BW78" s="69">
        <v>1.0</v>
      </c>
      <c r="BX78" s="1" t="s">
        <v>5172</v>
      </c>
      <c r="BY78" s="1" t="s">
        <v>5173</v>
      </c>
      <c r="BZ78" s="69">
        <v>1.0</v>
      </c>
      <c r="CA78" s="1" t="s">
        <v>5174</v>
      </c>
      <c r="CB78" s="1" t="s">
        <v>5175</v>
      </c>
      <c r="CC78" s="69">
        <v>1.0</v>
      </c>
      <c r="CD78" s="1" t="s">
        <v>5176</v>
      </c>
      <c r="CE78" s="1" t="s">
        <v>5177</v>
      </c>
      <c r="CF78" s="69">
        <v>1.0</v>
      </c>
      <c r="CG78" s="1" t="s">
        <v>5178</v>
      </c>
      <c r="CH78" s="1" t="s">
        <v>5179</v>
      </c>
      <c r="CI78" s="69">
        <v>1.0</v>
      </c>
      <c r="CJ78" s="1" t="s">
        <v>5180</v>
      </c>
      <c r="CK78" s="1" t="s">
        <v>5181</v>
      </c>
      <c r="CL78" s="69">
        <v>1.0</v>
      </c>
      <c r="CM78" s="1" t="s">
        <v>5182</v>
      </c>
      <c r="CN78" s="1" t="s">
        <v>5183</v>
      </c>
      <c r="CO78" s="69">
        <v>1.0</v>
      </c>
      <c r="CP78" s="1" t="s">
        <v>5184</v>
      </c>
      <c r="CQ78" s="1" t="s">
        <v>5177</v>
      </c>
      <c r="CR78" s="69">
        <v>1.0</v>
      </c>
      <c r="CS78" s="1" t="s">
        <v>5185</v>
      </c>
      <c r="CT78" s="1" t="s">
        <v>5186</v>
      </c>
      <c r="CU78" s="69">
        <v>1.0</v>
      </c>
      <c r="CV78" s="1" t="s">
        <v>5187</v>
      </c>
      <c r="CW78" s="1" t="s">
        <v>125</v>
      </c>
      <c r="CX78" s="69">
        <v>1.0</v>
      </c>
      <c r="CY78" s="1" t="s">
        <v>5188</v>
      </c>
      <c r="CZ78" s="1" t="s">
        <v>5189</v>
      </c>
      <c r="DA78" s="69">
        <v>1.0</v>
      </c>
      <c r="DB78" s="1" t="s">
        <v>5190</v>
      </c>
      <c r="DC78" s="1" t="s">
        <v>5191</v>
      </c>
      <c r="DD78" s="1" t="s">
        <v>345</v>
      </c>
      <c r="DE78" s="1" t="s">
        <v>5192</v>
      </c>
      <c r="DF78" s="1" t="s">
        <v>125</v>
      </c>
      <c r="DG78" s="1" t="s">
        <v>347</v>
      </c>
      <c r="DH78" s="1" t="s">
        <v>5193</v>
      </c>
      <c r="DI78" s="1" t="s">
        <v>125</v>
      </c>
      <c r="DJ78" s="1" t="s">
        <v>347</v>
      </c>
      <c r="DK78" s="1" t="s">
        <v>5194</v>
      </c>
      <c r="DL78" s="1" t="s">
        <v>125</v>
      </c>
      <c r="DM78" s="1" t="s">
        <v>347</v>
      </c>
      <c r="DN78" s="1" t="s">
        <v>5195</v>
      </c>
      <c r="DO78" s="1" t="s">
        <v>125</v>
      </c>
      <c r="DP78" s="69">
        <v>1.0</v>
      </c>
      <c r="DQ78" s="1" t="s">
        <v>5196</v>
      </c>
      <c r="DR78" s="1" t="s">
        <v>5197</v>
      </c>
      <c r="DS78" s="69">
        <v>1.0</v>
      </c>
      <c r="DT78" s="1" t="s">
        <v>5198</v>
      </c>
      <c r="DU78" s="1" t="s">
        <v>5199</v>
      </c>
      <c r="DV78" s="1" t="str">
        <f t="shared" si="1"/>
        <v>Приветствие</v>
      </c>
      <c r="DW78" s="1" t="str">
        <f t="shared" si="2"/>
        <v>Снятие первичного волнения</v>
      </c>
      <c r="DX78" s="1" t="str">
        <f t="shared" si="3"/>
        <v>Презентация предстоящего термина</v>
      </c>
      <c r="DY78" s="1" t="str">
        <f t="shared" si="4"/>
        <v>Отправка материалов</v>
      </c>
      <c r="DZ78" s="1" t="str">
        <f t="shared" si="5"/>
        <v>Вопросы и возражения Клиента</v>
      </c>
      <c r="EA78" s="1" t="str">
        <f t="shared" si="6"/>
        <v>Следующие шаги</v>
      </c>
      <c r="EB78" s="1" t="str">
        <f t="shared" si="7"/>
        <v>Завершение разговора</v>
      </c>
      <c r="EC78" s="1" t="str">
        <f t="shared" si="8"/>
        <v>Стандарты общения</v>
      </c>
      <c r="ED78" s="1" t="str">
        <f t="shared" si="9"/>
        <v>Критические ошибки</v>
      </c>
      <c r="EE78" s="1" t="str">
        <f t="shared" si="10"/>
        <v>Экспертный блок</v>
      </c>
      <c r="EF78" s="1" t="str">
        <f t="shared" si="11"/>
        <v>Рекомендации</v>
      </c>
      <c r="EG78" s="1" t="str">
        <f t="shared" si="12"/>
        <v>Фильтры</v>
      </c>
      <c r="EH78" s="69">
        <v>1.0</v>
      </c>
      <c r="EI78" s="69">
        <v>1.0</v>
      </c>
      <c r="EJ78" s="69">
        <v>12.6096</v>
      </c>
      <c r="EK78" s="69">
        <v>1.0</v>
      </c>
      <c r="EL78" s="69">
        <v>1.0</v>
      </c>
      <c r="EM78" s="2">
        <f t="array" ref="EM78">IFERROR(
SUM(IF({AD78,AG78,AJ78,AM78,AP78,AS78,AV78,AY78,BB78,BE78,BK78,BN78,BQ78,BT78,BW78,BZ78,CC78,CF78,CI78,CL78}="",hidden!C78,{AD78,AG78,AJ78,AM78,AP78,AS78,AV78,AY78,BB78,BE78,BK78,BN78,BQ78,BT78,BW78,BZ78,CC78,CF78,CI78,CL78}+hidden!D78))
/
COUNT(IF({AD78,AG78,AJ78,AM78,AP78,AS78,AV78,AY78,BB78,BE78,BK78,BN78,BQ78,BT78,BW78,BZ78,CC78,CF78,CI78,CL78}="",hidden!C78,{AD78,AG78,AJ78,AM78,AP78,AS78,AV78,AY78,BB78,BE78,BK78,BN78,BQ78,BT78,BW78,BZ78,CC78,CF78,CI78,CL78}+hidden!D78))
,"")</f>
        <v>1</v>
      </c>
      <c r="EN78" s="73">
        <f>I78/hidden!A78</f>
        <v>12.6096</v>
      </c>
    </row>
    <row r="79" ht="15.75" customHeight="1">
      <c r="A79" s="69">
        <v>79.0</v>
      </c>
      <c r="B79" s="1" t="s">
        <v>5200</v>
      </c>
      <c r="C79" s="70" t="s">
        <v>5201</v>
      </c>
      <c r="D79" s="1" t="s">
        <v>3830</v>
      </c>
      <c r="E79" s="69">
        <v>78578.0</v>
      </c>
      <c r="F79" s="71" t="s">
        <v>5202</v>
      </c>
      <c r="G79" s="71" t="s">
        <v>5203</v>
      </c>
      <c r="H79" s="71" t="s">
        <v>278</v>
      </c>
      <c r="I79" s="69">
        <v>589.896</v>
      </c>
      <c r="J79" s="69">
        <v>1.0</v>
      </c>
      <c r="K79" s="71" t="s">
        <v>5137</v>
      </c>
      <c r="L79" s="69">
        <v>590.0</v>
      </c>
      <c r="M79" s="1" t="s">
        <v>5204</v>
      </c>
      <c r="N79" s="71" t="s">
        <v>5205</v>
      </c>
      <c r="O79" s="1" t="s">
        <v>282</v>
      </c>
      <c r="P79" s="1" t="s">
        <v>5206</v>
      </c>
      <c r="Q79" s="1" t="s">
        <v>284</v>
      </c>
      <c r="R79" s="69">
        <v>12.0</v>
      </c>
      <c r="S79" s="69">
        <v>2.0162642E7</v>
      </c>
      <c r="T79" s="1" t="s">
        <v>5207</v>
      </c>
      <c r="U79" s="1" t="s">
        <v>286</v>
      </c>
      <c r="V79" s="1" t="s">
        <v>5208</v>
      </c>
      <c r="W79" s="69">
        <v>1.85002E7</v>
      </c>
      <c r="X79" s="1" t="s">
        <v>5209</v>
      </c>
      <c r="Y79" s="1" t="s">
        <v>289</v>
      </c>
      <c r="Z79" s="1" t="s">
        <v>290</v>
      </c>
      <c r="AA79" s="70" t="s">
        <v>5210</v>
      </c>
      <c r="AB79" s="69">
        <v>1.4817967E7</v>
      </c>
      <c r="AC79" s="1" t="s">
        <v>292</v>
      </c>
      <c r="AD79" s="69">
        <v>1.0</v>
      </c>
      <c r="AE79" s="1" t="s">
        <v>5211</v>
      </c>
      <c r="AF79" s="1" t="s">
        <v>5212</v>
      </c>
      <c r="AG79" s="69">
        <v>1.0</v>
      </c>
      <c r="AH79" s="1" t="s">
        <v>5213</v>
      </c>
      <c r="AI79" s="1" t="s">
        <v>5214</v>
      </c>
      <c r="AJ79" s="69">
        <v>1.0</v>
      </c>
      <c r="AK79" s="1" t="s">
        <v>5215</v>
      </c>
      <c r="AL79" s="1" t="s">
        <v>5216</v>
      </c>
      <c r="AM79" s="69">
        <v>1.0</v>
      </c>
      <c r="AN79" s="1" t="s">
        <v>5217</v>
      </c>
      <c r="AO79" s="1" t="s">
        <v>5218</v>
      </c>
      <c r="AP79" s="69">
        <v>1.0</v>
      </c>
      <c r="AQ79" s="1" t="s">
        <v>5219</v>
      </c>
      <c r="AR79" s="1" t="s">
        <v>5220</v>
      </c>
      <c r="AS79" s="69">
        <v>1.0</v>
      </c>
      <c r="AT79" s="1" t="s">
        <v>5221</v>
      </c>
      <c r="AU79" s="1" t="s">
        <v>5222</v>
      </c>
      <c r="AV79" s="69">
        <v>1.0</v>
      </c>
      <c r="AW79" s="1" t="s">
        <v>5223</v>
      </c>
      <c r="AX79" s="1" t="s">
        <v>5224</v>
      </c>
      <c r="AY79" s="69">
        <v>1.0</v>
      </c>
      <c r="AZ79" s="1" t="s">
        <v>5225</v>
      </c>
      <c r="BA79" s="1" t="s">
        <v>5226</v>
      </c>
      <c r="BB79" s="69">
        <v>1.0</v>
      </c>
      <c r="BC79" s="1" t="s">
        <v>5227</v>
      </c>
      <c r="BD79" s="1" t="s">
        <v>5228</v>
      </c>
      <c r="BE79" s="69">
        <v>1.0</v>
      </c>
      <c r="BF79" s="1" t="s">
        <v>5229</v>
      </c>
      <c r="BG79" s="1" t="s">
        <v>5230</v>
      </c>
      <c r="BH79" s="1" t="s">
        <v>313</v>
      </c>
      <c r="BI79" s="1" t="s">
        <v>5231</v>
      </c>
      <c r="BJ79" s="1" t="s">
        <v>5232</v>
      </c>
      <c r="BK79" s="1" t="s">
        <v>125</v>
      </c>
      <c r="BL79" s="1" t="s">
        <v>5233</v>
      </c>
      <c r="BM79" s="1" t="s">
        <v>5232</v>
      </c>
      <c r="BN79" s="1" t="s">
        <v>125</v>
      </c>
      <c r="BO79" s="1" t="s">
        <v>5234</v>
      </c>
      <c r="BP79" s="1" t="s">
        <v>125</v>
      </c>
      <c r="BQ79" s="69">
        <v>1.0</v>
      </c>
      <c r="BR79" s="1" t="s">
        <v>5235</v>
      </c>
      <c r="BS79" s="1" t="s">
        <v>5236</v>
      </c>
      <c r="BT79" s="69">
        <v>1.0</v>
      </c>
      <c r="BU79" s="1" t="s">
        <v>5237</v>
      </c>
      <c r="BV79" s="1" t="s">
        <v>5238</v>
      </c>
      <c r="BW79" s="69">
        <v>1.0</v>
      </c>
      <c r="BX79" s="1" t="s">
        <v>5239</v>
      </c>
      <c r="BY79" s="1" t="s">
        <v>5240</v>
      </c>
      <c r="BZ79" s="69">
        <v>1.0</v>
      </c>
      <c r="CA79" s="1" t="s">
        <v>5241</v>
      </c>
      <c r="CB79" s="1" t="s">
        <v>5242</v>
      </c>
      <c r="CC79" s="69">
        <v>1.0</v>
      </c>
      <c r="CD79" s="1" t="s">
        <v>5243</v>
      </c>
      <c r="CE79" s="1" t="s">
        <v>5244</v>
      </c>
      <c r="CF79" s="69">
        <v>1.0</v>
      </c>
      <c r="CG79" s="1" t="s">
        <v>5245</v>
      </c>
      <c r="CH79" s="1" t="s">
        <v>5246</v>
      </c>
      <c r="CI79" s="69">
        <v>1.0</v>
      </c>
      <c r="CJ79" s="1" t="s">
        <v>5247</v>
      </c>
      <c r="CK79" s="1" t="s">
        <v>5248</v>
      </c>
      <c r="CL79" s="69">
        <v>1.0</v>
      </c>
      <c r="CM79" s="1" t="s">
        <v>5249</v>
      </c>
      <c r="CN79" s="1" t="s">
        <v>5250</v>
      </c>
      <c r="CO79" s="69">
        <v>1.0</v>
      </c>
      <c r="CP79" s="1" t="s">
        <v>5251</v>
      </c>
      <c r="CQ79" s="1" t="s">
        <v>5252</v>
      </c>
      <c r="CR79" s="69">
        <v>1.0</v>
      </c>
      <c r="CS79" s="1" t="s">
        <v>5253</v>
      </c>
      <c r="CT79" s="1" t="s">
        <v>125</v>
      </c>
      <c r="CU79" s="69">
        <v>1.0</v>
      </c>
      <c r="CV79" s="1" t="s">
        <v>5254</v>
      </c>
      <c r="CW79" s="1" t="s">
        <v>125</v>
      </c>
      <c r="CX79" s="69">
        <v>1.0</v>
      </c>
      <c r="CY79" s="1" t="s">
        <v>5255</v>
      </c>
      <c r="CZ79" s="1" t="s">
        <v>5256</v>
      </c>
      <c r="DA79" s="69">
        <v>1.0</v>
      </c>
      <c r="DB79" s="1" t="s">
        <v>5257</v>
      </c>
      <c r="DC79" s="1" t="s">
        <v>5258</v>
      </c>
      <c r="DD79" s="1" t="s">
        <v>345</v>
      </c>
      <c r="DE79" s="1" t="s">
        <v>5259</v>
      </c>
      <c r="DF79" s="1" t="s">
        <v>125</v>
      </c>
      <c r="DG79" s="1" t="s">
        <v>347</v>
      </c>
      <c r="DH79" s="1" t="s">
        <v>5260</v>
      </c>
      <c r="DI79" s="1" t="s">
        <v>125</v>
      </c>
      <c r="DJ79" s="1" t="s">
        <v>347</v>
      </c>
      <c r="DK79" s="1" t="s">
        <v>5261</v>
      </c>
      <c r="DL79" s="1" t="s">
        <v>125</v>
      </c>
      <c r="DM79" s="1" t="s">
        <v>347</v>
      </c>
      <c r="DN79" s="1" t="s">
        <v>5262</v>
      </c>
      <c r="DO79" s="1" t="s">
        <v>125</v>
      </c>
      <c r="DP79" s="69">
        <v>1.0</v>
      </c>
      <c r="DQ79" s="1" t="s">
        <v>5263</v>
      </c>
      <c r="DR79" s="1" t="s">
        <v>5264</v>
      </c>
      <c r="DS79" s="69">
        <v>1.0</v>
      </c>
      <c r="DT79" s="1" t="s">
        <v>5265</v>
      </c>
      <c r="DU79" s="1" t="s">
        <v>5266</v>
      </c>
      <c r="DV79" s="1" t="str">
        <f t="shared" si="1"/>
        <v>Приветствие</v>
      </c>
      <c r="DW79" s="1" t="str">
        <f t="shared" si="2"/>
        <v>Снятие первичного волнения</v>
      </c>
      <c r="DX79" s="1" t="str">
        <f t="shared" si="3"/>
        <v>Презентация предстоящего термина</v>
      </c>
      <c r="DY79" s="1" t="str">
        <f t="shared" si="4"/>
        <v>Отправка материалов</v>
      </c>
      <c r="DZ79" s="1" t="str">
        <f t="shared" si="5"/>
        <v>Вопросы и возражения Клиента</v>
      </c>
      <c r="EA79" s="1" t="str">
        <f t="shared" si="6"/>
        <v>Следующие шаги</v>
      </c>
      <c r="EB79" s="1" t="str">
        <f t="shared" si="7"/>
        <v>Завершение разговора</v>
      </c>
      <c r="EC79" s="1" t="str">
        <f t="shared" si="8"/>
        <v>Стандарты общения</v>
      </c>
      <c r="ED79" s="1" t="str">
        <f t="shared" si="9"/>
        <v>Критические ошибки</v>
      </c>
      <c r="EE79" s="1" t="str">
        <f t="shared" si="10"/>
        <v>Экспертный блок</v>
      </c>
      <c r="EF79" s="1" t="str">
        <f t="shared" si="11"/>
        <v>Рекомендации</v>
      </c>
      <c r="EG79" s="1" t="str">
        <f t="shared" si="12"/>
        <v>Фильтры</v>
      </c>
      <c r="EH79" s="69">
        <v>1.0</v>
      </c>
      <c r="EI79" s="69">
        <v>1.0</v>
      </c>
      <c r="EJ79" s="69">
        <v>9.8316</v>
      </c>
      <c r="EK79" s="69">
        <v>1.0</v>
      </c>
      <c r="EL79" s="69">
        <v>1.0</v>
      </c>
      <c r="EM79" s="2">
        <f t="array" ref="EM79">IFERROR(
SUM(IF({AD79,AG79,AJ79,AM79,AP79,AS79,AV79,AY79,BB79,BE79,BK79,BN79,BQ79,BT79,BW79,BZ79,CC79,CF79,CI79,CL79}="",hidden!C79,{AD79,AG79,AJ79,AM79,AP79,AS79,AV79,AY79,BB79,BE79,BK79,BN79,BQ79,BT79,BW79,BZ79,CC79,CF79,CI79,CL79}+hidden!D79))
/
COUNT(IF({AD79,AG79,AJ79,AM79,AP79,AS79,AV79,AY79,BB79,BE79,BK79,BN79,BQ79,BT79,BW79,BZ79,CC79,CF79,CI79,CL79}="",hidden!C79,{AD79,AG79,AJ79,AM79,AP79,AS79,AV79,AY79,BB79,BE79,BK79,BN79,BQ79,BT79,BW79,BZ79,CC79,CF79,CI79,CL79}+hidden!D79))
,"")</f>
        <v>1</v>
      </c>
      <c r="EN79" s="73">
        <f>I79/hidden!A79</f>
        <v>9.8316</v>
      </c>
    </row>
    <row r="80" ht="15.75" customHeight="1">
      <c r="A80" s="69">
        <v>80.0</v>
      </c>
      <c r="B80" s="1" t="s">
        <v>5267</v>
      </c>
      <c r="C80" s="70" t="s">
        <v>5268</v>
      </c>
      <c r="D80" s="1" t="s">
        <v>3830</v>
      </c>
      <c r="E80" s="69">
        <v>78583.0</v>
      </c>
      <c r="F80" s="71" t="s">
        <v>5269</v>
      </c>
      <c r="G80" s="71" t="s">
        <v>5270</v>
      </c>
      <c r="H80" s="71" t="s">
        <v>278</v>
      </c>
      <c r="I80" s="69">
        <v>1172.592</v>
      </c>
      <c r="J80" s="69">
        <v>1.0</v>
      </c>
      <c r="K80" s="71" t="s">
        <v>5137</v>
      </c>
      <c r="L80" s="69">
        <v>1173.0</v>
      </c>
      <c r="M80" s="1" t="s">
        <v>5271</v>
      </c>
      <c r="N80" s="71" t="s">
        <v>5272</v>
      </c>
      <c r="O80" s="1" t="s">
        <v>282</v>
      </c>
      <c r="P80" s="1" t="s">
        <v>5273</v>
      </c>
      <c r="Q80" s="1" t="s">
        <v>284</v>
      </c>
      <c r="R80" s="69">
        <v>12.0</v>
      </c>
      <c r="S80" s="69">
        <v>2.1280938E7</v>
      </c>
      <c r="T80" s="1" t="s">
        <v>5274</v>
      </c>
      <c r="U80" s="1" t="s">
        <v>286</v>
      </c>
      <c r="V80" s="1" t="s">
        <v>5275</v>
      </c>
      <c r="W80" s="69">
        <v>1.8495284E7</v>
      </c>
      <c r="X80" s="1" t="s">
        <v>657</v>
      </c>
      <c r="Y80" s="1" t="s">
        <v>289</v>
      </c>
      <c r="Z80" s="1" t="s">
        <v>4617</v>
      </c>
      <c r="AA80" s="70" t="s">
        <v>5276</v>
      </c>
      <c r="AB80" s="69">
        <v>1.4817967E7</v>
      </c>
      <c r="AC80" s="1" t="s">
        <v>292</v>
      </c>
      <c r="AD80" s="69">
        <v>0.0</v>
      </c>
      <c r="AE80" s="1" t="s">
        <v>5277</v>
      </c>
      <c r="AF80" s="1" t="s">
        <v>5278</v>
      </c>
      <c r="AG80" s="69">
        <v>1.0</v>
      </c>
      <c r="AH80" s="1" t="s">
        <v>5279</v>
      </c>
      <c r="AI80" s="1" t="s">
        <v>5280</v>
      </c>
      <c r="AJ80" s="69">
        <v>1.0</v>
      </c>
      <c r="AK80" s="1" t="s">
        <v>5281</v>
      </c>
      <c r="AL80" s="1" t="s">
        <v>5282</v>
      </c>
      <c r="AM80" s="69">
        <v>1.0</v>
      </c>
      <c r="AN80" s="1" t="s">
        <v>5283</v>
      </c>
      <c r="AO80" s="1" t="s">
        <v>5284</v>
      </c>
      <c r="AP80" s="69">
        <v>1.0</v>
      </c>
      <c r="AQ80" s="1" t="s">
        <v>5285</v>
      </c>
      <c r="AR80" s="1" t="s">
        <v>5286</v>
      </c>
      <c r="AS80" s="69">
        <v>1.0</v>
      </c>
      <c r="AT80" s="1" t="s">
        <v>5287</v>
      </c>
      <c r="AU80" s="1" t="s">
        <v>5288</v>
      </c>
      <c r="AV80" s="69">
        <v>1.0</v>
      </c>
      <c r="AW80" s="1" t="s">
        <v>5289</v>
      </c>
      <c r="AX80" s="1" t="s">
        <v>5290</v>
      </c>
      <c r="AY80" s="69">
        <v>1.0</v>
      </c>
      <c r="AZ80" s="1" t="s">
        <v>5291</v>
      </c>
      <c r="BA80" s="1" t="s">
        <v>5292</v>
      </c>
      <c r="BB80" s="69">
        <v>1.0</v>
      </c>
      <c r="BC80" s="1" t="s">
        <v>5293</v>
      </c>
      <c r="BD80" s="1" t="s">
        <v>5294</v>
      </c>
      <c r="BE80" s="69">
        <v>1.0</v>
      </c>
      <c r="BF80" s="1" t="s">
        <v>5295</v>
      </c>
      <c r="BG80" s="1" t="s">
        <v>5296</v>
      </c>
      <c r="BH80" s="1" t="s">
        <v>389</v>
      </c>
      <c r="BI80" s="1" t="s">
        <v>5297</v>
      </c>
      <c r="BJ80" s="1" t="s">
        <v>5298</v>
      </c>
      <c r="BK80" s="69">
        <v>1.0</v>
      </c>
      <c r="BL80" s="1" t="s">
        <v>5299</v>
      </c>
      <c r="BM80" s="1" t="s">
        <v>5300</v>
      </c>
      <c r="BN80" s="69">
        <v>1.0</v>
      </c>
      <c r="BO80" s="1" t="s">
        <v>5301</v>
      </c>
      <c r="BP80" s="1" t="s">
        <v>5302</v>
      </c>
      <c r="BQ80" s="69">
        <v>1.0</v>
      </c>
      <c r="BR80" s="1" t="s">
        <v>5303</v>
      </c>
      <c r="BS80" s="1" t="s">
        <v>5304</v>
      </c>
      <c r="BT80" s="69">
        <v>1.0</v>
      </c>
      <c r="BU80" s="1" t="s">
        <v>5305</v>
      </c>
      <c r="BV80" s="1" t="s">
        <v>5306</v>
      </c>
      <c r="BW80" s="69">
        <v>1.0</v>
      </c>
      <c r="BX80" s="1" t="s">
        <v>5307</v>
      </c>
      <c r="BY80" s="1" t="s">
        <v>5308</v>
      </c>
      <c r="BZ80" s="69">
        <v>1.0</v>
      </c>
      <c r="CA80" s="1" t="s">
        <v>5309</v>
      </c>
      <c r="CB80" s="1" t="s">
        <v>5310</v>
      </c>
      <c r="CC80" s="69">
        <v>1.0</v>
      </c>
      <c r="CD80" s="1" t="s">
        <v>5311</v>
      </c>
      <c r="CE80" s="1" t="s">
        <v>5312</v>
      </c>
      <c r="CF80" s="69">
        <v>1.0</v>
      </c>
      <c r="CG80" s="1" t="s">
        <v>5313</v>
      </c>
      <c r="CH80" s="1" t="s">
        <v>5314</v>
      </c>
      <c r="CI80" s="69">
        <v>1.0</v>
      </c>
      <c r="CJ80" s="1" t="s">
        <v>5315</v>
      </c>
      <c r="CK80" s="1" t="s">
        <v>5316</v>
      </c>
      <c r="CL80" s="69">
        <v>1.0</v>
      </c>
      <c r="CM80" s="1" t="s">
        <v>5317</v>
      </c>
      <c r="CN80" s="1" t="s">
        <v>5318</v>
      </c>
      <c r="CO80" s="69">
        <v>1.0</v>
      </c>
      <c r="CP80" s="1" t="s">
        <v>5319</v>
      </c>
      <c r="CQ80" s="1" t="s">
        <v>5320</v>
      </c>
      <c r="CR80" s="69">
        <v>1.0</v>
      </c>
      <c r="CS80" s="1" t="s">
        <v>5321</v>
      </c>
      <c r="CT80" s="1" t="s">
        <v>5308</v>
      </c>
      <c r="CU80" s="69">
        <v>1.0</v>
      </c>
      <c r="CV80" s="1" t="s">
        <v>5322</v>
      </c>
      <c r="CW80" s="1" t="s">
        <v>125</v>
      </c>
      <c r="CX80" s="69">
        <v>1.0</v>
      </c>
      <c r="CY80" s="1" t="s">
        <v>5323</v>
      </c>
      <c r="CZ80" s="1" t="s">
        <v>5324</v>
      </c>
      <c r="DA80" s="69">
        <v>1.0</v>
      </c>
      <c r="DB80" s="1" t="s">
        <v>5325</v>
      </c>
      <c r="DC80" s="1" t="s">
        <v>5326</v>
      </c>
      <c r="DD80" s="1" t="s">
        <v>345</v>
      </c>
      <c r="DE80" s="1" t="s">
        <v>5327</v>
      </c>
      <c r="DF80" s="1" t="s">
        <v>5326</v>
      </c>
      <c r="DG80" s="1" t="s">
        <v>347</v>
      </c>
      <c r="DH80" s="1" t="s">
        <v>5328</v>
      </c>
      <c r="DI80" s="1" t="s">
        <v>125</v>
      </c>
      <c r="DJ80" s="1" t="s">
        <v>347</v>
      </c>
      <c r="DK80" s="1" t="s">
        <v>5329</v>
      </c>
      <c r="DL80" s="1" t="s">
        <v>125</v>
      </c>
      <c r="DM80" s="1" t="s">
        <v>347</v>
      </c>
      <c r="DN80" s="1" t="s">
        <v>5330</v>
      </c>
      <c r="DO80" s="1" t="s">
        <v>5331</v>
      </c>
      <c r="DP80" s="69">
        <v>1.0</v>
      </c>
      <c r="DQ80" s="1" t="s">
        <v>5332</v>
      </c>
      <c r="DR80" s="1" t="s">
        <v>5333</v>
      </c>
      <c r="DS80" s="69">
        <v>1.0</v>
      </c>
      <c r="DT80" s="1" t="s">
        <v>5334</v>
      </c>
      <c r="DU80" s="1" t="s">
        <v>5335</v>
      </c>
      <c r="DV80" s="1" t="str">
        <f t="shared" si="1"/>
        <v>Приветствие</v>
      </c>
      <c r="DW80" s="1" t="str">
        <f t="shared" si="2"/>
        <v>Снятие первичного волнения</v>
      </c>
      <c r="DX80" s="1" t="str">
        <f t="shared" si="3"/>
        <v>Презентация предстоящего термина</v>
      </c>
      <c r="DY80" s="1" t="str">
        <f t="shared" si="4"/>
        <v>Отправка материалов</v>
      </c>
      <c r="DZ80" s="1" t="str">
        <f t="shared" si="5"/>
        <v>Вопросы и возражения Клиента</v>
      </c>
      <c r="EA80" s="1" t="str">
        <f t="shared" si="6"/>
        <v>Следующие шаги</v>
      </c>
      <c r="EB80" s="1" t="str">
        <f t="shared" si="7"/>
        <v>Завершение разговора</v>
      </c>
      <c r="EC80" s="1" t="str">
        <f t="shared" si="8"/>
        <v>Стандарты общения</v>
      </c>
      <c r="ED80" s="1" t="str">
        <f t="shared" si="9"/>
        <v>Критические ошибки</v>
      </c>
      <c r="EE80" s="1" t="str">
        <f t="shared" si="10"/>
        <v>Экспертный блок</v>
      </c>
      <c r="EF80" s="1" t="str">
        <f t="shared" si="11"/>
        <v>Рекомендации</v>
      </c>
      <c r="EG80" s="1" t="str">
        <f t="shared" si="12"/>
        <v>Фильтры</v>
      </c>
      <c r="EH80" s="69">
        <v>0.9629629629629629</v>
      </c>
      <c r="EI80" s="69">
        <v>0.9375</v>
      </c>
      <c r="EJ80" s="69">
        <v>19.543200000000002</v>
      </c>
      <c r="EK80" s="69">
        <v>0.5</v>
      </c>
      <c r="EL80" s="69">
        <v>0.5</v>
      </c>
      <c r="EM80" s="2">
        <f t="array" ref="EM80">IFERROR(
SUM(IF({AD80,AG80,AJ80,AM80,AP80,AS80,AV80,AY80,BB80,BE80,BK80,BN80,BQ80,BT80,BW80,BZ80,CC80,CF80,CI80,CL80}="",hidden!C80,{AD80,AG80,AJ80,AM80,AP80,AS80,AV80,AY80,BB80,BE80,BK80,BN80,BQ80,BT80,BW80,BZ80,CC80,CF80,CI80,CL80}+hidden!D80))
/
COUNT(IF({AD80,AG80,AJ80,AM80,AP80,AS80,AV80,AY80,BB80,BE80,BK80,BN80,BQ80,BT80,BW80,BZ80,CC80,CF80,CI80,CL80}="",hidden!C80,{AD80,AG80,AJ80,AM80,AP80,AS80,AV80,AY80,BB80,BE80,BK80,BN80,BQ80,BT80,BW80,BZ80,CC80,CF80,CI80,CL80}+hidden!D80))
,"")</f>
        <v>0.95</v>
      </c>
      <c r="EN80" s="73">
        <f>I80/hidden!A80</f>
        <v>19.5432</v>
      </c>
    </row>
    <row r="81" ht="15.75" customHeight="1">
      <c r="A81" s="69">
        <v>81.0</v>
      </c>
      <c r="B81" s="1" t="s">
        <v>5336</v>
      </c>
      <c r="C81" s="70" t="s">
        <v>5337</v>
      </c>
      <c r="D81" s="1" t="s">
        <v>3830</v>
      </c>
      <c r="E81" s="69">
        <v>78579.0</v>
      </c>
      <c r="F81" s="71" t="s">
        <v>5338</v>
      </c>
      <c r="G81" s="71" t="s">
        <v>5339</v>
      </c>
      <c r="H81" s="71" t="s">
        <v>278</v>
      </c>
      <c r="I81" s="69">
        <v>751.176</v>
      </c>
      <c r="J81" s="69">
        <v>1.0</v>
      </c>
      <c r="K81" s="71" t="s">
        <v>5137</v>
      </c>
      <c r="L81" s="69">
        <v>751.0</v>
      </c>
      <c r="M81" s="1" t="s">
        <v>5340</v>
      </c>
      <c r="N81" s="71" t="s">
        <v>4164</v>
      </c>
      <c r="O81" s="1" t="s">
        <v>282</v>
      </c>
      <c r="P81" s="1" t="s">
        <v>5341</v>
      </c>
      <c r="Q81" s="1" t="s">
        <v>284</v>
      </c>
      <c r="R81" s="69">
        <v>12.0</v>
      </c>
      <c r="S81" s="69">
        <v>1.9698267E7</v>
      </c>
      <c r="T81" s="1" t="s">
        <v>4166</v>
      </c>
      <c r="U81" s="1" t="s">
        <v>286</v>
      </c>
      <c r="V81" s="1" t="s">
        <v>4167</v>
      </c>
      <c r="W81" s="69">
        <v>1.842547E7</v>
      </c>
      <c r="X81" s="1" t="s">
        <v>4168</v>
      </c>
      <c r="Y81" s="1" t="s">
        <v>289</v>
      </c>
      <c r="Z81" s="1" t="s">
        <v>290</v>
      </c>
      <c r="AA81" s="70" t="s">
        <v>4169</v>
      </c>
      <c r="AB81" s="69">
        <v>1.4817967E7</v>
      </c>
      <c r="AC81" s="1" t="s">
        <v>292</v>
      </c>
      <c r="AD81" s="69">
        <v>1.0</v>
      </c>
      <c r="AE81" s="1" t="s">
        <v>5342</v>
      </c>
      <c r="AF81" s="1" t="s">
        <v>5343</v>
      </c>
      <c r="AG81" s="69">
        <v>0.0</v>
      </c>
      <c r="AH81" s="1" t="s">
        <v>5344</v>
      </c>
      <c r="AI81" s="1" t="s">
        <v>5345</v>
      </c>
      <c r="AJ81" s="69">
        <v>1.0</v>
      </c>
      <c r="AK81" s="1" t="s">
        <v>5346</v>
      </c>
      <c r="AL81" s="1" t="s">
        <v>5347</v>
      </c>
      <c r="AM81" s="69">
        <v>1.0</v>
      </c>
      <c r="AN81" s="1" t="s">
        <v>5348</v>
      </c>
      <c r="AO81" s="1" t="s">
        <v>5349</v>
      </c>
      <c r="AP81" s="69">
        <v>0.0</v>
      </c>
      <c r="AQ81" s="1" t="s">
        <v>5350</v>
      </c>
      <c r="AR81" s="1" t="s">
        <v>125</v>
      </c>
      <c r="AS81" s="69">
        <v>0.0</v>
      </c>
      <c r="AT81" s="1" t="s">
        <v>5351</v>
      </c>
      <c r="AU81" s="1" t="s">
        <v>125</v>
      </c>
      <c r="AV81" s="69">
        <v>1.0</v>
      </c>
      <c r="AW81" s="1" t="s">
        <v>5352</v>
      </c>
      <c r="AX81" s="1" t="s">
        <v>5353</v>
      </c>
      <c r="AY81" s="69">
        <v>0.0</v>
      </c>
      <c r="AZ81" s="1" t="s">
        <v>5354</v>
      </c>
      <c r="BA81" s="1" t="s">
        <v>125</v>
      </c>
      <c r="BB81" s="69">
        <v>0.0</v>
      </c>
      <c r="BC81" s="1" t="s">
        <v>5355</v>
      </c>
      <c r="BD81" s="1" t="s">
        <v>125</v>
      </c>
      <c r="BE81" s="69">
        <v>1.0</v>
      </c>
      <c r="BF81" s="1" t="s">
        <v>5356</v>
      </c>
      <c r="BG81" s="1" t="s">
        <v>5357</v>
      </c>
      <c r="BH81" s="1" t="s">
        <v>389</v>
      </c>
      <c r="BI81" s="1" t="s">
        <v>5358</v>
      </c>
      <c r="BJ81" s="1" t="s">
        <v>5359</v>
      </c>
      <c r="BK81" s="69">
        <v>1.0</v>
      </c>
      <c r="BL81" s="1" t="s">
        <v>5360</v>
      </c>
      <c r="BM81" s="1" t="s">
        <v>5361</v>
      </c>
      <c r="BN81" s="69">
        <v>1.0</v>
      </c>
      <c r="BO81" s="1" t="s">
        <v>5362</v>
      </c>
      <c r="BP81" s="1" t="s">
        <v>5363</v>
      </c>
      <c r="BQ81" s="69">
        <v>1.0</v>
      </c>
      <c r="BR81" s="1" t="s">
        <v>5364</v>
      </c>
      <c r="BS81" s="1" t="s">
        <v>5365</v>
      </c>
      <c r="BT81" s="69">
        <v>1.0</v>
      </c>
      <c r="BU81" s="1" t="s">
        <v>5366</v>
      </c>
      <c r="BV81" s="1" t="s">
        <v>5367</v>
      </c>
      <c r="BW81" s="69">
        <v>1.0</v>
      </c>
      <c r="BX81" s="1" t="s">
        <v>5368</v>
      </c>
      <c r="BY81" s="1" t="s">
        <v>5347</v>
      </c>
      <c r="BZ81" s="69">
        <v>0.0</v>
      </c>
      <c r="CA81" s="1" t="s">
        <v>5369</v>
      </c>
      <c r="CB81" s="1" t="s">
        <v>125</v>
      </c>
      <c r="CC81" s="69">
        <v>0.0</v>
      </c>
      <c r="CD81" s="1" t="s">
        <v>5370</v>
      </c>
      <c r="CE81" s="1" t="s">
        <v>125</v>
      </c>
      <c r="CF81" s="69">
        <v>0.0</v>
      </c>
      <c r="CG81" s="1" t="s">
        <v>5371</v>
      </c>
      <c r="CH81" s="1" t="s">
        <v>125</v>
      </c>
      <c r="CI81" s="69">
        <v>1.0</v>
      </c>
      <c r="CJ81" s="1" t="s">
        <v>5372</v>
      </c>
      <c r="CK81" s="1" t="s">
        <v>5373</v>
      </c>
      <c r="CL81" s="69">
        <v>1.0</v>
      </c>
      <c r="CM81" s="1" t="s">
        <v>5374</v>
      </c>
      <c r="CN81" s="1" t="s">
        <v>5375</v>
      </c>
      <c r="CO81" s="69">
        <v>1.0</v>
      </c>
      <c r="CP81" s="1" t="s">
        <v>5376</v>
      </c>
      <c r="CQ81" s="1" t="s">
        <v>5377</v>
      </c>
      <c r="CR81" s="69">
        <v>1.0</v>
      </c>
      <c r="CS81" s="1" t="s">
        <v>5378</v>
      </c>
      <c r="CT81" s="1" t="s">
        <v>5379</v>
      </c>
      <c r="CU81" s="69">
        <v>1.0</v>
      </c>
      <c r="CV81" s="1" t="s">
        <v>5380</v>
      </c>
      <c r="CW81" s="1" t="s">
        <v>125</v>
      </c>
      <c r="CX81" s="69">
        <v>1.0</v>
      </c>
      <c r="CY81" s="1" t="s">
        <v>5381</v>
      </c>
      <c r="CZ81" s="1" t="s">
        <v>5382</v>
      </c>
      <c r="DA81" s="69">
        <v>1.0</v>
      </c>
      <c r="DB81" s="1" t="s">
        <v>5383</v>
      </c>
      <c r="DC81" s="1" t="s">
        <v>5384</v>
      </c>
      <c r="DD81" s="1" t="s">
        <v>345</v>
      </c>
      <c r="DE81" s="1" t="s">
        <v>5385</v>
      </c>
      <c r="DF81" s="1" t="s">
        <v>5377</v>
      </c>
      <c r="DG81" s="1" t="s">
        <v>347</v>
      </c>
      <c r="DH81" s="1" t="s">
        <v>5386</v>
      </c>
      <c r="DI81" s="1" t="s">
        <v>125</v>
      </c>
      <c r="DJ81" s="1" t="s">
        <v>347</v>
      </c>
      <c r="DK81" s="1" t="s">
        <v>5387</v>
      </c>
      <c r="DL81" s="1" t="s">
        <v>125</v>
      </c>
      <c r="DM81" s="1" t="s">
        <v>347</v>
      </c>
      <c r="DN81" s="1" t="s">
        <v>5388</v>
      </c>
      <c r="DO81" s="1" t="s">
        <v>5389</v>
      </c>
      <c r="DP81" s="69">
        <v>1.0</v>
      </c>
      <c r="DQ81" s="1" t="s">
        <v>5390</v>
      </c>
      <c r="DR81" s="1" t="s">
        <v>5384</v>
      </c>
      <c r="DS81" s="69">
        <v>0.0</v>
      </c>
      <c r="DT81" s="1" t="s">
        <v>5391</v>
      </c>
      <c r="DU81" s="1" t="s">
        <v>5392</v>
      </c>
      <c r="DV81" s="1" t="str">
        <f t="shared" si="1"/>
        <v>Приветствие</v>
      </c>
      <c r="DW81" s="1" t="str">
        <f t="shared" si="2"/>
        <v>Снятие первичного волнения</v>
      </c>
      <c r="DX81" s="1" t="str">
        <f t="shared" si="3"/>
        <v>Презентация предстоящего термина</v>
      </c>
      <c r="DY81" s="1" t="str">
        <f t="shared" si="4"/>
        <v>Отправка материалов</v>
      </c>
      <c r="DZ81" s="1" t="str">
        <f t="shared" si="5"/>
        <v>Вопросы и возражения Клиента</v>
      </c>
      <c r="EA81" s="1" t="str">
        <f t="shared" si="6"/>
        <v>Следующие шаги</v>
      </c>
      <c r="EB81" s="1" t="str">
        <f t="shared" si="7"/>
        <v>Завершение разговора</v>
      </c>
      <c r="EC81" s="1" t="str">
        <f t="shared" si="8"/>
        <v>Стандарты общения</v>
      </c>
      <c r="ED81" s="1" t="str">
        <f t="shared" si="9"/>
        <v>Критические ошибки</v>
      </c>
      <c r="EE81" s="1" t="str">
        <f t="shared" si="10"/>
        <v>Экспертный блок</v>
      </c>
      <c r="EF81" s="1" t="str">
        <f t="shared" si="11"/>
        <v>Рекомендации</v>
      </c>
      <c r="EG81" s="1" t="str">
        <f t="shared" si="12"/>
        <v>Фильтры</v>
      </c>
      <c r="EH81" s="69">
        <v>0.6666666666666666</v>
      </c>
      <c r="EI81" s="69">
        <v>0.5</v>
      </c>
      <c r="EJ81" s="69">
        <v>12.5196</v>
      </c>
      <c r="EK81" s="69">
        <v>0.5</v>
      </c>
      <c r="EL81" s="69">
        <v>0.5</v>
      </c>
      <c r="EM81" s="2">
        <f t="array" ref="EM81">IFERROR(
SUM(IF({AD81,AG81,AJ81,AM81,AP81,AS81,AV81,AY81,BB81,BE81,BK81,BN81,BQ81,BT81,BW81,BZ81,CC81,CF81,CI81,CL81}="",hidden!C81,{AD81,AG81,AJ81,AM81,AP81,AS81,AV81,AY81,BB81,BE81,BK81,BN81,BQ81,BT81,BW81,BZ81,CC81,CF81,CI81,CL81}+hidden!D81))
/
COUNT(IF({AD81,AG81,AJ81,AM81,AP81,AS81,AV81,AY81,BB81,BE81,BK81,BN81,BQ81,BT81,BW81,BZ81,CC81,CF81,CI81,CL81}="",hidden!C81,{AD81,AG81,AJ81,AM81,AP81,AS81,AV81,AY81,BB81,BE81,BK81,BN81,BQ81,BT81,BW81,BZ81,CC81,CF81,CI81,CL81}+hidden!D81))
,"")</f>
        <v>0.6</v>
      </c>
      <c r="EN81" s="73">
        <f>I81/hidden!A81</f>
        <v>12.5196</v>
      </c>
    </row>
    <row r="82" ht="15.75" customHeight="1">
      <c r="A82" s="69">
        <v>82.0</v>
      </c>
      <c r="B82" s="1" t="s">
        <v>5393</v>
      </c>
      <c r="C82" s="70" t="s">
        <v>5394</v>
      </c>
      <c r="D82" s="1" t="s">
        <v>3830</v>
      </c>
      <c r="E82" s="69">
        <v>78582.0</v>
      </c>
      <c r="F82" s="71" t="s">
        <v>5395</v>
      </c>
      <c r="G82" s="71" t="s">
        <v>5396</v>
      </c>
      <c r="H82" s="71" t="s">
        <v>278</v>
      </c>
      <c r="I82" s="69">
        <v>950.976</v>
      </c>
      <c r="J82" s="69">
        <v>1.0</v>
      </c>
      <c r="K82" s="71" t="s">
        <v>5137</v>
      </c>
      <c r="L82" s="69">
        <v>951.0</v>
      </c>
      <c r="M82" s="1" t="s">
        <v>5397</v>
      </c>
      <c r="N82" s="71" t="s">
        <v>5398</v>
      </c>
      <c r="O82" s="1" t="s">
        <v>282</v>
      </c>
      <c r="P82" s="1" t="s">
        <v>5399</v>
      </c>
      <c r="Q82" s="1" t="s">
        <v>284</v>
      </c>
      <c r="R82" s="69">
        <v>12.0</v>
      </c>
      <c r="S82" s="69">
        <v>1.2989986E7</v>
      </c>
      <c r="T82" s="1" t="s">
        <v>2598</v>
      </c>
      <c r="U82" s="1" t="s">
        <v>286</v>
      </c>
      <c r="V82" s="1" t="s">
        <v>5400</v>
      </c>
      <c r="W82" s="69">
        <v>1.8497256E7</v>
      </c>
      <c r="X82" s="1" t="s">
        <v>5401</v>
      </c>
      <c r="Y82" s="1" t="s">
        <v>289</v>
      </c>
      <c r="Z82" s="1" t="s">
        <v>290</v>
      </c>
      <c r="AA82" s="70" t="s">
        <v>5402</v>
      </c>
      <c r="AB82" s="69">
        <v>1.4817967E7</v>
      </c>
      <c r="AC82" s="1" t="s">
        <v>292</v>
      </c>
      <c r="AD82" s="69">
        <v>0.0</v>
      </c>
      <c r="AE82" s="1" t="s">
        <v>5403</v>
      </c>
      <c r="AF82" s="1" t="s">
        <v>5404</v>
      </c>
      <c r="AG82" s="69">
        <v>0.0</v>
      </c>
      <c r="AH82" s="1" t="s">
        <v>5405</v>
      </c>
      <c r="AI82" s="1" t="s">
        <v>5406</v>
      </c>
      <c r="AJ82" s="69">
        <v>0.0</v>
      </c>
      <c r="AK82" s="1" t="s">
        <v>5407</v>
      </c>
      <c r="AL82" s="1" t="s">
        <v>5408</v>
      </c>
      <c r="AM82" s="69">
        <v>0.0</v>
      </c>
      <c r="AN82" s="1" t="s">
        <v>5409</v>
      </c>
      <c r="AO82" s="1" t="s">
        <v>5408</v>
      </c>
      <c r="AP82" s="69">
        <v>0.0</v>
      </c>
      <c r="AQ82" s="1" t="s">
        <v>5410</v>
      </c>
      <c r="AR82" s="1" t="s">
        <v>5408</v>
      </c>
      <c r="AS82" s="69">
        <v>0.0</v>
      </c>
      <c r="AT82" s="1" t="s">
        <v>5411</v>
      </c>
      <c r="AU82" s="1" t="s">
        <v>5408</v>
      </c>
      <c r="AV82" s="69">
        <v>0.0</v>
      </c>
      <c r="AW82" s="1" t="s">
        <v>5412</v>
      </c>
      <c r="AX82" s="1" t="s">
        <v>5408</v>
      </c>
      <c r="AY82" s="69">
        <v>1.0</v>
      </c>
      <c r="AZ82" s="1" t="s">
        <v>5413</v>
      </c>
      <c r="BA82" s="1" t="s">
        <v>5414</v>
      </c>
      <c r="BB82" s="69">
        <v>1.0</v>
      </c>
      <c r="BC82" s="1" t="s">
        <v>5415</v>
      </c>
      <c r="BD82" s="1" t="s">
        <v>5416</v>
      </c>
      <c r="BE82" s="69">
        <v>1.0</v>
      </c>
      <c r="BF82" s="1" t="s">
        <v>5417</v>
      </c>
      <c r="BG82" s="1" t="s">
        <v>5418</v>
      </c>
      <c r="BH82" s="1" t="s">
        <v>389</v>
      </c>
      <c r="BI82" s="1" t="s">
        <v>5419</v>
      </c>
      <c r="BJ82" s="1" t="s">
        <v>125</v>
      </c>
      <c r="BK82" s="1" t="s">
        <v>125</v>
      </c>
      <c r="BL82" s="1" t="s">
        <v>5420</v>
      </c>
      <c r="BM82" s="1" t="s">
        <v>125</v>
      </c>
      <c r="BN82" s="69">
        <v>1.0</v>
      </c>
      <c r="BO82" s="1" t="s">
        <v>5421</v>
      </c>
      <c r="BP82" s="1" t="s">
        <v>5422</v>
      </c>
      <c r="BQ82" s="69">
        <v>1.0</v>
      </c>
      <c r="BR82" s="1" t="s">
        <v>5423</v>
      </c>
      <c r="BS82" s="1" t="s">
        <v>5424</v>
      </c>
      <c r="BT82" s="69">
        <v>1.0</v>
      </c>
      <c r="BU82" s="1" t="s">
        <v>5425</v>
      </c>
      <c r="BV82" s="1" t="s">
        <v>5426</v>
      </c>
      <c r="BW82" s="69">
        <v>0.0</v>
      </c>
      <c r="BX82" s="1" t="s">
        <v>5427</v>
      </c>
      <c r="BY82" s="1" t="s">
        <v>5408</v>
      </c>
      <c r="BZ82" s="69">
        <v>0.0</v>
      </c>
      <c r="CA82" s="1" t="s">
        <v>5428</v>
      </c>
      <c r="CB82" s="1" t="s">
        <v>5408</v>
      </c>
      <c r="CC82" s="69">
        <v>0.0</v>
      </c>
      <c r="CD82" s="1" t="s">
        <v>5429</v>
      </c>
      <c r="CE82" s="1" t="s">
        <v>5408</v>
      </c>
      <c r="CF82" s="69">
        <v>0.0</v>
      </c>
      <c r="CG82" s="1" t="s">
        <v>5430</v>
      </c>
      <c r="CH82" s="1" t="s">
        <v>5408</v>
      </c>
      <c r="CI82" s="69">
        <v>0.0</v>
      </c>
      <c r="CJ82" s="1" t="s">
        <v>5431</v>
      </c>
      <c r="CK82" s="1" t="s">
        <v>5432</v>
      </c>
      <c r="CL82" s="69">
        <v>1.0</v>
      </c>
      <c r="CM82" s="1" t="s">
        <v>5433</v>
      </c>
      <c r="CN82" s="1" t="s">
        <v>5434</v>
      </c>
      <c r="CO82" s="69">
        <v>1.0</v>
      </c>
      <c r="CP82" s="1" t="s">
        <v>5435</v>
      </c>
      <c r="CQ82" s="1" t="s">
        <v>5436</v>
      </c>
      <c r="CR82" s="69">
        <v>1.0</v>
      </c>
      <c r="CS82" s="1" t="s">
        <v>5437</v>
      </c>
      <c r="CT82" s="1" t="s">
        <v>5438</v>
      </c>
      <c r="CU82" s="69">
        <v>1.0</v>
      </c>
      <c r="CV82" s="1" t="s">
        <v>5439</v>
      </c>
      <c r="CW82" s="1" t="s">
        <v>5440</v>
      </c>
      <c r="CX82" s="69">
        <v>1.0</v>
      </c>
      <c r="CY82" s="1" t="s">
        <v>5441</v>
      </c>
      <c r="CZ82" s="1" t="s">
        <v>5442</v>
      </c>
      <c r="DA82" s="69">
        <v>1.0</v>
      </c>
      <c r="DB82" s="1" t="s">
        <v>5443</v>
      </c>
      <c r="DC82" s="1" t="s">
        <v>5436</v>
      </c>
      <c r="DD82" s="1" t="s">
        <v>345</v>
      </c>
      <c r="DE82" s="1" t="s">
        <v>5444</v>
      </c>
      <c r="DF82" s="1" t="s">
        <v>125</v>
      </c>
      <c r="DG82" s="1" t="s">
        <v>347</v>
      </c>
      <c r="DH82" s="1" t="s">
        <v>5445</v>
      </c>
      <c r="DI82" s="1" t="s">
        <v>125</v>
      </c>
      <c r="DJ82" s="1" t="s">
        <v>347</v>
      </c>
      <c r="DK82" s="1" t="s">
        <v>5446</v>
      </c>
      <c r="DL82" s="1" t="s">
        <v>125</v>
      </c>
      <c r="DM82" s="1" t="s">
        <v>347</v>
      </c>
      <c r="DN82" s="1" t="s">
        <v>5447</v>
      </c>
      <c r="DO82" s="1" t="s">
        <v>125</v>
      </c>
      <c r="DP82" s="69">
        <v>1.0</v>
      </c>
      <c r="DQ82" s="1" t="s">
        <v>5448</v>
      </c>
      <c r="DR82" s="1" t="s">
        <v>5432</v>
      </c>
      <c r="DS82" s="69">
        <v>0.0</v>
      </c>
      <c r="DT82" s="1" t="s">
        <v>5449</v>
      </c>
      <c r="DU82" s="1" t="s">
        <v>5450</v>
      </c>
      <c r="DV82" s="1" t="str">
        <f t="shared" si="1"/>
        <v>Приветствие</v>
      </c>
      <c r="DW82" s="1" t="str">
        <f t="shared" si="2"/>
        <v>Снятие первичного волнения</v>
      </c>
      <c r="DX82" s="1" t="str">
        <f t="shared" si="3"/>
        <v>Презентация предстоящего термина</v>
      </c>
      <c r="DY82" s="1" t="str">
        <f t="shared" si="4"/>
        <v>Отправка материалов</v>
      </c>
      <c r="DZ82" s="1" t="str">
        <f t="shared" si="5"/>
        <v>Вопросы и возражения Клиента</v>
      </c>
      <c r="EA82" s="1" t="str">
        <f t="shared" si="6"/>
        <v>Следующие шаги</v>
      </c>
      <c r="EB82" s="1" t="str">
        <f t="shared" si="7"/>
        <v>Завершение разговора</v>
      </c>
      <c r="EC82" s="1" t="str">
        <f t="shared" si="8"/>
        <v>Стандарты общения</v>
      </c>
      <c r="ED82" s="1" t="str">
        <f t="shared" si="9"/>
        <v>Критические ошибки</v>
      </c>
      <c r="EE82" s="1" t="str">
        <f t="shared" si="10"/>
        <v>Экспертный блок</v>
      </c>
      <c r="EF82" s="1" t="str">
        <f t="shared" si="11"/>
        <v>Рекомендации</v>
      </c>
      <c r="EG82" s="1" t="str">
        <f t="shared" si="12"/>
        <v>Фильтры</v>
      </c>
      <c r="EH82" s="69">
        <v>0.5</v>
      </c>
      <c r="EI82" s="69">
        <v>0.3125</v>
      </c>
      <c r="EJ82" s="69">
        <v>15.8496</v>
      </c>
      <c r="EK82" s="69">
        <v>0.0</v>
      </c>
      <c r="EL82" s="69">
        <v>0.0</v>
      </c>
      <c r="EM82" s="2">
        <f t="array" ref="EM82">IFERROR(
SUM(IF({AD82,AG82,AJ82,AM82,AP82,AS82,AV82,AY82,BB82,BE82,BK82,BN82,BQ82,BT82,BW82,BZ82,CC82,CF82,CI82,CL82}="",hidden!C82,{AD82,AG82,AJ82,AM82,AP82,AS82,AV82,AY82,BB82,BE82,BK82,BN82,BQ82,BT82,BW82,BZ82,CC82,CF82,CI82,CL82}+hidden!D82))
/
COUNT(IF({AD82,AG82,AJ82,AM82,AP82,AS82,AV82,AY82,BB82,BE82,BK82,BN82,BQ82,BT82,BW82,BZ82,CC82,CF82,CI82,CL82}="",hidden!C82,{AD82,AG82,AJ82,AM82,AP82,AS82,AV82,AY82,BB82,BE82,BK82,BN82,BQ82,BT82,BW82,BZ82,CC82,CF82,CI82,CL82}+hidden!D82))
,"")</f>
        <v>0.4</v>
      </c>
      <c r="EN82" s="73">
        <f>I82/hidden!A82</f>
        <v>15.8496</v>
      </c>
    </row>
    <row r="83" ht="15.75" customHeight="1">
      <c r="A83" s="69">
        <v>83.0</v>
      </c>
      <c r="B83" s="1" t="s">
        <v>5451</v>
      </c>
      <c r="C83" s="70" t="s">
        <v>5452</v>
      </c>
      <c r="D83" s="1" t="s">
        <v>3830</v>
      </c>
      <c r="E83" s="69">
        <v>78581.0</v>
      </c>
      <c r="F83" s="71" t="s">
        <v>5453</v>
      </c>
      <c r="G83" s="71" t="s">
        <v>5396</v>
      </c>
      <c r="H83" s="71" t="s">
        <v>278</v>
      </c>
      <c r="I83" s="69">
        <v>907.488</v>
      </c>
      <c r="J83" s="69">
        <v>1.0</v>
      </c>
      <c r="K83" s="71" t="s">
        <v>5137</v>
      </c>
      <c r="L83" s="69">
        <v>908.0</v>
      </c>
      <c r="M83" s="1" t="s">
        <v>5454</v>
      </c>
      <c r="N83" s="71" t="s">
        <v>5398</v>
      </c>
      <c r="O83" s="1" t="s">
        <v>282</v>
      </c>
      <c r="P83" s="1" t="s">
        <v>5455</v>
      </c>
      <c r="Q83" s="1" t="s">
        <v>284</v>
      </c>
      <c r="R83" s="69">
        <v>12.0</v>
      </c>
      <c r="S83" s="69">
        <v>1.2989986E7</v>
      </c>
      <c r="T83" s="1" t="s">
        <v>2598</v>
      </c>
      <c r="U83" s="1" t="s">
        <v>286</v>
      </c>
      <c r="V83" s="1" t="s">
        <v>5400</v>
      </c>
      <c r="W83" s="69">
        <v>1.8497256E7</v>
      </c>
      <c r="X83" s="1" t="s">
        <v>5401</v>
      </c>
      <c r="Y83" s="1" t="s">
        <v>289</v>
      </c>
      <c r="Z83" s="1" t="s">
        <v>290</v>
      </c>
      <c r="AA83" s="70" t="s">
        <v>5402</v>
      </c>
      <c r="AB83" s="69">
        <v>1.4817967E7</v>
      </c>
      <c r="AC83" s="1" t="s">
        <v>292</v>
      </c>
      <c r="AD83" s="69">
        <v>1.0</v>
      </c>
      <c r="AE83" s="1" t="s">
        <v>5456</v>
      </c>
      <c r="AF83" s="1" t="s">
        <v>5457</v>
      </c>
      <c r="AG83" s="69">
        <v>0.0</v>
      </c>
      <c r="AH83" s="1" t="s">
        <v>5458</v>
      </c>
      <c r="AI83" s="1" t="s">
        <v>5459</v>
      </c>
      <c r="AJ83" s="69">
        <v>1.0</v>
      </c>
      <c r="AK83" s="1" t="s">
        <v>5460</v>
      </c>
      <c r="AL83" s="1" t="s">
        <v>5461</v>
      </c>
      <c r="AM83" s="69">
        <v>1.0</v>
      </c>
      <c r="AN83" s="1" t="s">
        <v>5462</v>
      </c>
      <c r="AO83" s="1" t="s">
        <v>5463</v>
      </c>
      <c r="AP83" s="69">
        <v>1.0</v>
      </c>
      <c r="AQ83" s="1" t="s">
        <v>5464</v>
      </c>
      <c r="AR83" s="1" t="s">
        <v>5465</v>
      </c>
      <c r="AS83" s="69">
        <v>1.0</v>
      </c>
      <c r="AT83" s="1" t="s">
        <v>5466</v>
      </c>
      <c r="AU83" s="1" t="s">
        <v>5467</v>
      </c>
      <c r="AV83" s="69">
        <v>1.0</v>
      </c>
      <c r="AW83" s="1" t="s">
        <v>5468</v>
      </c>
      <c r="AX83" s="1" t="s">
        <v>5469</v>
      </c>
      <c r="AY83" s="69">
        <v>1.0</v>
      </c>
      <c r="AZ83" s="1" t="s">
        <v>5470</v>
      </c>
      <c r="BA83" s="1" t="s">
        <v>5471</v>
      </c>
      <c r="BB83" s="69">
        <v>1.0</v>
      </c>
      <c r="BC83" s="1" t="s">
        <v>5472</v>
      </c>
      <c r="BD83" s="1" t="s">
        <v>5473</v>
      </c>
      <c r="BE83" s="69">
        <v>0.0</v>
      </c>
      <c r="BF83" s="1" t="s">
        <v>5474</v>
      </c>
      <c r="BG83" s="1" t="s">
        <v>125</v>
      </c>
      <c r="BH83" s="1" t="s">
        <v>125</v>
      </c>
      <c r="BI83" s="1" t="s">
        <v>5475</v>
      </c>
      <c r="BJ83" s="1" t="s">
        <v>5476</v>
      </c>
      <c r="BK83" s="69">
        <v>1.0</v>
      </c>
      <c r="BL83" s="1" t="s">
        <v>5477</v>
      </c>
      <c r="BM83" s="1" t="s">
        <v>5478</v>
      </c>
      <c r="BN83" s="69">
        <v>1.0</v>
      </c>
      <c r="BO83" s="1" t="s">
        <v>5479</v>
      </c>
      <c r="BP83" s="1" t="s">
        <v>5480</v>
      </c>
      <c r="BQ83" s="69">
        <v>0.0</v>
      </c>
      <c r="BR83" s="1" t="s">
        <v>5481</v>
      </c>
      <c r="BS83" s="1" t="s">
        <v>5482</v>
      </c>
      <c r="BT83" s="69">
        <v>1.0</v>
      </c>
      <c r="BU83" s="1" t="s">
        <v>5483</v>
      </c>
      <c r="BV83" s="1" t="s">
        <v>5484</v>
      </c>
      <c r="BW83" s="69">
        <v>0.0</v>
      </c>
      <c r="BX83" s="1" t="s">
        <v>5485</v>
      </c>
      <c r="BY83" s="1" t="s">
        <v>125</v>
      </c>
      <c r="BZ83" s="69">
        <v>0.0</v>
      </c>
      <c r="CA83" s="1" t="s">
        <v>5486</v>
      </c>
      <c r="CB83" s="1" t="s">
        <v>125</v>
      </c>
      <c r="CC83" s="69">
        <v>0.0</v>
      </c>
      <c r="CD83" s="1" t="s">
        <v>5487</v>
      </c>
      <c r="CE83" s="1" t="s">
        <v>125</v>
      </c>
      <c r="CF83" s="69">
        <v>0.0</v>
      </c>
      <c r="CG83" s="1" t="s">
        <v>5488</v>
      </c>
      <c r="CH83" s="1" t="s">
        <v>125</v>
      </c>
      <c r="CI83" s="69">
        <v>1.0</v>
      </c>
      <c r="CJ83" s="1" t="s">
        <v>5489</v>
      </c>
      <c r="CK83" s="1" t="s">
        <v>5490</v>
      </c>
      <c r="CL83" s="69">
        <v>1.0</v>
      </c>
      <c r="CM83" s="1" t="s">
        <v>5491</v>
      </c>
      <c r="CN83" s="1" t="s">
        <v>5492</v>
      </c>
      <c r="CO83" s="69">
        <v>1.0</v>
      </c>
      <c r="CP83" s="1" t="s">
        <v>5493</v>
      </c>
      <c r="CQ83" s="1" t="s">
        <v>125</v>
      </c>
      <c r="CR83" s="69">
        <v>1.0</v>
      </c>
      <c r="CS83" s="1" t="s">
        <v>5494</v>
      </c>
      <c r="CT83" s="1" t="s">
        <v>125</v>
      </c>
      <c r="CU83" s="69">
        <v>1.0</v>
      </c>
      <c r="CV83" s="1" t="s">
        <v>5495</v>
      </c>
      <c r="CW83" s="1" t="s">
        <v>125</v>
      </c>
      <c r="CX83" s="69">
        <v>1.0</v>
      </c>
      <c r="CY83" s="1" t="s">
        <v>5496</v>
      </c>
      <c r="CZ83" s="1" t="s">
        <v>5497</v>
      </c>
      <c r="DA83" s="69">
        <v>0.0</v>
      </c>
      <c r="DB83" s="1" t="s">
        <v>5498</v>
      </c>
      <c r="DC83" s="1" t="s">
        <v>5499</v>
      </c>
      <c r="DD83" s="1" t="s">
        <v>345</v>
      </c>
      <c r="DE83" s="1" t="s">
        <v>5500</v>
      </c>
      <c r="DF83" s="1" t="s">
        <v>125</v>
      </c>
      <c r="DG83" s="1" t="s">
        <v>347</v>
      </c>
      <c r="DH83" s="1" t="s">
        <v>5501</v>
      </c>
      <c r="DI83" s="1" t="s">
        <v>125</v>
      </c>
      <c r="DJ83" s="1" t="s">
        <v>347</v>
      </c>
      <c r="DK83" s="1" t="s">
        <v>5502</v>
      </c>
      <c r="DL83" s="1" t="s">
        <v>125</v>
      </c>
      <c r="DM83" s="1" t="s">
        <v>347</v>
      </c>
      <c r="DN83" s="1" t="s">
        <v>5503</v>
      </c>
      <c r="DO83" s="1" t="s">
        <v>125</v>
      </c>
      <c r="DP83" s="69">
        <v>0.0</v>
      </c>
      <c r="DQ83" s="1" t="s">
        <v>5504</v>
      </c>
      <c r="DR83" s="1" t="s">
        <v>5505</v>
      </c>
      <c r="DS83" s="69">
        <v>1.0</v>
      </c>
      <c r="DT83" s="1" t="s">
        <v>5506</v>
      </c>
      <c r="DU83" s="1" t="s">
        <v>5507</v>
      </c>
      <c r="DV83" s="1" t="str">
        <f t="shared" si="1"/>
        <v>Приветствие</v>
      </c>
      <c r="DW83" s="1" t="str">
        <f t="shared" si="2"/>
        <v>Снятие первичного волнения</v>
      </c>
      <c r="DX83" s="1" t="str">
        <f t="shared" si="3"/>
        <v>Презентация предстоящего термина</v>
      </c>
      <c r="DY83" s="1" t="str">
        <f t="shared" si="4"/>
        <v>Отправка материалов</v>
      </c>
      <c r="DZ83" s="1" t="str">
        <f t="shared" si="5"/>
        <v>Вопросы и возражения Клиента</v>
      </c>
      <c r="EA83" s="1" t="str">
        <f t="shared" si="6"/>
        <v>Следующие шаги</v>
      </c>
      <c r="EB83" s="1" t="str">
        <f t="shared" si="7"/>
        <v>Завершение разговора</v>
      </c>
      <c r="EC83" s="1" t="str">
        <f t="shared" si="8"/>
        <v>Стандарты общения</v>
      </c>
      <c r="ED83" s="1" t="str">
        <f t="shared" si="9"/>
        <v>Критические ошибки</v>
      </c>
      <c r="EE83" s="1" t="str">
        <f t="shared" si="10"/>
        <v>Экспертный блок</v>
      </c>
      <c r="EF83" s="1" t="str">
        <f t="shared" si="11"/>
        <v>Рекомендации</v>
      </c>
      <c r="EG83" s="1" t="str">
        <f t="shared" si="12"/>
        <v>Фильтры</v>
      </c>
      <c r="EH83" s="69">
        <v>0.6666666666666666</v>
      </c>
      <c r="EI83" s="69">
        <v>0.5625</v>
      </c>
      <c r="EJ83" s="69">
        <v>15.1248</v>
      </c>
      <c r="EK83" s="69">
        <v>0.5</v>
      </c>
      <c r="EL83" s="69">
        <v>0.5</v>
      </c>
      <c r="EM83" s="2">
        <f t="array" ref="EM83">IFERROR(
SUM(IF({AD83,AG83,AJ83,AM83,AP83,AS83,AV83,AY83,BB83,BE83,BK83,BN83,BQ83,BT83,BW83,BZ83,CC83,CF83,CI83,CL83}="",hidden!C83,{AD83,AG83,AJ83,AM83,AP83,AS83,AV83,AY83,BB83,BE83,BK83,BN83,BQ83,BT83,BW83,BZ83,CC83,CF83,CI83,CL83}+hidden!D83))
/
COUNT(IF({AD83,AG83,AJ83,AM83,AP83,AS83,AV83,AY83,BB83,BE83,BK83,BN83,BQ83,BT83,BW83,BZ83,CC83,CF83,CI83,CL83}="",hidden!C83,{AD83,AG83,AJ83,AM83,AP83,AS83,AV83,AY83,BB83,BE83,BK83,BN83,BQ83,BT83,BW83,BZ83,CC83,CF83,CI83,CL83}+hidden!D83))
,"")</f>
        <v>0.65</v>
      </c>
      <c r="EN83" s="73">
        <f>I83/hidden!A83</f>
        <v>15.1248</v>
      </c>
    </row>
    <row r="84" ht="15.75" customHeight="1">
      <c r="A84" s="69">
        <v>84.0</v>
      </c>
      <c r="B84" s="1" t="s">
        <v>5508</v>
      </c>
      <c r="C84" s="70" t="s">
        <v>5509</v>
      </c>
      <c r="D84" s="1" t="s">
        <v>3830</v>
      </c>
      <c r="E84" s="69">
        <v>78584.0</v>
      </c>
      <c r="F84" s="71" t="s">
        <v>5510</v>
      </c>
      <c r="G84" s="71" t="s">
        <v>5511</v>
      </c>
      <c r="H84" s="71" t="s">
        <v>278</v>
      </c>
      <c r="I84" s="69">
        <v>1292.544</v>
      </c>
      <c r="J84" s="69">
        <v>1.0</v>
      </c>
      <c r="K84" s="71" t="s">
        <v>5137</v>
      </c>
      <c r="L84" s="69">
        <v>1293.0</v>
      </c>
      <c r="M84" s="1" t="s">
        <v>5512</v>
      </c>
      <c r="N84" s="71" t="s">
        <v>5513</v>
      </c>
      <c r="O84" s="1" t="s">
        <v>282</v>
      </c>
      <c r="P84" s="1" t="s">
        <v>5514</v>
      </c>
      <c r="Q84" s="1" t="s">
        <v>284</v>
      </c>
      <c r="R84" s="69">
        <v>12.0</v>
      </c>
      <c r="S84" s="69">
        <v>2.1269506E7</v>
      </c>
      <c r="T84" s="1" t="s">
        <v>5515</v>
      </c>
      <c r="U84" s="1" t="s">
        <v>286</v>
      </c>
      <c r="V84" s="1" t="s">
        <v>5516</v>
      </c>
      <c r="W84" s="69">
        <v>1.8499938E7</v>
      </c>
      <c r="X84" s="1" t="s">
        <v>2026</v>
      </c>
      <c r="Y84" s="1" t="s">
        <v>289</v>
      </c>
      <c r="Z84" s="1" t="s">
        <v>290</v>
      </c>
      <c r="AA84" s="70" t="s">
        <v>5517</v>
      </c>
      <c r="AB84" s="69">
        <v>1.4817967E7</v>
      </c>
      <c r="AC84" s="1" t="s">
        <v>292</v>
      </c>
      <c r="AD84" s="69">
        <v>1.0</v>
      </c>
      <c r="AE84" s="1" t="s">
        <v>5518</v>
      </c>
      <c r="AF84" s="1" t="s">
        <v>5519</v>
      </c>
      <c r="AG84" s="69">
        <v>1.0</v>
      </c>
      <c r="AH84" s="1" t="s">
        <v>5520</v>
      </c>
      <c r="AI84" s="1" t="s">
        <v>5521</v>
      </c>
      <c r="AJ84" s="69">
        <v>1.0</v>
      </c>
      <c r="AK84" s="1" t="s">
        <v>5522</v>
      </c>
      <c r="AL84" s="1" t="s">
        <v>5523</v>
      </c>
      <c r="AM84" s="69">
        <v>1.0</v>
      </c>
      <c r="AN84" s="1" t="s">
        <v>5524</v>
      </c>
      <c r="AO84" s="1" t="s">
        <v>5525</v>
      </c>
      <c r="AP84" s="69">
        <v>1.0</v>
      </c>
      <c r="AQ84" s="1" t="s">
        <v>5526</v>
      </c>
      <c r="AR84" s="1" t="s">
        <v>5527</v>
      </c>
      <c r="AS84" s="69">
        <v>1.0</v>
      </c>
      <c r="AT84" s="1" t="s">
        <v>5528</v>
      </c>
      <c r="AU84" s="1" t="s">
        <v>5529</v>
      </c>
      <c r="AV84" s="69">
        <v>1.0</v>
      </c>
      <c r="AW84" s="1" t="s">
        <v>5530</v>
      </c>
      <c r="AX84" s="1" t="s">
        <v>5531</v>
      </c>
      <c r="AY84" s="69">
        <v>1.0</v>
      </c>
      <c r="AZ84" s="1" t="s">
        <v>5532</v>
      </c>
      <c r="BA84" s="1" t="s">
        <v>5533</v>
      </c>
      <c r="BB84" s="69">
        <v>1.0</v>
      </c>
      <c r="BC84" s="1" t="s">
        <v>5534</v>
      </c>
      <c r="BD84" s="1" t="s">
        <v>5535</v>
      </c>
      <c r="BE84" s="69">
        <v>1.0</v>
      </c>
      <c r="BF84" s="1" t="s">
        <v>5536</v>
      </c>
      <c r="BG84" s="1" t="s">
        <v>5537</v>
      </c>
      <c r="BH84" s="1" t="s">
        <v>5538</v>
      </c>
      <c r="BI84" s="1" t="s">
        <v>5539</v>
      </c>
      <c r="BJ84" s="1" t="s">
        <v>5540</v>
      </c>
      <c r="BK84" s="69">
        <v>1.0</v>
      </c>
      <c r="BL84" s="1" t="s">
        <v>5541</v>
      </c>
      <c r="BM84" s="1" t="s">
        <v>5542</v>
      </c>
      <c r="BN84" s="69">
        <v>1.0</v>
      </c>
      <c r="BO84" s="1" t="s">
        <v>5543</v>
      </c>
      <c r="BP84" s="1" t="s">
        <v>5544</v>
      </c>
      <c r="BQ84" s="69">
        <v>1.0</v>
      </c>
      <c r="BR84" s="1" t="s">
        <v>5545</v>
      </c>
      <c r="BS84" s="1" t="s">
        <v>5546</v>
      </c>
      <c r="BT84" s="69">
        <v>1.0</v>
      </c>
      <c r="BU84" s="1" t="s">
        <v>5547</v>
      </c>
      <c r="BV84" s="1" t="s">
        <v>5548</v>
      </c>
      <c r="BW84" s="69">
        <v>1.0</v>
      </c>
      <c r="BX84" s="1" t="s">
        <v>5549</v>
      </c>
      <c r="BY84" s="1" t="s">
        <v>5550</v>
      </c>
      <c r="BZ84" s="69">
        <v>1.0</v>
      </c>
      <c r="CA84" s="1" t="s">
        <v>5551</v>
      </c>
      <c r="CB84" s="1" t="s">
        <v>5552</v>
      </c>
      <c r="CC84" s="69">
        <v>1.0</v>
      </c>
      <c r="CD84" s="1" t="s">
        <v>5553</v>
      </c>
      <c r="CE84" s="1" t="s">
        <v>5554</v>
      </c>
      <c r="CF84" s="69">
        <v>1.0</v>
      </c>
      <c r="CG84" s="1" t="s">
        <v>5555</v>
      </c>
      <c r="CH84" s="1" t="s">
        <v>5556</v>
      </c>
      <c r="CI84" s="69">
        <v>1.0</v>
      </c>
      <c r="CJ84" s="1" t="s">
        <v>5557</v>
      </c>
      <c r="CK84" s="1" t="s">
        <v>5558</v>
      </c>
      <c r="CL84" s="69">
        <v>1.0</v>
      </c>
      <c r="CM84" s="1" t="s">
        <v>5559</v>
      </c>
      <c r="CN84" s="1" t="s">
        <v>5560</v>
      </c>
      <c r="CO84" s="69">
        <v>1.0</v>
      </c>
      <c r="CP84" s="1" t="s">
        <v>5561</v>
      </c>
      <c r="CQ84" s="1" t="s">
        <v>5562</v>
      </c>
      <c r="CR84" s="69">
        <v>1.0</v>
      </c>
      <c r="CS84" s="1" t="s">
        <v>5563</v>
      </c>
      <c r="CT84" s="1" t="s">
        <v>5564</v>
      </c>
      <c r="CU84" s="69">
        <v>1.0</v>
      </c>
      <c r="CV84" s="1" t="s">
        <v>5565</v>
      </c>
      <c r="CW84" s="1" t="s">
        <v>5566</v>
      </c>
      <c r="CX84" s="69">
        <v>1.0</v>
      </c>
      <c r="CY84" s="1" t="s">
        <v>5567</v>
      </c>
      <c r="CZ84" s="1" t="s">
        <v>5568</v>
      </c>
      <c r="DA84" s="69">
        <v>1.0</v>
      </c>
      <c r="DB84" s="1" t="s">
        <v>5569</v>
      </c>
      <c r="DC84" s="1" t="s">
        <v>5570</v>
      </c>
      <c r="DD84" s="1" t="s">
        <v>345</v>
      </c>
      <c r="DE84" s="1" t="s">
        <v>5571</v>
      </c>
      <c r="DF84" s="1" t="s">
        <v>125</v>
      </c>
      <c r="DG84" s="1" t="s">
        <v>347</v>
      </c>
      <c r="DH84" s="1" t="s">
        <v>5572</v>
      </c>
      <c r="DI84" s="1" t="s">
        <v>5573</v>
      </c>
      <c r="DJ84" s="1" t="s">
        <v>347</v>
      </c>
      <c r="DK84" s="1" t="s">
        <v>5574</v>
      </c>
      <c r="DL84" s="1" t="s">
        <v>5575</v>
      </c>
      <c r="DM84" s="1" t="s">
        <v>347</v>
      </c>
      <c r="DN84" s="1" t="s">
        <v>5576</v>
      </c>
      <c r="DO84" s="1" t="s">
        <v>5577</v>
      </c>
      <c r="DP84" s="69">
        <v>1.0</v>
      </c>
      <c r="DQ84" s="1" t="s">
        <v>5578</v>
      </c>
      <c r="DR84" s="1" t="s">
        <v>5579</v>
      </c>
      <c r="DS84" s="69">
        <v>1.0</v>
      </c>
      <c r="DT84" s="1" t="s">
        <v>5580</v>
      </c>
      <c r="DU84" s="1" t="s">
        <v>5581</v>
      </c>
      <c r="DV84" s="1" t="str">
        <f t="shared" si="1"/>
        <v>Приветствие</v>
      </c>
      <c r="DW84" s="1" t="str">
        <f t="shared" si="2"/>
        <v>Снятие первичного волнения</v>
      </c>
      <c r="DX84" s="1" t="str">
        <f t="shared" si="3"/>
        <v>Презентация предстоящего термина</v>
      </c>
      <c r="DY84" s="1" t="str">
        <f t="shared" si="4"/>
        <v>Отправка материалов</v>
      </c>
      <c r="DZ84" s="1" t="str">
        <f t="shared" si="5"/>
        <v>Вопросы и возражения Клиента</v>
      </c>
      <c r="EA84" s="1" t="str">
        <f t="shared" si="6"/>
        <v>Следующие шаги</v>
      </c>
      <c r="EB84" s="1" t="str">
        <f t="shared" si="7"/>
        <v>Завершение разговора</v>
      </c>
      <c r="EC84" s="1" t="str">
        <f t="shared" si="8"/>
        <v>Стандарты общения</v>
      </c>
      <c r="ED84" s="1" t="str">
        <f t="shared" si="9"/>
        <v>Критические ошибки</v>
      </c>
      <c r="EE84" s="1" t="str">
        <f t="shared" si="10"/>
        <v>Экспертный блок</v>
      </c>
      <c r="EF84" s="1" t="str">
        <f t="shared" si="11"/>
        <v>Рекомендации</v>
      </c>
      <c r="EG84" s="1" t="str">
        <f t="shared" si="12"/>
        <v>Фильтры</v>
      </c>
      <c r="EH84" s="69">
        <v>1.0</v>
      </c>
      <c r="EI84" s="69">
        <v>1.0</v>
      </c>
      <c r="EJ84" s="69">
        <v>21.5424</v>
      </c>
      <c r="EK84" s="69">
        <v>1.0</v>
      </c>
      <c r="EL84" s="69">
        <v>1.0</v>
      </c>
      <c r="EM84" s="2">
        <f t="array" ref="EM84">IFERROR(
SUM(IF({AD84,AG84,AJ84,AM84,AP84,AS84,AV84,AY84,BB84,BE84,BK84,BN84,BQ84,BT84,BW84,BZ84,CC84,CF84,CI84,CL84}="",hidden!C84,{AD84,AG84,AJ84,AM84,AP84,AS84,AV84,AY84,BB84,BE84,BK84,BN84,BQ84,BT84,BW84,BZ84,CC84,CF84,CI84,CL84}+hidden!D84))
/
COUNT(IF({AD84,AG84,AJ84,AM84,AP84,AS84,AV84,AY84,BB84,BE84,BK84,BN84,BQ84,BT84,BW84,BZ84,CC84,CF84,CI84,CL84}="",hidden!C84,{AD84,AG84,AJ84,AM84,AP84,AS84,AV84,AY84,BB84,BE84,BK84,BN84,BQ84,BT84,BW84,BZ84,CC84,CF84,CI84,CL84}+hidden!D84))
,"")</f>
        <v>1</v>
      </c>
      <c r="EN84" s="73">
        <f>I84/hidden!A84</f>
        <v>21.5424</v>
      </c>
    </row>
    <row r="85" ht="15.75" customHeight="1">
      <c r="A85" s="1">
        <v>85.0</v>
      </c>
      <c r="B85" s="71" t="s">
        <v>5582</v>
      </c>
      <c r="C85" s="74" t="s">
        <v>5583</v>
      </c>
      <c r="D85" s="71" t="s">
        <v>5584</v>
      </c>
      <c r="E85" s="71" t="s">
        <v>5585</v>
      </c>
      <c r="F85" s="71" t="s">
        <v>5586</v>
      </c>
      <c r="G85" s="71" t="s">
        <v>5587</v>
      </c>
      <c r="H85" s="71" t="s">
        <v>278</v>
      </c>
      <c r="I85" s="1">
        <v>564.264</v>
      </c>
      <c r="J85" s="71" t="s">
        <v>5588</v>
      </c>
      <c r="K85" s="71" t="s">
        <v>5589</v>
      </c>
      <c r="L85" s="71" t="s">
        <v>5590</v>
      </c>
      <c r="M85" s="71" t="s">
        <v>5591</v>
      </c>
      <c r="N85" s="71" t="s">
        <v>4996</v>
      </c>
      <c r="O85" s="71" t="s">
        <v>282</v>
      </c>
      <c r="P85" s="71" t="s">
        <v>5592</v>
      </c>
      <c r="Q85" s="71" t="s">
        <v>284</v>
      </c>
      <c r="R85" s="71" t="s">
        <v>5593</v>
      </c>
      <c r="S85" s="71" t="s">
        <v>5594</v>
      </c>
      <c r="T85" s="1" t="s">
        <v>4998</v>
      </c>
      <c r="U85" s="71" t="s">
        <v>286</v>
      </c>
      <c r="V85" s="71" t="s">
        <v>4999</v>
      </c>
      <c r="W85" s="71" t="s">
        <v>5595</v>
      </c>
      <c r="X85" s="1" t="s">
        <v>5000</v>
      </c>
      <c r="Y85" s="1" t="s">
        <v>289</v>
      </c>
      <c r="Z85" s="1" t="s">
        <v>723</v>
      </c>
      <c r="AA85" s="75" t="s">
        <v>5001</v>
      </c>
      <c r="AB85" s="71" t="s">
        <v>5596</v>
      </c>
      <c r="AC85" s="1" t="s">
        <v>292</v>
      </c>
      <c r="AD85" s="69">
        <v>1.0</v>
      </c>
      <c r="AE85" s="1" t="s">
        <v>5597</v>
      </c>
      <c r="AF85" s="1" t="s">
        <v>5598</v>
      </c>
      <c r="AG85" s="69">
        <v>1.0</v>
      </c>
      <c r="AH85" s="1" t="s">
        <v>5599</v>
      </c>
      <c r="AI85" s="1" t="s">
        <v>5600</v>
      </c>
      <c r="AJ85" s="69">
        <v>0.0</v>
      </c>
      <c r="AK85" s="1" t="s">
        <v>5601</v>
      </c>
      <c r="AL85" s="5"/>
      <c r="AM85" s="69">
        <v>1.0</v>
      </c>
      <c r="AN85" s="1" t="s">
        <v>5602</v>
      </c>
      <c r="AO85" s="1" t="s">
        <v>5603</v>
      </c>
      <c r="AP85" s="69">
        <v>0.0</v>
      </c>
      <c r="AQ85" s="1" t="s">
        <v>5604</v>
      </c>
      <c r="AR85" s="1" t="s">
        <v>5605</v>
      </c>
      <c r="AS85" s="69">
        <v>1.0</v>
      </c>
      <c r="AT85" s="1" t="s">
        <v>5606</v>
      </c>
      <c r="AU85" s="1" t="s">
        <v>5607</v>
      </c>
      <c r="AV85" s="69">
        <v>1.0</v>
      </c>
      <c r="AW85" s="1" t="s">
        <v>5608</v>
      </c>
      <c r="AX85" s="1" t="s">
        <v>5609</v>
      </c>
      <c r="AY85" s="69">
        <v>1.0</v>
      </c>
      <c r="AZ85" s="1" t="s">
        <v>5610</v>
      </c>
      <c r="BA85" s="1" t="s">
        <v>5611</v>
      </c>
      <c r="BB85" s="69">
        <v>1.0</v>
      </c>
      <c r="BC85" s="1" t="s">
        <v>5612</v>
      </c>
      <c r="BD85" s="1" t="s">
        <v>5611</v>
      </c>
      <c r="BE85" s="69">
        <v>0.0</v>
      </c>
      <c r="BF85" s="1" t="s">
        <v>5613</v>
      </c>
      <c r="BG85" s="5"/>
      <c r="BH85" s="1" t="s">
        <v>389</v>
      </c>
      <c r="BI85" s="1" t="s">
        <v>5614</v>
      </c>
      <c r="BJ85" s="5"/>
      <c r="BK85" s="5"/>
      <c r="BL85" s="1" t="s">
        <v>5615</v>
      </c>
      <c r="BM85" s="5"/>
      <c r="BN85" s="69">
        <v>1.0</v>
      </c>
      <c r="BO85" s="1" t="s">
        <v>5616</v>
      </c>
      <c r="BP85" s="1" t="s">
        <v>5617</v>
      </c>
      <c r="BQ85" s="69">
        <v>1.0</v>
      </c>
      <c r="BR85" s="1" t="s">
        <v>5618</v>
      </c>
      <c r="BS85" s="1" t="s">
        <v>5619</v>
      </c>
      <c r="BT85" s="69">
        <v>1.0</v>
      </c>
      <c r="BU85" s="1" t="s">
        <v>5620</v>
      </c>
      <c r="BV85" s="1" t="s">
        <v>5621</v>
      </c>
      <c r="BW85" s="69">
        <v>0.0</v>
      </c>
      <c r="BX85" s="1" t="s">
        <v>5622</v>
      </c>
      <c r="BY85" s="5"/>
      <c r="BZ85" s="69">
        <v>0.0</v>
      </c>
      <c r="CA85" s="1" t="s">
        <v>5623</v>
      </c>
      <c r="CB85" s="1" t="s">
        <v>5624</v>
      </c>
      <c r="CC85" s="69">
        <v>0.0</v>
      </c>
      <c r="CD85" s="1" t="s">
        <v>5625</v>
      </c>
      <c r="CE85" s="5"/>
      <c r="CF85" s="69">
        <v>1.0</v>
      </c>
      <c r="CG85" s="1" t="s">
        <v>5626</v>
      </c>
      <c r="CH85" s="1" t="s">
        <v>5624</v>
      </c>
      <c r="CI85" s="69">
        <v>1.0</v>
      </c>
      <c r="CJ85" s="1" t="s">
        <v>5627</v>
      </c>
      <c r="CK85" s="1" t="s">
        <v>5628</v>
      </c>
      <c r="CL85" s="69">
        <v>1.0</v>
      </c>
      <c r="CM85" s="1" t="s">
        <v>5629</v>
      </c>
      <c r="CN85" s="1" t="s">
        <v>5630</v>
      </c>
      <c r="CO85" s="69">
        <v>1.0</v>
      </c>
      <c r="CP85" s="1" t="s">
        <v>5631</v>
      </c>
      <c r="CQ85" s="1" t="s">
        <v>5632</v>
      </c>
      <c r="CR85" s="69">
        <v>1.0</v>
      </c>
      <c r="CS85" s="1" t="s">
        <v>5633</v>
      </c>
      <c r="CT85" s="1" t="s">
        <v>5634</v>
      </c>
      <c r="CU85" s="69">
        <v>1.0</v>
      </c>
      <c r="CV85" s="1" t="s">
        <v>5635</v>
      </c>
      <c r="CW85" s="5"/>
      <c r="CX85" s="69">
        <v>1.0</v>
      </c>
      <c r="CY85" s="1" t="s">
        <v>5636</v>
      </c>
      <c r="CZ85" s="1" t="s">
        <v>5637</v>
      </c>
      <c r="DA85" s="69">
        <v>1.0</v>
      </c>
      <c r="DB85" s="1" t="s">
        <v>5638</v>
      </c>
      <c r="DC85" s="1" t="s">
        <v>5639</v>
      </c>
      <c r="DD85" s="1" t="s">
        <v>345</v>
      </c>
      <c r="DE85" s="1" t="s">
        <v>5640</v>
      </c>
      <c r="DF85" s="5"/>
      <c r="DG85" s="1" t="s">
        <v>347</v>
      </c>
      <c r="DH85" s="1" t="s">
        <v>5641</v>
      </c>
      <c r="DI85" s="5"/>
      <c r="DJ85" s="1" t="s">
        <v>347</v>
      </c>
      <c r="DK85" s="1" t="s">
        <v>5642</v>
      </c>
      <c r="DL85" s="5"/>
      <c r="DM85" s="1" t="s">
        <v>347</v>
      </c>
      <c r="DN85" s="1" t="s">
        <v>5643</v>
      </c>
      <c r="DO85" s="5"/>
      <c r="DP85" s="69">
        <v>1.0</v>
      </c>
      <c r="DQ85" s="1" t="s">
        <v>5644</v>
      </c>
      <c r="DR85" s="1" t="s">
        <v>5645</v>
      </c>
      <c r="DS85" s="69">
        <v>0.0</v>
      </c>
      <c r="DT85" s="1" t="s">
        <v>5646</v>
      </c>
      <c r="DU85" s="1" t="s">
        <v>5647</v>
      </c>
      <c r="DV85" s="5" t="str">
        <f t="shared" si="1"/>
        <v>Приветствие</v>
      </c>
      <c r="DW85" s="5" t="str">
        <f t="shared" si="2"/>
        <v>Снятие первичного волнения</v>
      </c>
      <c r="DX85" s="5" t="str">
        <f t="shared" si="3"/>
        <v>Презентация предстоящего термина</v>
      </c>
      <c r="DY85" s="5" t="str">
        <f t="shared" si="4"/>
        <v>Отправка материалов</v>
      </c>
      <c r="DZ85" s="5" t="str">
        <f t="shared" si="5"/>
        <v>Вопросы и возражения Клиента</v>
      </c>
      <c r="EA85" s="5" t="str">
        <f t="shared" si="6"/>
        <v>Следующие шаги</v>
      </c>
      <c r="EB85" s="5" t="str">
        <f t="shared" si="7"/>
        <v>Завершение разговора</v>
      </c>
      <c r="EC85" s="5" t="str">
        <f t="shared" si="8"/>
        <v>Стандарты общения</v>
      </c>
      <c r="ED85" s="5" t="str">
        <f t="shared" si="9"/>
        <v>Критические ошибки</v>
      </c>
      <c r="EE85" s="5" t="str">
        <f t="shared" si="10"/>
        <v>Экспертный блок</v>
      </c>
      <c r="EF85" s="5" t="str">
        <f t="shared" si="11"/>
        <v>Рекомендации</v>
      </c>
      <c r="EG85" s="5" t="str">
        <f t="shared" si="12"/>
        <v>Фильтры</v>
      </c>
      <c r="EH85" s="71" t="s">
        <v>5648</v>
      </c>
      <c r="EI85" s="71" t="s">
        <v>5649</v>
      </c>
      <c r="EJ85" s="71" t="s">
        <v>5650</v>
      </c>
      <c r="EK85" s="71" t="s">
        <v>5588</v>
      </c>
      <c r="EL85" s="71" t="s">
        <v>5588</v>
      </c>
      <c r="EM85" s="76">
        <f t="array" ref="EM85">IFERROR(
SUM(IF({AD85,AG85,AJ85,AM85,AP85,AS85,AV85,AY85,BB85,BE85,BK85,BN85,BQ85,BT85,BW85,BZ85,CC85,CF85,CI85,CL85}="",hidden!C85,{AD85,AG85,AJ85,AM85,AP85,AS85,AV85,AY85,BB85,BE85,BK85,BN85,BQ85,BT85,BW85,BZ85,CC85,CF85,CI85,CL85}+hidden!D85))
/
COUNT(IF({AD85,AG85,AJ85,AM85,AP85,AS85,AV85,AY85,BB85,BE85,BK85,BN85,BQ85,BT85,BW85,BZ85,CC85,CF85,CI85,CL85}="",hidden!C85,{AD85,AG85,AJ85,AM85,AP85,AS85,AV85,AY85,BB85,BE85,BK85,BN85,BQ85,BT85,BW85,BZ85,CC85,CF85,CI85,CL85}+hidden!D85))
,"")</f>
        <v>0.7</v>
      </c>
      <c r="EN85" s="3">
        <f>I85/hidden!A85</f>
        <v>9.4044</v>
      </c>
      <c r="EO85" s="71" t="s">
        <v>5651</v>
      </c>
    </row>
    <row r="86" ht="15.75" customHeight="1">
      <c r="A86" s="71" t="s">
        <v>5652</v>
      </c>
      <c r="B86" s="71" t="s">
        <v>5653</v>
      </c>
      <c r="C86" s="74" t="s">
        <v>5654</v>
      </c>
      <c r="D86" s="71" t="s">
        <v>5584</v>
      </c>
      <c r="E86" s="71" t="s">
        <v>5655</v>
      </c>
      <c r="F86" s="71" t="s">
        <v>5656</v>
      </c>
      <c r="G86" s="71" t="s">
        <v>5657</v>
      </c>
      <c r="H86" s="71" t="s">
        <v>278</v>
      </c>
      <c r="I86" s="71" t="s">
        <v>5658</v>
      </c>
      <c r="J86" s="71" t="s">
        <v>5588</v>
      </c>
      <c r="K86" s="71" t="s">
        <v>5659</v>
      </c>
      <c r="L86" s="71" t="s">
        <v>5660</v>
      </c>
      <c r="M86" s="71" t="s">
        <v>5661</v>
      </c>
      <c r="N86" s="71" t="s">
        <v>5662</v>
      </c>
      <c r="O86" s="71" t="s">
        <v>282</v>
      </c>
      <c r="P86" s="71" t="s">
        <v>5663</v>
      </c>
      <c r="Q86" s="71" t="s">
        <v>284</v>
      </c>
      <c r="R86" s="71" t="s">
        <v>5593</v>
      </c>
      <c r="S86" s="71" t="s">
        <v>5664</v>
      </c>
      <c r="T86" s="71" t="s">
        <v>5665</v>
      </c>
      <c r="U86" s="71" t="s">
        <v>286</v>
      </c>
      <c r="V86" s="71" t="s">
        <v>5666</v>
      </c>
      <c r="W86" s="71" t="s">
        <v>5667</v>
      </c>
      <c r="X86" s="71" t="s">
        <v>2026</v>
      </c>
      <c r="Y86" s="71" t="s">
        <v>289</v>
      </c>
      <c r="Z86" s="71" t="s">
        <v>290</v>
      </c>
      <c r="AA86" s="74" t="s">
        <v>5668</v>
      </c>
      <c r="AB86" s="71" t="s">
        <v>5596</v>
      </c>
      <c r="AC86" s="71" t="s">
        <v>292</v>
      </c>
      <c r="AD86" s="69">
        <v>1.0</v>
      </c>
      <c r="AE86" s="1" t="s">
        <v>5669</v>
      </c>
      <c r="AF86" s="1" t="s">
        <v>5670</v>
      </c>
      <c r="AG86" s="69">
        <v>1.0</v>
      </c>
      <c r="AH86" s="1" t="s">
        <v>5671</v>
      </c>
      <c r="AI86" s="1" t="s">
        <v>5672</v>
      </c>
      <c r="AJ86" s="69">
        <v>1.0</v>
      </c>
      <c r="AK86" s="1" t="s">
        <v>5673</v>
      </c>
      <c r="AL86" s="1" t="s">
        <v>5674</v>
      </c>
      <c r="AM86" s="69">
        <v>1.0</v>
      </c>
      <c r="AN86" s="1" t="s">
        <v>5675</v>
      </c>
      <c r="AO86" s="1" t="s">
        <v>5676</v>
      </c>
      <c r="AP86" s="69">
        <v>1.0</v>
      </c>
      <c r="AQ86" s="1" t="s">
        <v>5677</v>
      </c>
      <c r="AR86" s="1" t="s">
        <v>5678</v>
      </c>
      <c r="AS86" s="69">
        <v>1.0</v>
      </c>
      <c r="AT86" s="1" t="s">
        <v>5679</v>
      </c>
      <c r="AU86" s="1" t="s">
        <v>5680</v>
      </c>
      <c r="AV86" s="69">
        <v>1.0</v>
      </c>
      <c r="AW86" s="1" t="s">
        <v>5681</v>
      </c>
      <c r="AX86" s="1" t="s">
        <v>5682</v>
      </c>
      <c r="AY86" s="69">
        <v>1.0</v>
      </c>
      <c r="AZ86" s="1" t="s">
        <v>5683</v>
      </c>
      <c r="BA86" s="1" t="s">
        <v>5684</v>
      </c>
      <c r="BB86" s="69">
        <v>1.0</v>
      </c>
      <c r="BC86" s="1" t="s">
        <v>5685</v>
      </c>
      <c r="BD86" s="1" t="s">
        <v>5686</v>
      </c>
      <c r="BE86" s="69">
        <v>1.0</v>
      </c>
      <c r="BF86" s="1" t="s">
        <v>5687</v>
      </c>
      <c r="BG86" s="1" t="s">
        <v>5688</v>
      </c>
      <c r="BH86" s="1" t="s">
        <v>5689</v>
      </c>
      <c r="BI86" s="1" t="s">
        <v>5690</v>
      </c>
      <c r="BJ86" s="1" t="s">
        <v>5691</v>
      </c>
      <c r="BK86" s="69">
        <v>1.0</v>
      </c>
      <c r="BL86" s="1" t="s">
        <v>5692</v>
      </c>
      <c r="BM86" s="1" t="s">
        <v>5693</v>
      </c>
      <c r="BN86" s="69">
        <v>1.0</v>
      </c>
      <c r="BO86" s="1" t="s">
        <v>5694</v>
      </c>
      <c r="BP86" s="1" t="s">
        <v>5695</v>
      </c>
      <c r="BQ86" s="69">
        <v>1.0</v>
      </c>
      <c r="BR86" s="1" t="s">
        <v>5696</v>
      </c>
      <c r="BS86" s="1" t="s">
        <v>5697</v>
      </c>
      <c r="BT86" s="69">
        <v>1.0</v>
      </c>
      <c r="BU86" s="1" t="s">
        <v>5698</v>
      </c>
      <c r="BV86" s="1" t="s">
        <v>5699</v>
      </c>
      <c r="BW86" s="69">
        <v>1.0</v>
      </c>
      <c r="BX86" s="1" t="s">
        <v>5700</v>
      </c>
      <c r="BY86" s="1" t="s">
        <v>5701</v>
      </c>
      <c r="BZ86" s="69">
        <v>1.0</v>
      </c>
      <c r="CA86" s="1" t="s">
        <v>5702</v>
      </c>
      <c r="CB86" s="1" t="s">
        <v>5703</v>
      </c>
      <c r="CC86" s="69">
        <v>1.0</v>
      </c>
      <c r="CD86" s="1" t="s">
        <v>5704</v>
      </c>
      <c r="CE86" s="1" t="s">
        <v>5705</v>
      </c>
      <c r="CF86" s="69">
        <v>1.0</v>
      </c>
      <c r="CG86" s="1" t="s">
        <v>5706</v>
      </c>
      <c r="CH86" s="1" t="s">
        <v>5707</v>
      </c>
      <c r="CI86" s="69">
        <v>1.0</v>
      </c>
      <c r="CJ86" s="1" t="s">
        <v>5708</v>
      </c>
      <c r="CK86" s="1" t="s">
        <v>5709</v>
      </c>
      <c r="CL86" s="69">
        <v>1.0</v>
      </c>
      <c r="CM86" s="1" t="s">
        <v>5710</v>
      </c>
      <c r="CN86" s="1" t="s">
        <v>5711</v>
      </c>
      <c r="CO86" s="69">
        <v>1.0</v>
      </c>
      <c r="CP86" s="1" t="s">
        <v>5712</v>
      </c>
      <c r="CQ86" s="1" t="s">
        <v>5713</v>
      </c>
      <c r="CR86" s="69">
        <v>1.0</v>
      </c>
      <c r="CS86" s="1" t="s">
        <v>5714</v>
      </c>
      <c r="CT86" s="1" t="s">
        <v>5715</v>
      </c>
      <c r="CU86" s="69">
        <v>1.0</v>
      </c>
      <c r="CV86" s="1" t="s">
        <v>5716</v>
      </c>
      <c r="CW86" s="5"/>
      <c r="CX86" s="69">
        <v>1.0</v>
      </c>
      <c r="CY86" s="1" t="s">
        <v>5717</v>
      </c>
      <c r="CZ86" s="1" t="s">
        <v>5718</v>
      </c>
      <c r="DA86" s="69">
        <v>1.0</v>
      </c>
      <c r="DB86" s="1" t="s">
        <v>5719</v>
      </c>
      <c r="DC86" s="1" t="s">
        <v>5720</v>
      </c>
      <c r="DD86" s="1" t="s">
        <v>345</v>
      </c>
      <c r="DE86" s="1" t="s">
        <v>5721</v>
      </c>
      <c r="DF86" s="5"/>
      <c r="DG86" s="1" t="s">
        <v>347</v>
      </c>
      <c r="DH86" s="1" t="s">
        <v>5722</v>
      </c>
      <c r="DI86" s="5"/>
      <c r="DJ86" s="1" t="s">
        <v>347</v>
      </c>
      <c r="DK86" s="1" t="s">
        <v>5723</v>
      </c>
      <c r="DL86" s="5"/>
      <c r="DM86" s="1" t="s">
        <v>347</v>
      </c>
      <c r="DN86" s="1" t="s">
        <v>5724</v>
      </c>
      <c r="DO86" s="5"/>
      <c r="DP86" s="69">
        <v>0.0</v>
      </c>
      <c r="DQ86" s="1" t="s">
        <v>5725</v>
      </c>
      <c r="DR86" s="1" t="s">
        <v>5726</v>
      </c>
      <c r="DS86" s="69">
        <v>1.0</v>
      </c>
      <c r="DT86" s="1" t="s">
        <v>5727</v>
      </c>
      <c r="DU86" s="1" t="s">
        <v>5728</v>
      </c>
      <c r="DV86" s="5" t="str">
        <f t="shared" si="1"/>
        <v>Приветствие</v>
      </c>
      <c r="DW86" s="5" t="str">
        <f t="shared" si="2"/>
        <v>Снятие первичного волнения</v>
      </c>
      <c r="DX86" s="5" t="str">
        <f t="shared" si="3"/>
        <v>Презентация предстоящего термина</v>
      </c>
      <c r="DY86" s="5" t="str">
        <f t="shared" si="4"/>
        <v>Отправка материалов</v>
      </c>
      <c r="DZ86" s="5" t="str">
        <f t="shared" si="5"/>
        <v>Вопросы и возражения Клиента</v>
      </c>
      <c r="EA86" s="5" t="str">
        <f t="shared" si="6"/>
        <v>Следующие шаги</v>
      </c>
      <c r="EB86" s="5" t="str">
        <f t="shared" si="7"/>
        <v>Завершение разговора</v>
      </c>
      <c r="EC86" s="5" t="str">
        <f t="shared" si="8"/>
        <v>Стандарты общения</v>
      </c>
      <c r="ED86" s="5" t="str">
        <f t="shared" si="9"/>
        <v>Критические ошибки</v>
      </c>
      <c r="EE86" s="5" t="str">
        <f t="shared" si="10"/>
        <v>Экспертный блок</v>
      </c>
      <c r="EF86" s="5" t="str">
        <f t="shared" si="11"/>
        <v>Рекомендации</v>
      </c>
      <c r="EG86" s="5" t="str">
        <f t="shared" si="12"/>
        <v>Фильтры</v>
      </c>
      <c r="EH86" s="71" t="s">
        <v>5729</v>
      </c>
      <c r="EI86" s="71" t="s">
        <v>5588</v>
      </c>
      <c r="EJ86" s="71" t="s">
        <v>5730</v>
      </c>
      <c r="EK86" s="71" t="s">
        <v>5588</v>
      </c>
      <c r="EL86" s="71" t="s">
        <v>5588</v>
      </c>
      <c r="EM86" s="76">
        <f t="array" ref="EM86">IFERROR(
SUM(IF({AD86,AG86,AJ86,AM86,AP86,AS86,AV86,AY86,BB86,BE86,BK86,BN86,BQ86,BT86,BW86,BZ86,CC86,CF86,CI86,CL86}="",hidden!C86,{AD86,AG86,AJ86,AM86,AP86,AS86,AV86,AY86,BB86,BE86,BK86,BN86,BQ86,BT86,BW86,BZ86,CC86,CF86,CI86,CL86}+hidden!D86))
/
COUNT(IF({AD86,AG86,AJ86,AM86,AP86,AS86,AV86,AY86,BB86,BE86,BK86,BN86,BQ86,BT86,BW86,BZ86,CC86,CF86,CI86,CL86}="",hidden!C86,{AD86,AG86,AJ86,AM86,AP86,AS86,AV86,AY86,BB86,BE86,BK86,BN86,BQ86,BT86,BW86,BZ86,CC86,CF86,CI86,CL86}+hidden!D86))
,"")</f>
        <v>1</v>
      </c>
      <c r="EN86" s="3">
        <f>I86/hidden!A86</f>
        <v>15.6636</v>
      </c>
      <c r="EO86" s="71" t="s">
        <v>5651</v>
      </c>
    </row>
    <row r="87" ht="15.75" customHeight="1">
      <c r="A87" s="71" t="s">
        <v>5731</v>
      </c>
      <c r="B87" s="71" t="s">
        <v>5732</v>
      </c>
      <c r="C87" s="74" t="s">
        <v>5733</v>
      </c>
      <c r="D87" s="71" t="s">
        <v>5584</v>
      </c>
      <c r="E87" s="71" t="s">
        <v>5734</v>
      </c>
      <c r="F87" s="71" t="s">
        <v>5735</v>
      </c>
      <c r="G87" s="71" t="s">
        <v>5736</v>
      </c>
      <c r="H87" s="71" t="s">
        <v>278</v>
      </c>
      <c r="I87" s="71" t="s">
        <v>5737</v>
      </c>
      <c r="J87" s="71" t="s">
        <v>5588</v>
      </c>
      <c r="K87" s="71" t="s">
        <v>5738</v>
      </c>
      <c r="L87" s="71" t="s">
        <v>5739</v>
      </c>
      <c r="M87" s="71" t="s">
        <v>5740</v>
      </c>
      <c r="N87" s="71" t="s">
        <v>5741</v>
      </c>
      <c r="O87" s="71" t="s">
        <v>282</v>
      </c>
      <c r="P87" s="71" t="s">
        <v>5742</v>
      </c>
      <c r="Q87" s="71" t="s">
        <v>2159</v>
      </c>
      <c r="R87" s="71" t="s">
        <v>5593</v>
      </c>
      <c r="S87" s="71" t="s">
        <v>5743</v>
      </c>
      <c r="T87" s="71" t="s">
        <v>5744</v>
      </c>
      <c r="U87" s="71" t="s">
        <v>286</v>
      </c>
      <c r="V87" s="71" t="s">
        <v>5745</v>
      </c>
      <c r="W87" s="71" t="s">
        <v>5746</v>
      </c>
      <c r="X87" s="71" t="s">
        <v>1003</v>
      </c>
      <c r="Y87" s="71" t="s">
        <v>289</v>
      </c>
      <c r="Z87" s="71" t="s">
        <v>290</v>
      </c>
      <c r="AA87" s="74" t="s">
        <v>5747</v>
      </c>
      <c r="AB87" s="71" t="s">
        <v>5596</v>
      </c>
      <c r="AC87" s="71" t="s">
        <v>292</v>
      </c>
      <c r="AD87" s="69">
        <v>1.0</v>
      </c>
      <c r="AE87" s="1" t="s">
        <v>5748</v>
      </c>
      <c r="AF87" s="1" t="s">
        <v>5749</v>
      </c>
      <c r="AG87" s="69">
        <v>1.0</v>
      </c>
      <c r="AH87" s="1" t="s">
        <v>5750</v>
      </c>
      <c r="AI87" s="1" t="s">
        <v>5751</v>
      </c>
      <c r="AJ87" s="69">
        <v>1.0</v>
      </c>
      <c r="AK87" s="1" t="s">
        <v>5752</v>
      </c>
      <c r="AL87" s="1" t="s">
        <v>5753</v>
      </c>
      <c r="AM87" s="69">
        <v>1.0</v>
      </c>
      <c r="AN87" s="1" t="s">
        <v>5754</v>
      </c>
      <c r="AO87" s="1" t="s">
        <v>5755</v>
      </c>
      <c r="AP87" s="69">
        <v>1.0</v>
      </c>
      <c r="AQ87" s="1" t="s">
        <v>5756</v>
      </c>
      <c r="AR87" s="1" t="s">
        <v>5757</v>
      </c>
      <c r="AS87" s="69">
        <v>1.0</v>
      </c>
      <c r="AT87" s="1" t="s">
        <v>5758</v>
      </c>
      <c r="AU87" s="1" t="s">
        <v>5759</v>
      </c>
      <c r="AV87" s="69">
        <v>1.0</v>
      </c>
      <c r="AW87" s="1" t="s">
        <v>5760</v>
      </c>
      <c r="AX87" s="1" t="s">
        <v>5761</v>
      </c>
      <c r="AY87" s="69">
        <v>1.0</v>
      </c>
      <c r="AZ87" s="1" t="s">
        <v>5762</v>
      </c>
      <c r="BA87" s="1" t="s">
        <v>5763</v>
      </c>
      <c r="BB87" s="69">
        <v>1.0</v>
      </c>
      <c r="BC87" s="1" t="s">
        <v>5764</v>
      </c>
      <c r="BD87" s="1" t="s">
        <v>5765</v>
      </c>
      <c r="BE87" s="69">
        <v>1.0</v>
      </c>
      <c r="BF87" s="1" t="s">
        <v>5766</v>
      </c>
      <c r="BG87" s="1" t="s">
        <v>5767</v>
      </c>
      <c r="BH87" s="1" t="s">
        <v>389</v>
      </c>
      <c r="BI87" s="1" t="s">
        <v>5768</v>
      </c>
      <c r="BJ87" s="1" t="s">
        <v>5769</v>
      </c>
      <c r="BK87" s="5"/>
      <c r="BL87" s="1" t="s">
        <v>5770</v>
      </c>
      <c r="BM87" s="5"/>
      <c r="BN87" s="69">
        <v>1.0</v>
      </c>
      <c r="BO87" s="1" t="s">
        <v>5771</v>
      </c>
      <c r="BP87" s="1" t="s">
        <v>5772</v>
      </c>
      <c r="BQ87" s="69">
        <v>1.0</v>
      </c>
      <c r="BR87" s="1" t="s">
        <v>5773</v>
      </c>
      <c r="BS87" s="1" t="s">
        <v>5774</v>
      </c>
      <c r="BT87" s="69">
        <v>1.0</v>
      </c>
      <c r="BU87" s="1" t="s">
        <v>5775</v>
      </c>
      <c r="BV87" s="1" t="s">
        <v>5776</v>
      </c>
      <c r="BW87" s="69">
        <v>1.0</v>
      </c>
      <c r="BX87" s="1" t="s">
        <v>5777</v>
      </c>
      <c r="BY87" s="1" t="s">
        <v>5778</v>
      </c>
      <c r="BZ87" s="69">
        <v>1.0</v>
      </c>
      <c r="CA87" s="1" t="s">
        <v>5779</v>
      </c>
      <c r="CB87" s="1" t="s">
        <v>5780</v>
      </c>
      <c r="CC87" s="69">
        <v>1.0</v>
      </c>
      <c r="CD87" s="1" t="s">
        <v>5781</v>
      </c>
      <c r="CE87" s="1" t="s">
        <v>5782</v>
      </c>
      <c r="CF87" s="69">
        <v>1.0</v>
      </c>
      <c r="CG87" s="1" t="s">
        <v>5783</v>
      </c>
      <c r="CH87" s="1" t="s">
        <v>5784</v>
      </c>
      <c r="CI87" s="69">
        <v>1.0</v>
      </c>
      <c r="CJ87" s="1" t="s">
        <v>5785</v>
      </c>
      <c r="CK87" s="1" t="s">
        <v>5786</v>
      </c>
      <c r="CL87" s="69">
        <v>1.0</v>
      </c>
      <c r="CM87" s="1" t="s">
        <v>5787</v>
      </c>
      <c r="CN87" s="1" t="s">
        <v>5788</v>
      </c>
      <c r="CO87" s="69">
        <v>1.0</v>
      </c>
      <c r="CP87" s="1" t="s">
        <v>5789</v>
      </c>
      <c r="CQ87" s="1" t="s">
        <v>5790</v>
      </c>
      <c r="CR87" s="69">
        <v>1.0</v>
      </c>
      <c r="CS87" s="1" t="s">
        <v>5791</v>
      </c>
      <c r="CT87" s="1" t="s">
        <v>5782</v>
      </c>
      <c r="CU87" s="69">
        <v>1.0</v>
      </c>
      <c r="CV87" s="1" t="s">
        <v>5792</v>
      </c>
      <c r="CW87" s="5"/>
      <c r="CX87" s="69">
        <v>1.0</v>
      </c>
      <c r="CY87" s="1" t="s">
        <v>5793</v>
      </c>
      <c r="CZ87" s="1" t="s">
        <v>5794</v>
      </c>
      <c r="DA87" s="69">
        <v>1.0</v>
      </c>
      <c r="DB87" s="1" t="s">
        <v>5795</v>
      </c>
      <c r="DC87" s="1" t="s">
        <v>5796</v>
      </c>
      <c r="DD87" s="1" t="s">
        <v>345</v>
      </c>
      <c r="DE87" s="1" t="s">
        <v>5797</v>
      </c>
      <c r="DF87" s="5"/>
      <c r="DG87" s="1" t="s">
        <v>347</v>
      </c>
      <c r="DH87" s="1" t="s">
        <v>5798</v>
      </c>
      <c r="DI87" s="5"/>
      <c r="DJ87" s="1" t="s">
        <v>347</v>
      </c>
      <c r="DK87" s="1" t="s">
        <v>5799</v>
      </c>
      <c r="DL87" s="5"/>
      <c r="DM87" s="1" t="s">
        <v>347</v>
      </c>
      <c r="DN87" s="1" t="s">
        <v>5800</v>
      </c>
      <c r="DO87" s="5"/>
      <c r="DP87" s="69">
        <v>0.0</v>
      </c>
      <c r="DQ87" s="1" t="s">
        <v>5801</v>
      </c>
      <c r="DR87" s="1" t="s">
        <v>5802</v>
      </c>
      <c r="DS87" s="69">
        <v>1.0</v>
      </c>
      <c r="DT87" s="1" t="s">
        <v>5803</v>
      </c>
      <c r="DU87" s="1" t="s">
        <v>5804</v>
      </c>
      <c r="DV87" s="5" t="str">
        <f t="shared" si="1"/>
        <v>Приветствие</v>
      </c>
      <c r="DW87" s="5" t="str">
        <f t="shared" si="2"/>
        <v>Снятие первичного волнения</v>
      </c>
      <c r="DX87" s="5" t="str">
        <f t="shared" si="3"/>
        <v>Презентация предстоящего термина</v>
      </c>
      <c r="DY87" s="5" t="str">
        <f t="shared" si="4"/>
        <v>Отправка материалов</v>
      </c>
      <c r="DZ87" s="5" t="str">
        <f t="shared" si="5"/>
        <v>Вопросы и возражения Клиента</v>
      </c>
      <c r="EA87" s="5" t="str">
        <f t="shared" si="6"/>
        <v>Следующие шаги</v>
      </c>
      <c r="EB87" s="5" t="str">
        <f t="shared" si="7"/>
        <v>Завершение разговора</v>
      </c>
      <c r="EC87" s="5" t="str">
        <f t="shared" si="8"/>
        <v>Стандарты общения</v>
      </c>
      <c r="ED87" s="5" t="str">
        <f t="shared" si="9"/>
        <v>Критические ошибки</v>
      </c>
      <c r="EE87" s="5" t="str">
        <f t="shared" si="10"/>
        <v>Экспертный блок</v>
      </c>
      <c r="EF87" s="5" t="str">
        <f t="shared" si="11"/>
        <v>Рекомендации</v>
      </c>
      <c r="EG87" s="5" t="str">
        <f t="shared" si="12"/>
        <v>Фильтры</v>
      </c>
      <c r="EH87" s="71" t="s">
        <v>5805</v>
      </c>
      <c r="EI87" s="71" t="s">
        <v>5588</v>
      </c>
      <c r="EJ87" s="71" t="s">
        <v>5806</v>
      </c>
      <c r="EK87" s="71" t="s">
        <v>5588</v>
      </c>
      <c r="EL87" s="71" t="s">
        <v>5588</v>
      </c>
      <c r="EM87" s="76">
        <f t="array" ref="EM87">IFERROR(
SUM(IF({AD87,AG87,AJ87,AM87,AP87,AS87,AV87,AY87,BB87,BE87,BK87,BN87,BQ87,BT87,BW87,BZ87,CC87,CF87,CI87,CL87}="",hidden!C87,{AD87,AG87,AJ87,AM87,AP87,AS87,AV87,AY87,BB87,BE87,BK87,BN87,BQ87,BT87,BW87,BZ87,CC87,CF87,CI87,CL87}+hidden!D87))
/
COUNT(IF({AD87,AG87,AJ87,AM87,AP87,AS87,AV87,AY87,BB87,BE87,BK87,BN87,BQ87,BT87,BW87,BZ87,CC87,CF87,CI87,CL87}="",hidden!C87,{AD87,AG87,AJ87,AM87,AP87,AS87,AV87,AY87,BB87,BE87,BK87,BN87,BQ87,BT87,BW87,BZ87,CC87,CF87,CI87,CL87}+hidden!D87))
,"")</f>
        <v>1</v>
      </c>
      <c r="EN87" s="3">
        <f>I87/hidden!A87</f>
        <v>15.5364</v>
      </c>
      <c r="EO87" s="71" t="s">
        <v>5651</v>
      </c>
    </row>
    <row r="88" ht="15.75" customHeight="1">
      <c r="A88" s="69">
        <v>88.0</v>
      </c>
      <c r="B88" s="1" t="s">
        <v>5807</v>
      </c>
      <c r="C88" s="70" t="s">
        <v>5808</v>
      </c>
      <c r="D88" s="1" t="s">
        <v>5584</v>
      </c>
      <c r="E88" s="69">
        <v>79931.0</v>
      </c>
      <c r="F88" s="77">
        <v>46108.62648148148</v>
      </c>
      <c r="G88" s="77">
        <v>46108.632789351854</v>
      </c>
      <c r="H88" s="1" t="s">
        <v>278</v>
      </c>
      <c r="I88" s="69">
        <v>1649.304</v>
      </c>
      <c r="J88" s="69">
        <v>1.0</v>
      </c>
      <c r="K88" s="71" t="s">
        <v>5809</v>
      </c>
      <c r="L88" s="71" t="s">
        <v>5810</v>
      </c>
      <c r="M88" s="71" t="s">
        <v>5811</v>
      </c>
      <c r="N88" s="71" t="s">
        <v>5812</v>
      </c>
      <c r="O88" s="71" t="s">
        <v>282</v>
      </c>
      <c r="P88" s="71" t="s">
        <v>5813</v>
      </c>
      <c r="Q88" s="71" t="s">
        <v>284</v>
      </c>
      <c r="R88" s="71" t="s">
        <v>5593</v>
      </c>
      <c r="S88" s="71" t="s">
        <v>5814</v>
      </c>
      <c r="T88" s="71" t="s">
        <v>5815</v>
      </c>
      <c r="U88" s="71" t="s">
        <v>286</v>
      </c>
      <c r="V88" s="71" t="s">
        <v>5816</v>
      </c>
      <c r="W88" s="71" t="s">
        <v>5817</v>
      </c>
      <c r="X88" s="71" t="s">
        <v>5818</v>
      </c>
      <c r="Y88" s="71" t="s">
        <v>289</v>
      </c>
      <c r="Z88" s="71" t="s">
        <v>290</v>
      </c>
      <c r="AA88" s="74" t="s">
        <v>5819</v>
      </c>
      <c r="AB88" s="71" t="s">
        <v>5820</v>
      </c>
      <c r="AC88" s="71" t="s">
        <v>292</v>
      </c>
      <c r="AD88" s="69">
        <v>1.0</v>
      </c>
      <c r="AE88" s="1" t="s">
        <v>5821</v>
      </c>
      <c r="AF88" s="1" t="s">
        <v>5822</v>
      </c>
      <c r="AG88" s="69">
        <v>1.0</v>
      </c>
      <c r="AH88" s="1" t="s">
        <v>5823</v>
      </c>
      <c r="AI88" s="1" t="s">
        <v>5824</v>
      </c>
      <c r="AJ88" s="69">
        <v>1.0</v>
      </c>
      <c r="AK88" s="1" t="s">
        <v>5825</v>
      </c>
      <c r="AL88" s="1" t="s">
        <v>5826</v>
      </c>
      <c r="AM88" s="69">
        <v>1.0</v>
      </c>
      <c r="AN88" s="1" t="s">
        <v>5827</v>
      </c>
      <c r="AO88" s="1" t="s">
        <v>5828</v>
      </c>
      <c r="AP88" s="69">
        <v>1.0</v>
      </c>
      <c r="AQ88" s="1" t="s">
        <v>5829</v>
      </c>
      <c r="AR88" s="1" t="s">
        <v>5830</v>
      </c>
      <c r="AS88" s="69">
        <v>1.0</v>
      </c>
      <c r="AT88" s="1" t="s">
        <v>5831</v>
      </c>
      <c r="AU88" s="1" t="s">
        <v>5832</v>
      </c>
      <c r="AV88" s="69">
        <v>1.0</v>
      </c>
      <c r="AW88" s="1" t="s">
        <v>5833</v>
      </c>
      <c r="AX88" s="1" t="s">
        <v>5834</v>
      </c>
      <c r="AY88" s="69">
        <v>1.0</v>
      </c>
      <c r="AZ88" s="1" t="s">
        <v>5835</v>
      </c>
      <c r="BA88" s="1" t="s">
        <v>5836</v>
      </c>
      <c r="BB88" s="69">
        <v>1.0</v>
      </c>
      <c r="BC88" s="1" t="s">
        <v>5837</v>
      </c>
      <c r="BD88" s="1" t="s">
        <v>5838</v>
      </c>
      <c r="BE88" s="69">
        <v>1.0</v>
      </c>
      <c r="BF88" s="1" t="s">
        <v>5839</v>
      </c>
      <c r="BG88" s="1" t="s">
        <v>5840</v>
      </c>
      <c r="BH88" s="1" t="s">
        <v>1553</v>
      </c>
      <c r="BI88" s="1" t="s">
        <v>5841</v>
      </c>
      <c r="BJ88" s="1" t="s">
        <v>5842</v>
      </c>
      <c r="BK88" s="69">
        <v>1.0</v>
      </c>
      <c r="BL88" s="1" t="s">
        <v>5843</v>
      </c>
      <c r="BM88" s="1" t="s">
        <v>5844</v>
      </c>
      <c r="BN88" s="69">
        <v>1.0</v>
      </c>
      <c r="BO88" s="1" t="s">
        <v>5845</v>
      </c>
      <c r="BP88" s="1" t="s">
        <v>5846</v>
      </c>
      <c r="BQ88" s="69">
        <v>1.0</v>
      </c>
      <c r="BR88" s="1" t="s">
        <v>5847</v>
      </c>
      <c r="BS88" s="1" t="s">
        <v>5848</v>
      </c>
      <c r="BT88" s="69">
        <v>1.0</v>
      </c>
      <c r="BU88" s="1" t="s">
        <v>5849</v>
      </c>
      <c r="BV88" s="1" t="s">
        <v>5850</v>
      </c>
      <c r="BW88" s="69">
        <v>1.0</v>
      </c>
      <c r="BX88" s="1" t="s">
        <v>5851</v>
      </c>
      <c r="BY88" s="1" t="s">
        <v>5852</v>
      </c>
      <c r="BZ88" s="69">
        <v>1.0</v>
      </c>
      <c r="CA88" s="1" t="s">
        <v>5853</v>
      </c>
      <c r="CB88" s="1" t="s">
        <v>5854</v>
      </c>
      <c r="CC88" s="69">
        <v>1.0</v>
      </c>
      <c r="CD88" s="1" t="s">
        <v>5855</v>
      </c>
      <c r="CE88" s="1" t="s">
        <v>5856</v>
      </c>
      <c r="CF88" s="69">
        <v>1.0</v>
      </c>
      <c r="CG88" s="1" t="s">
        <v>5857</v>
      </c>
      <c r="CH88" s="1" t="s">
        <v>5858</v>
      </c>
      <c r="CI88" s="69">
        <v>1.0</v>
      </c>
      <c r="CJ88" s="1" t="s">
        <v>5859</v>
      </c>
      <c r="CK88" s="1" t="s">
        <v>5860</v>
      </c>
      <c r="CL88" s="69">
        <v>1.0</v>
      </c>
      <c r="CM88" s="1" t="s">
        <v>5861</v>
      </c>
      <c r="CN88" s="1" t="s">
        <v>5862</v>
      </c>
      <c r="CO88" s="69">
        <v>1.0</v>
      </c>
      <c r="CP88" s="1" t="s">
        <v>5863</v>
      </c>
      <c r="CQ88" s="1" t="s">
        <v>5864</v>
      </c>
      <c r="CR88" s="69">
        <v>1.0</v>
      </c>
      <c r="CS88" s="1" t="s">
        <v>5865</v>
      </c>
      <c r="CT88" s="1" t="s">
        <v>5866</v>
      </c>
      <c r="CU88" s="69">
        <v>1.0</v>
      </c>
      <c r="CV88" s="1" t="s">
        <v>5867</v>
      </c>
      <c r="CW88" s="1" t="s">
        <v>5868</v>
      </c>
      <c r="CX88" s="69">
        <v>1.0</v>
      </c>
      <c r="CY88" s="1" t="s">
        <v>5869</v>
      </c>
      <c r="CZ88" s="1" t="s">
        <v>5870</v>
      </c>
      <c r="DA88" s="69">
        <v>1.0</v>
      </c>
      <c r="DB88" s="1" t="s">
        <v>5871</v>
      </c>
      <c r="DC88" s="1" t="s">
        <v>5858</v>
      </c>
      <c r="DD88" s="1" t="s">
        <v>345</v>
      </c>
      <c r="DE88" s="1" t="s">
        <v>5872</v>
      </c>
      <c r="DF88" s="1" t="s">
        <v>5873</v>
      </c>
      <c r="DG88" s="1" t="s">
        <v>347</v>
      </c>
      <c r="DH88" s="1" t="s">
        <v>5874</v>
      </c>
      <c r="DI88" s="1" t="s">
        <v>5875</v>
      </c>
      <c r="DJ88" s="1" t="s">
        <v>347</v>
      </c>
      <c r="DK88" s="1" t="s">
        <v>5876</v>
      </c>
      <c r="DL88" s="1" t="s">
        <v>5877</v>
      </c>
      <c r="DM88" s="1" t="s">
        <v>347</v>
      </c>
      <c r="DN88" s="1" t="s">
        <v>5878</v>
      </c>
      <c r="DO88" s="1" t="s">
        <v>5879</v>
      </c>
      <c r="DP88" s="69">
        <v>1.0</v>
      </c>
      <c r="DQ88" s="1" t="s">
        <v>5880</v>
      </c>
      <c r="DR88" s="1" t="s">
        <v>5881</v>
      </c>
      <c r="DS88" s="69">
        <v>1.0</v>
      </c>
      <c r="DT88" s="1" t="s">
        <v>5882</v>
      </c>
      <c r="DU88" s="1" t="s">
        <v>5883</v>
      </c>
      <c r="DV88" s="5" t="str">
        <f t="shared" si="1"/>
        <v>Приветствие</v>
      </c>
      <c r="DW88" s="5" t="str">
        <f t="shared" si="2"/>
        <v>Снятие первичного волнения</v>
      </c>
      <c r="DX88" s="5" t="str">
        <f t="shared" si="3"/>
        <v>Презентация предстоящего термина</v>
      </c>
      <c r="DY88" s="5" t="str">
        <f t="shared" si="4"/>
        <v>Отправка материалов</v>
      </c>
      <c r="DZ88" s="5" t="str">
        <f t="shared" si="5"/>
        <v>Вопросы и возражения Клиента</v>
      </c>
      <c r="EA88" s="5" t="str">
        <f t="shared" si="6"/>
        <v>Следующие шаги</v>
      </c>
      <c r="EB88" s="5" t="str">
        <f t="shared" si="7"/>
        <v>Завершение разговора</v>
      </c>
      <c r="EC88" s="5" t="str">
        <f t="shared" si="8"/>
        <v>Стандарты общения</v>
      </c>
      <c r="ED88" s="5" t="str">
        <f t="shared" si="9"/>
        <v>Критические ошибки</v>
      </c>
      <c r="EE88" s="5" t="str">
        <f t="shared" si="10"/>
        <v>Экспертный блок</v>
      </c>
      <c r="EF88" s="5" t="str">
        <f t="shared" si="11"/>
        <v>Рекомендации</v>
      </c>
      <c r="EG88" s="5" t="str">
        <f t="shared" si="12"/>
        <v>Фильтры</v>
      </c>
      <c r="EH88" s="69">
        <v>1.0</v>
      </c>
      <c r="EI88" s="69">
        <v>1.0</v>
      </c>
      <c r="EJ88" s="69">
        <v>27.488400000000002</v>
      </c>
      <c r="EK88" s="69">
        <v>1.0</v>
      </c>
      <c r="EL88" s="69">
        <v>1.0</v>
      </c>
      <c r="EM88" s="76">
        <f t="array" ref="EM88">IFERROR(
SUM(IF({AD88,AG88,AJ88,AM88,AP88,AS88,AV88,AY88,BB88,BE88,BK88,BN88,BQ88,BT88,BW88,BZ88,CC88,CF88,CI88,CL88}="",hidden!C88,{AD88,AG88,AJ88,AM88,AP88,AS88,AV88,AY88,BB88,BE88,BK88,BN88,BQ88,BT88,BW88,BZ88,CC88,CF88,CI88,CL88}+hidden!D88))
/
COUNT(IF({AD88,AG88,AJ88,AM88,AP88,AS88,AV88,AY88,BB88,BE88,BK88,BN88,BQ88,BT88,BW88,BZ88,CC88,CF88,CI88,CL88}="",hidden!C88,{AD88,AG88,AJ88,AM88,AP88,AS88,AV88,AY88,BB88,BE88,BK88,BN88,BQ88,BT88,BW88,BZ88,CC88,CF88,CI88,CL88}+hidden!D88))
,"")</f>
        <v>1</v>
      </c>
      <c r="EN88" s="3">
        <f>I88/hidden!A88</f>
        <v>27.4884</v>
      </c>
      <c r="EO88" s="71" t="s">
        <v>5884</v>
      </c>
    </row>
    <row r="89" ht="15.75" customHeight="1">
      <c r="A89" s="69">
        <v>89.0</v>
      </c>
      <c r="B89" s="1" t="s">
        <v>5885</v>
      </c>
      <c r="C89" s="70" t="s">
        <v>5886</v>
      </c>
      <c r="D89" s="1" t="s">
        <v>5584</v>
      </c>
      <c r="E89" s="69">
        <v>80046.0</v>
      </c>
      <c r="F89" s="77">
        <v>46109.959965277776</v>
      </c>
      <c r="G89" s="77">
        <v>46109.96625</v>
      </c>
      <c r="H89" s="1" t="s">
        <v>278</v>
      </c>
      <c r="I89" s="69">
        <v>1386.864</v>
      </c>
      <c r="J89" s="69">
        <v>1.0</v>
      </c>
      <c r="K89" s="71" t="s">
        <v>5887</v>
      </c>
      <c r="L89" s="71" t="s">
        <v>5888</v>
      </c>
      <c r="M89" s="71" t="s">
        <v>5889</v>
      </c>
      <c r="N89" s="71" t="s">
        <v>5890</v>
      </c>
      <c r="O89" s="71" t="s">
        <v>282</v>
      </c>
      <c r="P89" s="71" t="s">
        <v>5891</v>
      </c>
      <c r="Q89" s="71" t="s">
        <v>284</v>
      </c>
      <c r="R89" s="71" t="s">
        <v>5593</v>
      </c>
      <c r="S89" s="71" t="s">
        <v>5892</v>
      </c>
      <c r="T89" s="71" t="s">
        <v>5893</v>
      </c>
      <c r="U89" s="71" t="s">
        <v>286</v>
      </c>
      <c r="V89" s="71" t="s">
        <v>5894</v>
      </c>
      <c r="W89" s="71" t="s">
        <v>5895</v>
      </c>
      <c r="X89" s="71" t="s">
        <v>1903</v>
      </c>
      <c r="Y89" s="71" t="s">
        <v>289</v>
      </c>
      <c r="Z89" s="71" t="s">
        <v>290</v>
      </c>
      <c r="AA89" s="74" t="s">
        <v>5896</v>
      </c>
      <c r="AB89" s="71" t="s">
        <v>5820</v>
      </c>
      <c r="AC89" s="71" t="s">
        <v>292</v>
      </c>
      <c r="AD89" s="69">
        <v>1.0</v>
      </c>
      <c r="AE89" s="1" t="s">
        <v>5897</v>
      </c>
      <c r="AF89" s="1" t="s">
        <v>5898</v>
      </c>
      <c r="AG89" s="69">
        <v>1.0</v>
      </c>
      <c r="AH89" s="1" t="s">
        <v>5899</v>
      </c>
      <c r="AI89" s="1" t="s">
        <v>5900</v>
      </c>
      <c r="AJ89" s="69">
        <v>1.0</v>
      </c>
      <c r="AK89" s="1" t="s">
        <v>5901</v>
      </c>
      <c r="AL89" s="1" t="s">
        <v>5902</v>
      </c>
      <c r="AM89" s="69">
        <v>1.0</v>
      </c>
      <c r="AN89" s="1" t="s">
        <v>5903</v>
      </c>
      <c r="AO89" s="1" t="s">
        <v>5904</v>
      </c>
      <c r="AP89" s="69">
        <v>1.0</v>
      </c>
      <c r="AQ89" s="1" t="s">
        <v>5905</v>
      </c>
      <c r="AR89" s="1" t="s">
        <v>5906</v>
      </c>
      <c r="AS89" s="69">
        <v>1.0</v>
      </c>
      <c r="AT89" s="1" t="s">
        <v>5907</v>
      </c>
      <c r="AU89" s="1" t="s">
        <v>5908</v>
      </c>
      <c r="AV89" s="69">
        <v>1.0</v>
      </c>
      <c r="AW89" s="1" t="s">
        <v>5909</v>
      </c>
      <c r="AX89" s="1" t="s">
        <v>5910</v>
      </c>
      <c r="AY89" s="69">
        <v>1.0</v>
      </c>
      <c r="AZ89" s="1" t="s">
        <v>5911</v>
      </c>
      <c r="BA89" s="1" t="s">
        <v>5912</v>
      </c>
      <c r="BB89" s="69">
        <v>1.0</v>
      </c>
      <c r="BC89" s="1" t="s">
        <v>5913</v>
      </c>
      <c r="BD89" s="1" t="s">
        <v>5914</v>
      </c>
      <c r="BE89" s="69">
        <v>1.0</v>
      </c>
      <c r="BF89" s="1" t="s">
        <v>5915</v>
      </c>
      <c r="BG89" s="1" t="s">
        <v>5916</v>
      </c>
      <c r="BH89" s="1" t="s">
        <v>389</v>
      </c>
      <c r="BI89" s="1" t="s">
        <v>5917</v>
      </c>
      <c r="BJ89" s="1" t="s">
        <v>5918</v>
      </c>
      <c r="BK89" s="69">
        <v>1.0</v>
      </c>
      <c r="BL89" s="1" t="s">
        <v>5919</v>
      </c>
      <c r="BM89" s="1" t="s">
        <v>5920</v>
      </c>
      <c r="BN89" s="69">
        <v>1.0</v>
      </c>
      <c r="BO89" s="1" t="s">
        <v>5921</v>
      </c>
      <c r="BP89" s="1" t="s">
        <v>5922</v>
      </c>
      <c r="BQ89" s="69">
        <v>1.0</v>
      </c>
      <c r="BR89" s="1" t="s">
        <v>5923</v>
      </c>
      <c r="BS89" s="1" t="s">
        <v>5924</v>
      </c>
      <c r="BT89" s="69">
        <v>1.0</v>
      </c>
      <c r="BU89" s="1" t="s">
        <v>5925</v>
      </c>
      <c r="BV89" s="1" t="s">
        <v>5926</v>
      </c>
      <c r="BW89" s="69">
        <v>0.0</v>
      </c>
      <c r="BX89" s="1" t="s">
        <v>5927</v>
      </c>
      <c r="BY89" s="5"/>
      <c r="BZ89" s="69">
        <v>0.0</v>
      </c>
      <c r="CA89" s="1" t="s">
        <v>5928</v>
      </c>
      <c r="CB89" s="5"/>
      <c r="CC89" s="69">
        <v>1.0</v>
      </c>
      <c r="CD89" s="1" t="s">
        <v>5929</v>
      </c>
      <c r="CE89" s="1" t="s">
        <v>5930</v>
      </c>
      <c r="CF89" s="69">
        <v>0.0</v>
      </c>
      <c r="CG89" s="1" t="s">
        <v>5931</v>
      </c>
      <c r="CH89" s="5"/>
      <c r="CI89" s="69">
        <v>1.0</v>
      </c>
      <c r="CJ89" s="1" t="s">
        <v>5932</v>
      </c>
      <c r="CK89" s="1" t="s">
        <v>5933</v>
      </c>
      <c r="CL89" s="69">
        <v>1.0</v>
      </c>
      <c r="CM89" s="1" t="s">
        <v>5934</v>
      </c>
      <c r="CN89" s="1" t="s">
        <v>5935</v>
      </c>
      <c r="CO89" s="69">
        <v>1.0</v>
      </c>
      <c r="CP89" s="1" t="s">
        <v>5936</v>
      </c>
      <c r="CQ89" s="1" t="s">
        <v>5924</v>
      </c>
      <c r="CR89" s="69">
        <v>1.0</v>
      </c>
      <c r="CS89" s="1" t="s">
        <v>5937</v>
      </c>
      <c r="CT89" s="5"/>
      <c r="CU89" s="69">
        <v>1.0</v>
      </c>
      <c r="CV89" s="1" t="s">
        <v>5938</v>
      </c>
      <c r="CW89" s="5"/>
      <c r="CX89" s="69">
        <v>1.0</v>
      </c>
      <c r="CY89" s="1" t="s">
        <v>5939</v>
      </c>
      <c r="CZ89" s="1" t="s">
        <v>5940</v>
      </c>
      <c r="DA89" s="69">
        <v>1.0</v>
      </c>
      <c r="DB89" s="1" t="s">
        <v>5941</v>
      </c>
      <c r="DC89" s="1" t="s">
        <v>5942</v>
      </c>
      <c r="DD89" s="1" t="s">
        <v>345</v>
      </c>
      <c r="DE89" s="1" t="s">
        <v>5943</v>
      </c>
      <c r="DF89" s="5"/>
      <c r="DG89" s="1" t="s">
        <v>347</v>
      </c>
      <c r="DH89" s="1" t="s">
        <v>5944</v>
      </c>
      <c r="DI89" s="5"/>
      <c r="DJ89" s="1" t="s">
        <v>347</v>
      </c>
      <c r="DK89" s="1" t="s">
        <v>5945</v>
      </c>
      <c r="DL89" s="5"/>
      <c r="DM89" s="1" t="s">
        <v>347</v>
      </c>
      <c r="DN89" s="1" t="s">
        <v>5946</v>
      </c>
      <c r="DO89" s="5"/>
      <c r="DP89" s="69">
        <v>1.0</v>
      </c>
      <c r="DQ89" s="1" t="s">
        <v>5947</v>
      </c>
      <c r="DR89" s="1" t="s">
        <v>5948</v>
      </c>
      <c r="DS89" s="69">
        <v>1.0</v>
      </c>
      <c r="DT89" s="1" t="s">
        <v>5949</v>
      </c>
      <c r="DU89" s="1" t="s">
        <v>5950</v>
      </c>
      <c r="DV89" s="5" t="str">
        <f t="shared" si="1"/>
        <v>Приветствие</v>
      </c>
      <c r="DW89" s="5" t="str">
        <f t="shared" si="2"/>
        <v>Снятие первичного волнения</v>
      </c>
      <c r="DX89" s="5" t="str">
        <f t="shared" si="3"/>
        <v>Презентация предстоящего термина</v>
      </c>
      <c r="DY89" s="5" t="str">
        <f t="shared" si="4"/>
        <v>Отправка материалов</v>
      </c>
      <c r="DZ89" s="5" t="str">
        <f t="shared" si="5"/>
        <v>Вопросы и возражения Клиента</v>
      </c>
      <c r="EA89" s="5" t="str">
        <f t="shared" si="6"/>
        <v>Следующие шаги</v>
      </c>
      <c r="EB89" s="5" t="str">
        <f t="shared" si="7"/>
        <v>Завершение разговора</v>
      </c>
      <c r="EC89" s="5" t="str">
        <f t="shared" si="8"/>
        <v>Стандарты общения</v>
      </c>
      <c r="ED89" s="5" t="str">
        <f t="shared" si="9"/>
        <v>Критические ошибки</v>
      </c>
      <c r="EE89" s="5" t="str">
        <f t="shared" si="10"/>
        <v>Экспертный блок</v>
      </c>
      <c r="EF89" s="5" t="str">
        <f t="shared" si="11"/>
        <v>Рекомендации</v>
      </c>
      <c r="EG89" s="5" t="str">
        <f t="shared" si="12"/>
        <v>Фильтры</v>
      </c>
      <c r="EH89" s="69">
        <v>0.8888888888888888</v>
      </c>
      <c r="EI89" s="69">
        <v>0.8125</v>
      </c>
      <c r="EJ89" s="69">
        <v>23.1144</v>
      </c>
      <c r="EK89" s="69">
        <v>1.0</v>
      </c>
      <c r="EL89" s="69">
        <v>1.0</v>
      </c>
      <c r="EM89" s="76">
        <f t="array" ref="EM89">IFERROR(
SUM(IF({AD89,AG89,AJ89,AM89,AP89,AS89,AV89,AY89,BB89,BE89,BK89,BN89,BQ89,BT89,BW89,BZ89,CC89,CF89,CI89,CL89}="",hidden!C89,{AD89,AG89,AJ89,AM89,AP89,AS89,AV89,AY89,BB89,BE89,BK89,BN89,BQ89,BT89,BW89,BZ89,CC89,CF89,CI89,CL89}+hidden!D89))
/
COUNT(IF({AD89,AG89,AJ89,AM89,AP89,AS89,AV89,AY89,BB89,BE89,BK89,BN89,BQ89,BT89,BW89,BZ89,CC89,CF89,CI89,CL89}="",hidden!C89,{AD89,AG89,AJ89,AM89,AP89,AS89,AV89,AY89,BB89,BE89,BK89,BN89,BQ89,BT89,BW89,BZ89,CC89,CF89,CI89,CL89}+hidden!D89))
,"")</f>
        <v>0.85</v>
      </c>
      <c r="EN89" s="3">
        <f>I89/hidden!A89</f>
        <v>23.1144</v>
      </c>
      <c r="EO89" s="71" t="s">
        <v>5651</v>
      </c>
    </row>
    <row r="90" ht="15.75" customHeight="1">
      <c r="A90" s="69">
        <v>90.0</v>
      </c>
      <c r="B90" s="1" t="s">
        <v>5951</v>
      </c>
      <c r="C90" s="70" t="s">
        <v>5952</v>
      </c>
      <c r="D90" s="1" t="s">
        <v>5584</v>
      </c>
      <c r="E90" s="69">
        <v>80047.0</v>
      </c>
      <c r="F90" s="77">
        <v>46109.96008101852</v>
      </c>
      <c r="G90" s="77">
        <v>46109.9653587963</v>
      </c>
      <c r="H90" s="1" t="s">
        <v>278</v>
      </c>
      <c r="I90" s="69">
        <v>618.984</v>
      </c>
      <c r="J90" s="69">
        <v>1.0</v>
      </c>
      <c r="K90" s="71" t="s">
        <v>5887</v>
      </c>
      <c r="L90" s="71" t="s">
        <v>5953</v>
      </c>
      <c r="M90" s="71" t="s">
        <v>5954</v>
      </c>
      <c r="N90" s="71" t="s">
        <v>5955</v>
      </c>
      <c r="O90" s="71" t="s">
        <v>282</v>
      </c>
      <c r="P90" s="71" t="s">
        <v>5956</v>
      </c>
      <c r="Q90" s="71" t="s">
        <v>284</v>
      </c>
      <c r="R90" s="71" t="s">
        <v>5593</v>
      </c>
      <c r="S90" s="71" t="s">
        <v>5957</v>
      </c>
      <c r="T90" s="71" t="s">
        <v>5958</v>
      </c>
      <c r="U90" s="71" t="s">
        <v>286</v>
      </c>
      <c r="V90" s="71" t="s">
        <v>5959</v>
      </c>
      <c r="W90" s="71" t="s">
        <v>5960</v>
      </c>
      <c r="X90" s="71" t="s">
        <v>2026</v>
      </c>
      <c r="Y90" s="71" t="s">
        <v>289</v>
      </c>
      <c r="Z90" s="71" t="s">
        <v>290</v>
      </c>
      <c r="AA90" s="74" t="s">
        <v>5961</v>
      </c>
      <c r="AB90" s="71" t="s">
        <v>5820</v>
      </c>
      <c r="AC90" s="71" t="s">
        <v>292</v>
      </c>
      <c r="AD90" s="69">
        <v>1.0</v>
      </c>
      <c r="AE90" s="1" t="s">
        <v>5962</v>
      </c>
      <c r="AF90" s="1" t="s">
        <v>5963</v>
      </c>
      <c r="AG90" s="69">
        <v>1.0</v>
      </c>
      <c r="AH90" s="1" t="s">
        <v>5964</v>
      </c>
      <c r="AI90" s="1" t="s">
        <v>5965</v>
      </c>
      <c r="AJ90" s="69">
        <v>1.0</v>
      </c>
      <c r="AK90" s="1" t="s">
        <v>5966</v>
      </c>
      <c r="AL90" s="1" t="s">
        <v>5967</v>
      </c>
      <c r="AM90" s="69">
        <v>1.0</v>
      </c>
      <c r="AN90" s="1" t="s">
        <v>5968</v>
      </c>
      <c r="AO90" s="1" t="s">
        <v>5969</v>
      </c>
      <c r="AP90" s="69">
        <v>1.0</v>
      </c>
      <c r="AQ90" s="1" t="s">
        <v>5970</v>
      </c>
      <c r="AR90" s="1" t="s">
        <v>5971</v>
      </c>
      <c r="AS90" s="69">
        <v>1.0</v>
      </c>
      <c r="AT90" s="1" t="s">
        <v>5972</v>
      </c>
      <c r="AU90" s="1" t="s">
        <v>5973</v>
      </c>
      <c r="AV90" s="69">
        <v>1.0</v>
      </c>
      <c r="AW90" s="1" t="s">
        <v>5974</v>
      </c>
      <c r="AX90" s="1" t="s">
        <v>5975</v>
      </c>
      <c r="AY90" s="69">
        <v>1.0</v>
      </c>
      <c r="AZ90" s="1" t="s">
        <v>5976</v>
      </c>
      <c r="BA90" s="1" t="s">
        <v>5977</v>
      </c>
      <c r="BB90" s="69">
        <v>1.0</v>
      </c>
      <c r="BC90" s="1" t="s">
        <v>5978</v>
      </c>
      <c r="BD90" s="1" t="s">
        <v>5979</v>
      </c>
      <c r="BE90" s="69">
        <v>1.0</v>
      </c>
      <c r="BF90" s="1" t="s">
        <v>5980</v>
      </c>
      <c r="BG90" s="1" t="s">
        <v>5981</v>
      </c>
      <c r="BH90" s="1" t="s">
        <v>389</v>
      </c>
      <c r="BI90" s="1" t="s">
        <v>5982</v>
      </c>
      <c r="BJ90" s="1" t="s">
        <v>5983</v>
      </c>
      <c r="BK90" s="69">
        <v>1.0</v>
      </c>
      <c r="BL90" s="1" t="s">
        <v>5984</v>
      </c>
      <c r="BM90" s="1" t="s">
        <v>5985</v>
      </c>
      <c r="BN90" s="5"/>
      <c r="BO90" s="1" t="s">
        <v>5986</v>
      </c>
      <c r="BP90" s="5"/>
      <c r="BQ90" s="69">
        <v>1.0</v>
      </c>
      <c r="BR90" s="1" t="s">
        <v>5987</v>
      </c>
      <c r="BS90" s="1" t="s">
        <v>5988</v>
      </c>
      <c r="BT90" s="69">
        <v>1.0</v>
      </c>
      <c r="BU90" s="1" t="s">
        <v>5989</v>
      </c>
      <c r="BV90" s="1" t="s">
        <v>5990</v>
      </c>
      <c r="BW90" s="69">
        <v>1.0</v>
      </c>
      <c r="BX90" s="1" t="s">
        <v>5991</v>
      </c>
      <c r="BY90" s="1" t="s">
        <v>5992</v>
      </c>
      <c r="BZ90" s="69">
        <v>1.0</v>
      </c>
      <c r="CA90" s="1" t="s">
        <v>5993</v>
      </c>
      <c r="CB90" s="1" t="s">
        <v>5994</v>
      </c>
      <c r="CC90" s="69">
        <v>1.0</v>
      </c>
      <c r="CD90" s="1" t="s">
        <v>5995</v>
      </c>
      <c r="CE90" s="1" t="s">
        <v>5996</v>
      </c>
      <c r="CF90" s="69">
        <v>1.0</v>
      </c>
      <c r="CG90" s="1" t="s">
        <v>5997</v>
      </c>
      <c r="CH90" s="1" t="s">
        <v>5998</v>
      </c>
      <c r="CI90" s="69">
        <v>1.0</v>
      </c>
      <c r="CJ90" s="1" t="s">
        <v>5999</v>
      </c>
      <c r="CK90" s="1" t="s">
        <v>6000</v>
      </c>
      <c r="CL90" s="69">
        <v>1.0</v>
      </c>
      <c r="CM90" s="1" t="s">
        <v>6001</v>
      </c>
      <c r="CN90" s="1" t="s">
        <v>6002</v>
      </c>
      <c r="CO90" s="69">
        <v>1.0</v>
      </c>
      <c r="CP90" s="1" t="s">
        <v>6003</v>
      </c>
      <c r="CQ90" s="1" t="s">
        <v>6004</v>
      </c>
      <c r="CR90" s="69">
        <v>1.0</v>
      </c>
      <c r="CS90" s="1" t="s">
        <v>6005</v>
      </c>
      <c r="CT90" s="1" t="s">
        <v>6006</v>
      </c>
      <c r="CU90" s="69">
        <v>1.0</v>
      </c>
      <c r="CV90" s="1" t="s">
        <v>6007</v>
      </c>
      <c r="CW90" s="1" t="s">
        <v>6008</v>
      </c>
      <c r="CX90" s="69">
        <v>1.0</v>
      </c>
      <c r="CY90" s="1" t="s">
        <v>6009</v>
      </c>
      <c r="CZ90" s="1" t="s">
        <v>6010</v>
      </c>
      <c r="DA90" s="69">
        <v>1.0</v>
      </c>
      <c r="DB90" s="1" t="s">
        <v>6011</v>
      </c>
      <c r="DC90" s="1" t="s">
        <v>6012</v>
      </c>
      <c r="DD90" s="1" t="s">
        <v>345</v>
      </c>
      <c r="DE90" s="1" t="s">
        <v>6013</v>
      </c>
      <c r="DF90" s="5"/>
      <c r="DG90" s="1" t="s">
        <v>347</v>
      </c>
      <c r="DH90" s="1" t="s">
        <v>6014</v>
      </c>
      <c r="DI90" s="5"/>
      <c r="DJ90" s="1" t="s">
        <v>347</v>
      </c>
      <c r="DK90" s="1" t="s">
        <v>6015</v>
      </c>
      <c r="DL90" s="5"/>
      <c r="DM90" s="1" t="s">
        <v>347</v>
      </c>
      <c r="DN90" s="1" t="s">
        <v>6016</v>
      </c>
      <c r="DO90" s="5"/>
      <c r="DP90" s="69">
        <v>1.0</v>
      </c>
      <c r="DQ90" s="1" t="s">
        <v>6017</v>
      </c>
      <c r="DR90" s="1" t="s">
        <v>6018</v>
      </c>
      <c r="DS90" s="69">
        <v>1.0</v>
      </c>
      <c r="DT90" s="1" t="s">
        <v>6019</v>
      </c>
      <c r="DU90" s="1" t="s">
        <v>6020</v>
      </c>
      <c r="DV90" s="5" t="str">
        <f t="shared" si="1"/>
        <v>Приветствие</v>
      </c>
      <c r="DW90" s="5" t="str">
        <f t="shared" si="2"/>
        <v>Снятие первичного волнения</v>
      </c>
      <c r="DX90" s="5" t="str">
        <f t="shared" si="3"/>
        <v>Презентация предстоящего термина</v>
      </c>
      <c r="DY90" s="5" t="str">
        <f t="shared" si="4"/>
        <v>Отправка материалов</v>
      </c>
      <c r="DZ90" s="5" t="str">
        <f t="shared" si="5"/>
        <v>Вопросы и возражения Клиента</v>
      </c>
      <c r="EA90" s="5" t="str">
        <f t="shared" si="6"/>
        <v>Следующие шаги</v>
      </c>
      <c r="EB90" s="5" t="str">
        <f t="shared" si="7"/>
        <v>Завершение разговора</v>
      </c>
      <c r="EC90" s="5" t="str">
        <f t="shared" si="8"/>
        <v>Стандарты общения</v>
      </c>
      <c r="ED90" s="5" t="str">
        <f t="shared" si="9"/>
        <v>Критические ошибки</v>
      </c>
      <c r="EE90" s="5" t="str">
        <f t="shared" si="10"/>
        <v>Экспертный блок</v>
      </c>
      <c r="EF90" s="5" t="str">
        <f t="shared" si="11"/>
        <v>Рекомендации</v>
      </c>
      <c r="EG90" s="5" t="str">
        <f t="shared" si="12"/>
        <v>Фильтры</v>
      </c>
      <c r="EH90" s="69">
        <v>1.0</v>
      </c>
      <c r="EI90" s="69">
        <v>1.0</v>
      </c>
      <c r="EJ90" s="69">
        <v>10.3164</v>
      </c>
      <c r="EK90" s="69">
        <v>1.0</v>
      </c>
      <c r="EL90" s="69">
        <v>1.0</v>
      </c>
      <c r="EM90" s="76">
        <f t="array" ref="EM90">IFERROR(
SUM(IF({AD90,AG90,AJ90,AM90,AP90,AS90,AV90,AY90,BB90,BE90,BK90,BN90,BQ90,BT90,BW90,BZ90,CC90,CF90,CI90,CL90}="",hidden!C90,{AD90,AG90,AJ90,AM90,AP90,AS90,AV90,AY90,BB90,BE90,BK90,BN90,BQ90,BT90,BW90,BZ90,CC90,CF90,CI90,CL90}+hidden!D90))
/
COUNT(IF({AD90,AG90,AJ90,AM90,AP90,AS90,AV90,AY90,BB90,BE90,BK90,BN90,BQ90,BT90,BW90,BZ90,CC90,CF90,CI90,CL90}="",hidden!C90,{AD90,AG90,AJ90,AM90,AP90,AS90,AV90,AY90,BB90,BE90,BK90,BN90,BQ90,BT90,BW90,BZ90,CC90,CF90,CI90,CL90}+hidden!D90))
,"")</f>
        <v>1</v>
      </c>
      <c r="EN90" s="3">
        <f>I90/hidden!A90</f>
        <v>10.3164</v>
      </c>
      <c r="EO90" s="71" t="s">
        <v>5651</v>
      </c>
    </row>
    <row r="91" ht="15.75" customHeight="1">
      <c r="A91" s="69">
        <v>91.0</v>
      </c>
      <c r="B91" s="1" t="s">
        <v>6021</v>
      </c>
      <c r="C91" s="70" t="s">
        <v>6022</v>
      </c>
      <c r="D91" s="1" t="s">
        <v>6023</v>
      </c>
      <c r="E91" s="69">
        <v>80234.0</v>
      </c>
      <c r="F91" s="71" t="s">
        <v>6024</v>
      </c>
      <c r="G91" s="71" t="s">
        <v>6025</v>
      </c>
      <c r="H91" s="71" t="s">
        <v>278</v>
      </c>
      <c r="I91" s="69">
        <v>729.432</v>
      </c>
      <c r="J91" s="69">
        <v>1.0</v>
      </c>
      <c r="K91" s="71" t="s">
        <v>6026</v>
      </c>
      <c r="L91" s="1">
        <v>730.0</v>
      </c>
      <c r="M91" s="1" t="s">
        <v>6027</v>
      </c>
      <c r="N91" s="71" t="s">
        <v>6028</v>
      </c>
      <c r="O91" s="1" t="s">
        <v>282</v>
      </c>
      <c r="P91" s="1" t="s">
        <v>6029</v>
      </c>
      <c r="Q91" s="1" t="s">
        <v>284</v>
      </c>
      <c r="R91" s="1">
        <v>14.0</v>
      </c>
      <c r="S91" s="1">
        <v>2.0760866E7</v>
      </c>
      <c r="T91" s="1" t="s">
        <v>6030</v>
      </c>
      <c r="U91" s="1" t="s">
        <v>286</v>
      </c>
      <c r="V91" s="1" t="s">
        <v>6031</v>
      </c>
      <c r="W91" s="1">
        <v>1.86477E7</v>
      </c>
      <c r="X91" s="1" t="s">
        <v>6032</v>
      </c>
      <c r="Y91" s="1" t="s">
        <v>289</v>
      </c>
      <c r="Z91" s="1" t="s">
        <v>368</v>
      </c>
      <c r="AA91" s="70" t="s">
        <v>6033</v>
      </c>
      <c r="AB91" s="1">
        <v>1.4817967E7</v>
      </c>
      <c r="AC91" s="1" t="s">
        <v>292</v>
      </c>
      <c r="AD91" s="69">
        <v>1.0</v>
      </c>
      <c r="AE91" s="1" t="s">
        <v>6034</v>
      </c>
      <c r="AF91" s="1" t="s">
        <v>6035</v>
      </c>
      <c r="AG91" s="69">
        <v>1.0</v>
      </c>
      <c r="AH91" s="1" t="s">
        <v>6036</v>
      </c>
      <c r="AI91" s="1" t="s">
        <v>6037</v>
      </c>
      <c r="AJ91" s="69">
        <v>1.0</v>
      </c>
      <c r="AK91" s="1" t="s">
        <v>6038</v>
      </c>
      <c r="AL91" s="1" t="s">
        <v>6039</v>
      </c>
      <c r="AM91" s="69">
        <v>1.0</v>
      </c>
      <c r="AN91" s="1" t="s">
        <v>6040</v>
      </c>
      <c r="AO91" s="1" t="s">
        <v>6041</v>
      </c>
      <c r="AP91" s="69">
        <v>1.0</v>
      </c>
      <c r="AQ91" s="1" t="s">
        <v>6042</v>
      </c>
      <c r="AR91" s="1" t="s">
        <v>6043</v>
      </c>
      <c r="AS91" s="69">
        <v>1.0</v>
      </c>
      <c r="AT91" s="1" t="s">
        <v>6044</v>
      </c>
      <c r="AU91" s="1" t="s">
        <v>6045</v>
      </c>
      <c r="AV91" s="69">
        <v>1.0</v>
      </c>
      <c r="AW91" s="1" t="s">
        <v>6046</v>
      </c>
      <c r="AX91" s="1" t="s">
        <v>6047</v>
      </c>
      <c r="AY91" s="69">
        <v>1.0</v>
      </c>
      <c r="AZ91" s="1" t="s">
        <v>6048</v>
      </c>
      <c r="BA91" s="1" t="s">
        <v>6049</v>
      </c>
      <c r="BB91" s="69">
        <v>1.0</v>
      </c>
      <c r="BC91" s="1" t="s">
        <v>6050</v>
      </c>
      <c r="BD91" s="1" t="s">
        <v>6051</v>
      </c>
      <c r="BE91" s="69">
        <v>1.0</v>
      </c>
      <c r="BF91" s="1" t="s">
        <v>6052</v>
      </c>
      <c r="BG91" s="1" t="s">
        <v>6053</v>
      </c>
      <c r="BH91" s="1" t="s">
        <v>389</v>
      </c>
      <c r="BI91" s="1" t="s">
        <v>6054</v>
      </c>
      <c r="BJ91" s="1" t="s">
        <v>6055</v>
      </c>
      <c r="BK91" s="5"/>
      <c r="BL91" s="1" t="s">
        <v>6056</v>
      </c>
      <c r="BM91" s="5"/>
      <c r="BN91" s="5"/>
      <c r="BO91" s="1" t="s">
        <v>6057</v>
      </c>
      <c r="BP91" s="5"/>
      <c r="BQ91" s="69">
        <v>1.0</v>
      </c>
      <c r="BR91" s="1" t="s">
        <v>6058</v>
      </c>
      <c r="BS91" s="1" t="s">
        <v>6059</v>
      </c>
      <c r="BT91" s="69">
        <v>0.0</v>
      </c>
      <c r="BU91" s="1" t="s">
        <v>6060</v>
      </c>
      <c r="BV91" s="5"/>
      <c r="BW91" s="69">
        <v>0.0</v>
      </c>
      <c r="BX91" s="1" t="s">
        <v>6061</v>
      </c>
      <c r="BY91" s="5"/>
      <c r="BZ91" s="69">
        <v>0.0</v>
      </c>
      <c r="CA91" s="1" t="s">
        <v>6062</v>
      </c>
      <c r="CB91" s="5"/>
      <c r="CC91" s="69">
        <v>0.0</v>
      </c>
      <c r="CD91" s="1" t="s">
        <v>6063</v>
      </c>
      <c r="CE91" s="5"/>
      <c r="CF91" s="69">
        <v>0.0</v>
      </c>
      <c r="CG91" s="1" t="s">
        <v>6064</v>
      </c>
      <c r="CH91" s="5"/>
      <c r="CI91" s="69">
        <v>1.0</v>
      </c>
      <c r="CJ91" s="1" t="s">
        <v>6065</v>
      </c>
      <c r="CK91" s="1" t="s">
        <v>6066</v>
      </c>
      <c r="CL91" s="69">
        <v>1.0</v>
      </c>
      <c r="CM91" s="1" t="s">
        <v>6067</v>
      </c>
      <c r="CN91" s="1" t="s">
        <v>6068</v>
      </c>
      <c r="CO91" s="69">
        <v>1.0</v>
      </c>
      <c r="CP91" s="1" t="s">
        <v>6069</v>
      </c>
      <c r="CQ91" s="1" t="s">
        <v>6070</v>
      </c>
      <c r="CR91" s="69">
        <v>1.0</v>
      </c>
      <c r="CS91" s="1" t="s">
        <v>6071</v>
      </c>
      <c r="CT91" s="5"/>
      <c r="CU91" s="69">
        <v>1.0</v>
      </c>
      <c r="CV91" s="1" t="s">
        <v>6072</v>
      </c>
      <c r="CW91" s="5"/>
      <c r="CX91" s="69">
        <v>1.0</v>
      </c>
      <c r="CY91" s="1" t="s">
        <v>6073</v>
      </c>
      <c r="CZ91" s="1" t="s">
        <v>6074</v>
      </c>
      <c r="DA91" s="69">
        <v>1.0</v>
      </c>
      <c r="DB91" s="1" t="s">
        <v>6075</v>
      </c>
      <c r="DC91" s="1" t="s">
        <v>6076</v>
      </c>
      <c r="DD91" s="1" t="s">
        <v>345</v>
      </c>
      <c r="DE91" s="1" t="s">
        <v>6077</v>
      </c>
      <c r="DF91" s="5"/>
      <c r="DG91" s="1" t="s">
        <v>347</v>
      </c>
      <c r="DH91" s="1" t="s">
        <v>6078</v>
      </c>
      <c r="DI91" s="5"/>
      <c r="DJ91" s="1" t="s">
        <v>347</v>
      </c>
      <c r="DK91" s="1" t="s">
        <v>6079</v>
      </c>
      <c r="DL91" s="5"/>
      <c r="DM91" s="1" t="s">
        <v>347</v>
      </c>
      <c r="DN91" s="1" t="s">
        <v>6080</v>
      </c>
      <c r="DO91" s="1" t="s">
        <v>6081</v>
      </c>
      <c r="DP91" s="69">
        <v>0.0</v>
      </c>
      <c r="DQ91" s="1" t="s">
        <v>6082</v>
      </c>
      <c r="DR91" s="1" t="s">
        <v>6083</v>
      </c>
      <c r="DS91" s="69">
        <v>1.0</v>
      </c>
      <c r="DT91" s="1" t="s">
        <v>6084</v>
      </c>
      <c r="DU91" s="1" t="s">
        <v>6085</v>
      </c>
      <c r="DV91" s="5" t="str">
        <f t="shared" si="1"/>
        <v>Приветствие</v>
      </c>
      <c r="DW91" s="5" t="str">
        <f t="shared" si="2"/>
        <v>Снятие первичного волнения</v>
      </c>
      <c r="DX91" s="5" t="str">
        <f t="shared" si="3"/>
        <v>Презентация предстоящего термина</v>
      </c>
      <c r="DY91" s="5" t="str">
        <f t="shared" si="4"/>
        <v>Отправка материалов</v>
      </c>
      <c r="DZ91" s="5" t="str">
        <f t="shared" si="5"/>
        <v>Вопросы и возражения Клиента</v>
      </c>
      <c r="EA91" s="5" t="str">
        <f t="shared" si="6"/>
        <v>Следующие шаги</v>
      </c>
      <c r="EB91" s="5" t="str">
        <f t="shared" si="7"/>
        <v>Завершение разговора</v>
      </c>
      <c r="EC91" s="5" t="str">
        <f t="shared" si="8"/>
        <v>Стандарты общения</v>
      </c>
      <c r="ED91" s="5" t="str">
        <f t="shared" si="9"/>
        <v>Критические ошибки</v>
      </c>
      <c r="EE91" s="5" t="str">
        <f t="shared" si="10"/>
        <v>Экспертный блок</v>
      </c>
      <c r="EF91" s="5" t="str">
        <f t="shared" si="11"/>
        <v>Рекомендации</v>
      </c>
      <c r="EG91" s="5" t="str">
        <f t="shared" si="12"/>
        <v>Фильтры</v>
      </c>
      <c r="EH91" s="69">
        <v>0.76</v>
      </c>
      <c r="EI91" s="69">
        <v>0.6875</v>
      </c>
      <c r="EJ91" s="69">
        <v>12.1572</v>
      </c>
      <c r="EK91" s="69">
        <v>1.0</v>
      </c>
      <c r="EL91" s="69">
        <v>1.0</v>
      </c>
      <c r="EM91" s="76">
        <f t="array" ref="EM91">IFERROR(
SUM(IF({AD91,AG91,AJ91,AM91,AP91,AS91,AV91,AY91,BB91,BE91,BK91,BN91,BQ91,BT91,BW91,BZ91,CC91,CF91,CI91,CL91}="",hidden!C91,{AD91,AG91,AJ91,AM91,AP91,AS91,AV91,AY91,BB91,BE91,BK91,BN91,BQ91,BT91,BW91,BZ91,CC91,CF91,CI91,CL91}+hidden!D91))
/
COUNT(IF({AD91,AG91,AJ91,AM91,AP91,AS91,AV91,AY91,BB91,BE91,BK91,BN91,BQ91,BT91,BW91,BZ91,CC91,CF91,CI91,CL91}="",hidden!C91,{AD91,AG91,AJ91,AM91,AP91,AS91,AV91,AY91,BB91,BE91,BK91,BN91,BQ91,BT91,BW91,BZ91,CC91,CF91,CI91,CL91}+hidden!D91))
,"")</f>
        <v>0.75</v>
      </c>
      <c r="EN91" s="3">
        <f>I91/hidden!A91</f>
        <v>12.1572</v>
      </c>
      <c r="EO91" s="1" t="s">
        <v>5651</v>
      </c>
    </row>
    <row r="92" ht="15.75" customHeight="1">
      <c r="A92" s="69">
        <v>92.0</v>
      </c>
      <c r="B92" s="1" t="s">
        <v>6086</v>
      </c>
      <c r="C92" s="70" t="s">
        <v>6087</v>
      </c>
      <c r="D92" s="1" t="s">
        <v>6023</v>
      </c>
      <c r="E92" s="69">
        <v>81051.0</v>
      </c>
      <c r="F92" s="71" t="s">
        <v>6088</v>
      </c>
      <c r="G92" s="71" t="s">
        <v>6089</v>
      </c>
      <c r="H92" s="71" t="s">
        <v>6090</v>
      </c>
      <c r="I92" s="69">
        <v>636.192</v>
      </c>
      <c r="J92" s="69">
        <v>1.0</v>
      </c>
      <c r="K92" s="71" t="s">
        <v>6091</v>
      </c>
      <c r="L92" s="1">
        <v>636.0</v>
      </c>
      <c r="M92" s="1" t="s">
        <v>6092</v>
      </c>
      <c r="N92" s="71" t="s">
        <v>5890</v>
      </c>
      <c r="O92" s="1" t="s">
        <v>282</v>
      </c>
      <c r="P92" s="1" t="s">
        <v>6093</v>
      </c>
      <c r="Q92" s="1" t="s">
        <v>284</v>
      </c>
      <c r="R92" s="1">
        <v>14.0</v>
      </c>
      <c r="S92" s="1">
        <v>1.983797E7</v>
      </c>
      <c r="T92" s="1" t="s">
        <v>5893</v>
      </c>
      <c r="U92" s="1" t="s">
        <v>286</v>
      </c>
      <c r="V92" s="1" t="s">
        <v>5894</v>
      </c>
      <c r="W92" s="1">
        <v>1.860875E7</v>
      </c>
      <c r="X92" s="1" t="s">
        <v>1903</v>
      </c>
      <c r="Y92" s="1" t="s">
        <v>289</v>
      </c>
      <c r="Z92" s="1" t="s">
        <v>290</v>
      </c>
      <c r="AA92" s="70" t="s">
        <v>5896</v>
      </c>
      <c r="AB92" s="1">
        <v>1.4817967E7</v>
      </c>
      <c r="AC92" s="1" t="s">
        <v>292</v>
      </c>
      <c r="AD92" s="69">
        <v>0.0</v>
      </c>
      <c r="AE92" s="1" t="s">
        <v>6094</v>
      </c>
      <c r="AF92" s="1" t="s">
        <v>6095</v>
      </c>
      <c r="AG92" s="69">
        <v>0.0</v>
      </c>
      <c r="AH92" s="1" t="s">
        <v>6096</v>
      </c>
      <c r="AI92" s="1" t="s">
        <v>6097</v>
      </c>
      <c r="AJ92" s="69">
        <v>1.0</v>
      </c>
      <c r="AK92" s="1" t="s">
        <v>6098</v>
      </c>
      <c r="AL92" s="1" t="s">
        <v>6099</v>
      </c>
      <c r="AM92" s="69">
        <v>1.0</v>
      </c>
      <c r="AN92" s="1" t="s">
        <v>6100</v>
      </c>
      <c r="AO92" s="1" t="s">
        <v>6101</v>
      </c>
      <c r="AP92" s="69">
        <v>0.0</v>
      </c>
      <c r="AQ92" s="1" t="s">
        <v>6102</v>
      </c>
      <c r="AR92" s="1" t="s">
        <v>6103</v>
      </c>
      <c r="AS92" s="69">
        <v>0.0</v>
      </c>
      <c r="AT92" s="1" t="s">
        <v>6104</v>
      </c>
      <c r="AU92" s="1" t="s">
        <v>6105</v>
      </c>
      <c r="AV92" s="69">
        <v>0.0</v>
      </c>
      <c r="AW92" s="1" t="s">
        <v>6106</v>
      </c>
      <c r="AX92" s="1" t="s">
        <v>6107</v>
      </c>
      <c r="AY92" s="69">
        <v>0.0</v>
      </c>
      <c r="AZ92" s="1" t="s">
        <v>6108</v>
      </c>
      <c r="BA92" s="1" t="s">
        <v>6109</v>
      </c>
      <c r="BB92" s="69">
        <v>0.0</v>
      </c>
      <c r="BC92" s="1" t="s">
        <v>6110</v>
      </c>
      <c r="BD92" s="1" t="s">
        <v>6111</v>
      </c>
      <c r="BE92" s="69">
        <v>0.0</v>
      </c>
      <c r="BF92" s="1" t="s">
        <v>6112</v>
      </c>
      <c r="BG92" s="5"/>
      <c r="BH92" s="1" t="s">
        <v>6113</v>
      </c>
      <c r="BI92" s="1" t="s">
        <v>6114</v>
      </c>
      <c r="BJ92" s="1" t="s">
        <v>6115</v>
      </c>
      <c r="BK92" s="69">
        <v>1.0</v>
      </c>
      <c r="BL92" s="1" t="s">
        <v>6116</v>
      </c>
      <c r="BM92" s="1" t="s">
        <v>6117</v>
      </c>
      <c r="BN92" s="5"/>
      <c r="BO92" s="1" t="s">
        <v>6118</v>
      </c>
      <c r="BP92" s="5"/>
      <c r="BQ92" s="69">
        <v>1.0</v>
      </c>
      <c r="BR92" s="1" t="s">
        <v>6119</v>
      </c>
      <c r="BS92" s="1" t="s">
        <v>6120</v>
      </c>
      <c r="BT92" s="69">
        <v>0.0</v>
      </c>
      <c r="BU92" s="1" t="s">
        <v>6121</v>
      </c>
      <c r="BV92" s="5"/>
      <c r="BW92" s="69">
        <v>0.0</v>
      </c>
      <c r="BX92" s="1" t="s">
        <v>6122</v>
      </c>
      <c r="BY92" s="5"/>
      <c r="BZ92" s="69">
        <v>0.0</v>
      </c>
      <c r="CA92" s="1" t="s">
        <v>6123</v>
      </c>
      <c r="CB92" s="5"/>
      <c r="CC92" s="69">
        <v>0.0</v>
      </c>
      <c r="CD92" s="1" t="s">
        <v>6124</v>
      </c>
      <c r="CE92" s="5"/>
      <c r="CF92" s="69">
        <v>0.0</v>
      </c>
      <c r="CG92" s="1" t="s">
        <v>6125</v>
      </c>
      <c r="CH92" s="5"/>
      <c r="CI92" s="69">
        <v>1.0</v>
      </c>
      <c r="CJ92" s="1" t="s">
        <v>6126</v>
      </c>
      <c r="CK92" s="1" t="s">
        <v>6127</v>
      </c>
      <c r="CL92" s="69">
        <v>1.0</v>
      </c>
      <c r="CM92" s="1" t="s">
        <v>6128</v>
      </c>
      <c r="CN92" s="1" t="s">
        <v>6129</v>
      </c>
      <c r="CO92" s="69">
        <v>1.0</v>
      </c>
      <c r="CP92" s="1" t="s">
        <v>6130</v>
      </c>
      <c r="CQ92" s="1" t="s">
        <v>6131</v>
      </c>
      <c r="CR92" s="69">
        <v>1.0</v>
      </c>
      <c r="CS92" s="1" t="s">
        <v>6132</v>
      </c>
      <c r="CT92" s="5"/>
      <c r="CU92" s="69">
        <v>1.0</v>
      </c>
      <c r="CV92" s="1" t="s">
        <v>6133</v>
      </c>
      <c r="CW92" s="5"/>
      <c r="CX92" s="69">
        <v>0.0</v>
      </c>
      <c r="CY92" s="1" t="s">
        <v>6134</v>
      </c>
      <c r="CZ92" s="1" t="s">
        <v>6135</v>
      </c>
      <c r="DA92" s="69">
        <v>0.0</v>
      </c>
      <c r="DB92" s="1" t="s">
        <v>6136</v>
      </c>
      <c r="DC92" s="1" t="s">
        <v>6137</v>
      </c>
      <c r="DD92" s="1" t="s">
        <v>345</v>
      </c>
      <c r="DE92" s="1" t="s">
        <v>6138</v>
      </c>
      <c r="DF92" s="5"/>
      <c r="DG92" s="1" t="s">
        <v>347</v>
      </c>
      <c r="DH92" s="1" t="s">
        <v>6139</v>
      </c>
      <c r="DI92" s="5"/>
      <c r="DJ92" s="1" t="s">
        <v>347</v>
      </c>
      <c r="DK92" s="1" t="s">
        <v>6140</v>
      </c>
      <c r="DL92" s="5"/>
      <c r="DM92" s="1" t="s">
        <v>347</v>
      </c>
      <c r="DN92" s="1" t="s">
        <v>6141</v>
      </c>
      <c r="DO92" s="5"/>
      <c r="DP92" s="69">
        <v>1.0</v>
      </c>
      <c r="DQ92" s="1" t="s">
        <v>6142</v>
      </c>
      <c r="DR92" s="1" t="s">
        <v>6143</v>
      </c>
      <c r="DS92" s="69">
        <v>0.0</v>
      </c>
      <c r="DT92" s="1" t="s">
        <v>6144</v>
      </c>
      <c r="DU92" s="1" t="s">
        <v>6145</v>
      </c>
      <c r="DV92" s="5" t="str">
        <f t="shared" si="1"/>
        <v>Приветствие</v>
      </c>
      <c r="DW92" s="5" t="str">
        <f t="shared" si="2"/>
        <v>Снятие первичного волнения</v>
      </c>
      <c r="DX92" s="5" t="str">
        <f t="shared" si="3"/>
        <v>Презентация предстоящего термина</v>
      </c>
      <c r="DY92" s="5" t="str">
        <f t="shared" si="4"/>
        <v>Отправка материалов</v>
      </c>
      <c r="DZ92" s="5" t="str">
        <f t="shared" si="5"/>
        <v>Вопросы и возражения Клиента</v>
      </c>
      <c r="EA92" s="5" t="str">
        <f t="shared" si="6"/>
        <v>Следующие шаги</v>
      </c>
      <c r="EB92" s="5" t="str">
        <f t="shared" si="7"/>
        <v>Завершение разговора</v>
      </c>
      <c r="EC92" s="5" t="str">
        <f t="shared" si="8"/>
        <v>Стандарты общения</v>
      </c>
      <c r="ED92" s="5" t="str">
        <f t="shared" si="9"/>
        <v>Критические ошибки</v>
      </c>
      <c r="EE92" s="5" t="str">
        <f t="shared" si="10"/>
        <v>Экспертный блок</v>
      </c>
      <c r="EF92" s="5" t="str">
        <f t="shared" si="11"/>
        <v>Рекомендации</v>
      </c>
      <c r="EG92" s="5" t="str">
        <f t="shared" si="12"/>
        <v>Фильтры</v>
      </c>
      <c r="EH92" s="69">
        <v>0.38461538461538464</v>
      </c>
      <c r="EI92" s="69">
        <v>0.1875</v>
      </c>
      <c r="EJ92" s="69">
        <v>10.6032</v>
      </c>
      <c r="EK92" s="69">
        <v>0.0</v>
      </c>
      <c r="EL92" s="69">
        <v>0.0</v>
      </c>
      <c r="EM92" s="76">
        <f t="array" ref="EM92">IFERROR(
SUM(IF({AD92,AG92,AJ92,AM92,AP92,AS92,AV92,AY92,BB92,BE92,BK92,BN92,BQ92,BT92,BW92,BZ92,CC92,CF92,CI92,CL92}="",hidden!C92,{AD92,AG92,AJ92,AM92,AP92,AS92,AV92,AY92,BB92,BE92,BK92,BN92,BQ92,BT92,BW92,BZ92,CC92,CF92,CI92,CL92}+hidden!D92))
/
COUNT(IF({AD92,AG92,AJ92,AM92,AP92,AS92,AV92,AY92,BB92,BE92,BK92,BN92,BQ92,BT92,BW92,BZ92,CC92,CF92,CI92,CL92}="",hidden!C92,{AD92,AG92,AJ92,AM92,AP92,AS92,AV92,AY92,BB92,BE92,BK92,BN92,BQ92,BT92,BW92,BZ92,CC92,CF92,CI92,CL92}+hidden!D92))
,"")</f>
        <v>0.35</v>
      </c>
      <c r="EN92" s="3">
        <f>I92/hidden!A92</f>
        <v>10.6032</v>
      </c>
      <c r="EO92" s="1" t="s">
        <v>5651</v>
      </c>
    </row>
    <row r="93" ht="15.75" customHeight="1">
      <c r="A93" s="69">
        <v>93.0</v>
      </c>
      <c r="B93" s="1" t="s">
        <v>6146</v>
      </c>
      <c r="C93" s="70" t="s">
        <v>6147</v>
      </c>
      <c r="D93" s="1" t="s">
        <v>6023</v>
      </c>
      <c r="E93" s="69">
        <v>81149.0</v>
      </c>
      <c r="F93" s="71" t="s">
        <v>6148</v>
      </c>
      <c r="G93" s="71" t="s">
        <v>6149</v>
      </c>
      <c r="H93" s="71" t="s">
        <v>6090</v>
      </c>
      <c r="I93" s="69">
        <v>1530.792</v>
      </c>
      <c r="J93" s="69">
        <v>1.0</v>
      </c>
      <c r="K93" s="71" t="s">
        <v>6091</v>
      </c>
      <c r="L93" s="1">
        <v>1531.0</v>
      </c>
      <c r="M93" s="1" t="s">
        <v>6150</v>
      </c>
      <c r="N93" s="71" t="s">
        <v>6151</v>
      </c>
      <c r="O93" s="1" t="s">
        <v>282</v>
      </c>
      <c r="P93" s="1" t="s">
        <v>6152</v>
      </c>
      <c r="Q93" s="1" t="s">
        <v>284</v>
      </c>
      <c r="R93" s="1">
        <v>14.0</v>
      </c>
      <c r="S93" s="1">
        <v>2.0378658E7</v>
      </c>
      <c r="T93" s="1" t="s">
        <v>6153</v>
      </c>
      <c r="U93" s="1" t="s">
        <v>286</v>
      </c>
      <c r="V93" s="1" t="s">
        <v>6154</v>
      </c>
      <c r="W93" s="1">
        <v>1.8646074E7</v>
      </c>
      <c r="X93" s="1" t="s">
        <v>2026</v>
      </c>
      <c r="Y93" s="1" t="s">
        <v>289</v>
      </c>
      <c r="Z93" s="1" t="s">
        <v>290</v>
      </c>
      <c r="AA93" s="70" t="s">
        <v>6155</v>
      </c>
      <c r="AB93" s="1">
        <v>1.4817967E7</v>
      </c>
      <c r="AC93" s="1" t="s">
        <v>292</v>
      </c>
      <c r="AD93" s="69">
        <v>0.0</v>
      </c>
      <c r="AE93" s="1" t="s">
        <v>6156</v>
      </c>
      <c r="AF93" s="1" t="s">
        <v>6157</v>
      </c>
      <c r="AG93" s="69">
        <v>0.0</v>
      </c>
      <c r="AH93" s="1" t="s">
        <v>6158</v>
      </c>
      <c r="AI93" s="1" t="s">
        <v>6159</v>
      </c>
      <c r="AJ93" s="69">
        <v>0.0</v>
      </c>
      <c r="AK93" s="1" t="s">
        <v>6160</v>
      </c>
      <c r="AL93" s="5"/>
      <c r="AM93" s="69">
        <v>1.0</v>
      </c>
      <c r="AN93" s="1" t="s">
        <v>6161</v>
      </c>
      <c r="AO93" s="1" t="s">
        <v>6162</v>
      </c>
      <c r="AP93" s="69">
        <v>0.0</v>
      </c>
      <c r="AQ93" s="1" t="s">
        <v>6163</v>
      </c>
      <c r="AR93" s="5"/>
      <c r="AS93" s="69">
        <v>0.0</v>
      </c>
      <c r="AT93" s="1" t="s">
        <v>6164</v>
      </c>
      <c r="AU93" s="5"/>
      <c r="AV93" s="69">
        <v>0.0</v>
      </c>
      <c r="AW93" s="1" t="s">
        <v>6165</v>
      </c>
      <c r="AX93" s="5"/>
      <c r="AY93" s="69">
        <v>1.0</v>
      </c>
      <c r="AZ93" s="1" t="s">
        <v>6166</v>
      </c>
      <c r="BA93" s="1" t="s">
        <v>6167</v>
      </c>
      <c r="BB93" s="69">
        <v>0.0</v>
      </c>
      <c r="BC93" s="1" t="s">
        <v>6168</v>
      </c>
      <c r="BD93" s="5"/>
      <c r="BE93" s="69">
        <v>1.0</v>
      </c>
      <c r="BF93" s="1" t="s">
        <v>6169</v>
      </c>
      <c r="BG93" s="1" t="s">
        <v>6170</v>
      </c>
      <c r="BH93" s="1" t="s">
        <v>389</v>
      </c>
      <c r="BI93" s="1" t="s">
        <v>6171</v>
      </c>
      <c r="BJ93" s="1" t="s">
        <v>6172</v>
      </c>
      <c r="BK93" s="69">
        <v>1.0</v>
      </c>
      <c r="BL93" s="1" t="s">
        <v>6173</v>
      </c>
      <c r="BM93" s="1" t="s">
        <v>6174</v>
      </c>
      <c r="BN93" s="69">
        <v>1.0</v>
      </c>
      <c r="BO93" s="1" t="s">
        <v>6175</v>
      </c>
      <c r="BP93" s="1" t="s">
        <v>6176</v>
      </c>
      <c r="BQ93" s="69">
        <v>1.0</v>
      </c>
      <c r="BR93" s="1" t="s">
        <v>6177</v>
      </c>
      <c r="BS93" s="1" t="s">
        <v>6178</v>
      </c>
      <c r="BT93" s="69">
        <v>1.0</v>
      </c>
      <c r="BU93" s="1" t="s">
        <v>6179</v>
      </c>
      <c r="BV93" s="1" t="s">
        <v>6180</v>
      </c>
      <c r="BW93" s="69">
        <v>1.0</v>
      </c>
      <c r="BX93" s="1" t="s">
        <v>6181</v>
      </c>
      <c r="BY93" s="1" t="s">
        <v>6182</v>
      </c>
      <c r="BZ93" s="69">
        <v>0.0</v>
      </c>
      <c r="CA93" s="1" t="s">
        <v>6183</v>
      </c>
      <c r="CB93" s="5"/>
      <c r="CC93" s="69">
        <v>0.0</v>
      </c>
      <c r="CD93" s="1" t="s">
        <v>6184</v>
      </c>
      <c r="CE93" s="5"/>
      <c r="CF93" s="69">
        <v>1.0</v>
      </c>
      <c r="CG93" s="1" t="s">
        <v>6185</v>
      </c>
      <c r="CH93" s="1" t="s">
        <v>6186</v>
      </c>
      <c r="CI93" s="69">
        <v>1.0</v>
      </c>
      <c r="CJ93" s="1" t="s">
        <v>6187</v>
      </c>
      <c r="CK93" s="1" t="s">
        <v>6188</v>
      </c>
      <c r="CL93" s="69">
        <v>1.0</v>
      </c>
      <c r="CM93" s="1" t="s">
        <v>6189</v>
      </c>
      <c r="CN93" s="1" t="s">
        <v>6190</v>
      </c>
      <c r="CO93" s="69">
        <v>1.0</v>
      </c>
      <c r="CP93" s="1" t="s">
        <v>6191</v>
      </c>
      <c r="CQ93" s="5"/>
      <c r="CR93" s="69">
        <v>1.0</v>
      </c>
      <c r="CS93" s="1" t="s">
        <v>6192</v>
      </c>
      <c r="CT93" s="5"/>
      <c r="CU93" s="69">
        <v>1.0</v>
      </c>
      <c r="CV93" s="1" t="s">
        <v>6193</v>
      </c>
      <c r="CW93" s="5"/>
      <c r="CX93" s="69">
        <v>1.0</v>
      </c>
      <c r="CY93" s="1" t="s">
        <v>6194</v>
      </c>
      <c r="CZ93" s="1" t="s">
        <v>6195</v>
      </c>
      <c r="DA93" s="69">
        <v>1.0</v>
      </c>
      <c r="DB93" s="1" t="s">
        <v>6196</v>
      </c>
      <c r="DC93" s="1" t="s">
        <v>6197</v>
      </c>
      <c r="DD93" s="1" t="s">
        <v>345</v>
      </c>
      <c r="DE93" s="1" t="s">
        <v>6198</v>
      </c>
      <c r="DF93" s="5"/>
      <c r="DG93" s="1" t="s">
        <v>347</v>
      </c>
      <c r="DH93" s="1" t="s">
        <v>6199</v>
      </c>
      <c r="DI93" s="5"/>
      <c r="DJ93" s="1" t="s">
        <v>347</v>
      </c>
      <c r="DK93" s="1" t="s">
        <v>6200</v>
      </c>
      <c r="DL93" s="5"/>
      <c r="DM93" s="1" t="s">
        <v>347</v>
      </c>
      <c r="DN93" s="1" t="s">
        <v>6201</v>
      </c>
      <c r="DO93" s="1" t="s">
        <v>6202</v>
      </c>
      <c r="DP93" s="69">
        <v>1.0</v>
      </c>
      <c r="DQ93" s="1" t="s">
        <v>6203</v>
      </c>
      <c r="DR93" s="1" t="s">
        <v>6204</v>
      </c>
      <c r="DS93" s="69">
        <v>0.0</v>
      </c>
      <c r="DT93" s="1" t="s">
        <v>6205</v>
      </c>
      <c r="DU93" s="1" t="s">
        <v>6206</v>
      </c>
      <c r="DV93" s="5" t="str">
        <f t="shared" si="1"/>
        <v>Приветствие</v>
      </c>
      <c r="DW93" s="5" t="str">
        <f t="shared" si="2"/>
        <v>Снятие первичного волнения</v>
      </c>
      <c r="DX93" s="5" t="str">
        <f t="shared" si="3"/>
        <v>Презентация предстоящего термина</v>
      </c>
      <c r="DY93" s="5" t="str">
        <f t="shared" si="4"/>
        <v>Отправка материалов</v>
      </c>
      <c r="DZ93" s="5" t="str">
        <f t="shared" si="5"/>
        <v>Вопросы и возражения Клиента</v>
      </c>
      <c r="EA93" s="5" t="str">
        <f t="shared" si="6"/>
        <v>Следующие шаги</v>
      </c>
      <c r="EB93" s="5" t="str">
        <f t="shared" si="7"/>
        <v>Завершение разговора</v>
      </c>
      <c r="EC93" s="5" t="str">
        <f t="shared" si="8"/>
        <v>Стандарты общения</v>
      </c>
      <c r="ED93" s="5" t="str">
        <f t="shared" si="9"/>
        <v>Критические ошибки</v>
      </c>
      <c r="EE93" s="5" t="str">
        <f t="shared" si="10"/>
        <v>Экспертный блок</v>
      </c>
      <c r="EF93" s="5" t="str">
        <f t="shared" si="11"/>
        <v>Рекомендации</v>
      </c>
      <c r="EG93" s="5" t="str">
        <f t="shared" si="12"/>
        <v>Фильтры</v>
      </c>
      <c r="EH93" s="69">
        <v>0.6296296296296297</v>
      </c>
      <c r="EI93" s="69">
        <v>0.4375</v>
      </c>
      <c r="EJ93" s="69">
        <v>25.513199999999998</v>
      </c>
      <c r="EK93" s="69">
        <v>0.0</v>
      </c>
      <c r="EL93" s="69">
        <v>0.0</v>
      </c>
      <c r="EM93" s="76">
        <f t="array" ref="EM93">IFERROR(
SUM(IF({AD93,AG93,AJ93,AM93,AP93,AS93,AV93,AY93,BB93,BE93,BK93,BN93,BQ93,BT93,BW93,BZ93,CC93,CF93,CI93,CL93}="",hidden!C93,{AD93,AG93,AJ93,AM93,AP93,AS93,AV93,AY93,BB93,BE93,BK93,BN93,BQ93,BT93,BW93,BZ93,CC93,CF93,CI93,CL93}+hidden!D93))
/
COUNT(IF({AD93,AG93,AJ93,AM93,AP93,AS93,AV93,AY93,BB93,BE93,BK93,BN93,BQ93,BT93,BW93,BZ93,CC93,CF93,CI93,CL93}="",hidden!C93,{AD93,AG93,AJ93,AM93,AP93,AS93,AV93,AY93,BB93,BE93,BK93,BN93,BQ93,BT93,BW93,BZ93,CC93,CF93,CI93,CL93}+hidden!D93))
,"")</f>
        <v>0.55</v>
      </c>
      <c r="EN93" s="3">
        <f>I93/hidden!A93</f>
        <v>25.5132</v>
      </c>
      <c r="EO93" s="1" t="s">
        <v>5651</v>
      </c>
    </row>
    <row r="94" ht="15.75" customHeight="1">
      <c r="A94" s="69">
        <v>94.0</v>
      </c>
      <c r="B94" s="1" t="s">
        <v>6207</v>
      </c>
      <c r="C94" s="70" t="s">
        <v>6208</v>
      </c>
      <c r="D94" s="1" t="s">
        <v>6023</v>
      </c>
      <c r="E94" s="69">
        <v>81325.0</v>
      </c>
      <c r="F94" s="71" t="s">
        <v>6209</v>
      </c>
      <c r="G94" s="71" t="s">
        <v>6210</v>
      </c>
      <c r="H94" s="71" t="s">
        <v>6090</v>
      </c>
      <c r="I94" s="69">
        <v>2065.68</v>
      </c>
      <c r="J94" s="69">
        <v>1.0</v>
      </c>
      <c r="K94" s="71" t="s">
        <v>6211</v>
      </c>
      <c r="L94" s="1">
        <v>2066.0</v>
      </c>
      <c r="M94" s="1" t="s">
        <v>6212</v>
      </c>
      <c r="N94" s="71" t="s">
        <v>6213</v>
      </c>
      <c r="O94" s="1" t="s">
        <v>282</v>
      </c>
      <c r="P94" s="1" t="s">
        <v>6214</v>
      </c>
      <c r="Q94" s="1" t="s">
        <v>2159</v>
      </c>
      <c r="R94" s="1">
        <v>14.0</v>
      </c>
      <c r="S94" s="1">
        <v>2.0701628E7</v>
      </c>
      <c r="T94" s="1" t="s">
        <v>6215</v>
      </c>
      <c r="U94" s="1" t="s">
        <v>286</v>
      </c>
      <c r="V94" s="1" t="s">
        <v>6216</v>
      </c>
      <c r="W94" s="1">
        <v>1.8676654E7</v>
      </c>
      <c r="X94" s="1" t="s">
        <v>6217</v>
      </c>
      <c r="Y94" s="1" t="s">
        <v>289</v>
      </c>
      <c r="Z94" s="1" t="s">
        <v>290</v>
      </c>
      <c r="AA94" s="70" t="s">
        <v>6218</v>
      </c>
      <c r="AB94" s="1">
        <v>1.4817967E7</v>
      </c>
      <c r="AC94" s="1" t="s">
        <v>292</v>
      </c>
      <c r="AD94" s="69">
        <v>0.0</v>
      </c>
      <c r="AE94" s="1" t="s">
        <v>6219</v>
      </c>
      <c r="AF94" s="1" t="s">
        <v>6220</v>
      </c>
      <c r="AG94" s="69">
        <v>1.0</v>
      </c>
      <c r="AH94" s="1" t="s">
        <v>6221</v>
      </c>
      <c r="AI94" s="1" t="s">
        <v>6222</v>
      </c>
      <c r="AJ94" s="69">
        <v>1.0</v>
      </c>
      <c r="AK94" s="1" t="s">
        <v>6223</v>
      </c>
      <c r="AL94" s="1" t="s">
        <v>6224</v>
      </c>
      <c r="AM94" s="69">
        <v>1.0</v>
      </c>
      <c r="AN94" s="1" t="s">
        <v>6225</v>
      </c>
      <c r="AO94" s="1" t="s">
        <v>6226</v>
      </c>
      <c r="AP94" s="69">
        <v>1.0</v>
      </c>
      <c r="AQ94" s="1" t="s">
        <v>6227</v>
      </c>
      <c r="AR94" s="1" t="s">
        <v>6228</v>
      </c>
      <c r="AS94" s="69">
        <v>1.0</v>
      </c>
      <c r="AT94" s="1" t="s">
        <v>6229</v>
      </c>
      <c r="AU94" s="1" t="s">
        <v>6230</v>
      </c>
      <c r="AV94" s="69">
        <v>1.0</v>
      </c>
      <c r="AW94" s="1" t="s">
        <v>6231</v>
      </c>
      <c r="AX94" s="1" t="s">
        <v>6232</v>
      </c>
      <c r="AY94" s="69">
        <v>1.0</v>
      </c>
      <c r="AZ94" s="1" t="s">
        <v>6233</v>
      </c>
      <c r="BA94" s="1" t="s">
        <v>6234</v>
      </c>
      <c r="BB94" s="69">
        <v>1.0</v>
      </c>
      <c r="BC94" s="1" t="s">
        <v>6235</v>
      </c>
      <c r="BD94" s="1" t="s">
        <v>6236</v>
      </c>
      <c r="BE94" s="69">
        <v>1.0</v>
      </c>
      <c r="BF94" s="1" t="s">
        <v>6237</v>
      </c>
      <c r="BG94" s="1" t="s">
        <v>6238</v>
      </c>
      <c r="BH94" s="1" t="s">
        <v>389</v>
      </c>
      <c r="BI94" s="1" t="s">
        <v>6239</v>
      </c>
      <c r="BJ94" s="1" t="s">
        <v>6240</v>
      </c>
      <c r="BK94" s="69">
        <v>1.0</v>
      </c>
      <c r="BL94" s="1" t="s">
        <v>6241</v>
      </c>
      <c r="BM94" s="1" t="s">
        <v>6242</v>
      </c>
      <c r="BN94" s="69">
        <v>1.0</v>
      </c>
      <c r="BO94" s="1" t="s">
        <v>6243</v>
      </c>
      <c r="BP94" s="1" t="s">
        <v>6244</v>
      </c>
      <c r="BQ94" s="69">
        <v>1.0</v>
      </c>
      <c r="BR94" s="1" t="s">
        <v>6245</v>
      </c>
      <c r="BS94" s="1" t="s">
        <v>6246</v>
      </c>
      <c r="BT94" s="69">
        <v>1.0</v>
      </c>
      <c r="BU94" s="1" t="s">
        <v>6247</v>
      </c>
      <c r="BV94" s="1" t="s">
        <v>6248</v>
      </c>
      <c r="BW94" s="69">
        <v>1.0</v>
      </c>
      <c r="BX94" s="1" t="s">
        <v>6249</v>
      </c>
      <c r="BY94" s="1" t="s">
        <v>6250</v>
      </c>
      <c r="BZ94" s="69">
        <v>1.0</v>
      </c>
      <c r="CA94" s="1" t="s">
        <v>6251</v>
      </c>
      <c r="CB94" s="1" t="s">
        <v>6252</v>
      </c>
      <c r="CC94" s="69">
        <v>1.0</v>
      </c>
      <c r="CD94" s="1" t="s">
        <v>6253</v>
      </c>
      <c r="CE94" s="1" t="s">
        <v>6254</v>
      </c>
      <c r="CF94" s="69">
        <v>0.0</v>
      </c>
      <c r="CG94" s="1" t="s">
        <v>6255</v>
      </c>
      <c r="CH94" s="5"/>
      <c r="CI94" s="69">
        <v>1.0</v>
      </c>
      <c r="CJ94" s="1" t="s">
        <v>6256</v>
      </c>
      <c r="CK94" s="1" t="s">
        <v>6257</v>
      </c>
      <c r="CL94" s="69">
        <v>1.0</v>
      </c>
      <c r="CM94" s="1" t="s">
        <v>6258</v>
      </c>
      <c r="CN94" s="1" t="s">
        <v>6259</v>
      </c>
      <c r="CO94" s="69">
        <v>1.0</v>
      </c>
      <c r="CP94" s="1" t="s">
        <v>6260</v>
      </c>
      <c r="CQ94" s="5"/>
      <c r="CR94" s="69">
        <v>1.0</v>
      </c>
      <c r="CS94" s="1" t="s">
        <v>6261</v>
      </c>
      <c r="CT94" s="5"/>
      <c r="CU94" s="69">
        <v>1.0</v>
      </c>
      <c r="CV94" s="1" t="s">
        <v>6262</v>
      </c>
      <c r="CW94" s="5"/>
      <c r="CX94" s="69">
        <v>1.0</v>
      </c>
      <c r="CY94" s="1" t="s">
        <v>6263</v>
      </c>
      <c r="CZ94" s="1" t="s">
        <v>6264</v>
      </c>
      <c r="DA94" s="69">
        <v>1.0</v>
      </c>
      <c r="DB94" s="1" t="s">
        <v>6265</v>
      </c>
      <c r="DC94" s="1" t="s">
        <v>6266</v>
      </c>
      <c r="DD94" s="1" t="s">
        <v>345</v>
      </c>
      <c r="DE94" s="1" t="s">
        <v>6267</v>
      </c>
      <c r="DF94" s="5"/>
      <c r="DG94" s="1" t="s">
        <v>347</v>
      </c>
      <c r="DH94" s="1" t="s">
        <v>6268</v>
      </c>
      <c r="DI94" s="5"/>
      <c r="DJ94" s="1" t="s">
        <v>347</v>
      </c>
      <c r="DK94" s="1" t="s">
        <v>6269</v>
      </c>
      <c r="DL94" s="5"/>
      <c r="DM94" s="1" t="s">
        <v>347</v>
      </c>
      <c r="DN94" s="1" t="s">
        <v>6270</v>
      </c>
      <c r="DO94" s="1" t="s">
        <v>6271</v>
      </c>
      <c r="DP94" s="69">
        <v>1.0</v>
      </c>
      <c r="DQ94" s="1" t="s">
        <v>6272</v>
      </c>
      <c r="DR94" s="1" t="s">
        <v>6273</v>
      </c>
      <c r="DS94" s="69">
        <v>1.0</v>
      </c>
      <c r="DT94" s="1" t="s">
        <v>6274</v>
      </c>
      <c r="DU94" s="1" t="s">
        <v>6275</v>
      </c>
      <c r="DV94" s="5" t="str">
        <f t="shared" si="1"/>
        <v>Приветствие</v>
      </c>
      <c r="DW94" s="5" t="str">
        <f t="shared" si="2"/>
        <v>Снятие первичного волнения</v>
      </c>
      <c r="DX94" s="5" t="str">
        <f t="shared" si="3"/>
        <v>Презентация предстоящего термина</v>
      </c>
      <c r="DY94" s="5" t="str">
        <f t="shared" si="4"/>
        <v>Отправка материалов</v>
      </c>
      <c r="DZ94" s="5" t="str">
        <f t="shared" si="5"/>
        <v>Вопросы и возражения Клиента</v>
      </c>
      <c r="EA94" s="5" t="str">
        <f t="shared" si="6"/>
        <v>Следующие шаги</v>
      </c>
      <c r="EB94" s="5" t="str">
        <f t="shared" si="7"/>
        <v>Завершение разговора</v>
      </c>
      <c r="EC94" s="5" t="str">
        <f t="shared" si="8"/>
        <v>Стандарты общения</v>
      </c>
      <c r="ED94" s="5" t="str">
        <f t="shared" si="9"/>
        <v>Критические ошибки</v>
      </c>
      <c r="EE94" s="5" t="str">
        <f t="shared" si="10"/>
        <v>Экспертный блок</v>
      </c>
      <c r="EF94" s="5" t="str">
        <f t="shared" si="11"/>
        <v>Рекомендации</v>
      </c>
      <c r="EG94" s="5" t="str">
        <f t="shared" si="12"/>
        <v>Фильтры</v>
      </c>
      <c r="EH94" s="69">
        <v>0.9259259259259259</v>
      </c>
      <c r="EI94" s="69">
        <v>0.875</v>
      </c>
      <c r="EJ94" s="69">
        <v>34.428</v>
      </c>
      <c r="EK94" s="69">
        <v>0.5</v>
      </c>
      <c r="EL94" s="69">
        <v>0.5</v>
      </c>
      <c r="EM94" s="76">
        <f t="array" ref="EM94">IFERROR(
SUM(IF({AD94,AG94,AJ94,AM94,AP94,AS94,AV94,AY94,BB94,BE94,BK94,BN94,BQ94,BT94,BW94,BZ94,CC94,CF94,CI94,CL94}="",hidden!C94,{AD94,AG94,AJ94,AM94,AP94,AS94,AV94,AY94,BB94,BE94,BK94,BN94,BQ94,BT94,BW94,BZ94,CC94,CF94,CI94,CL94}+hidden!D94))
/
COUNT(IF({AD94,AG94,AJ94,AM94,AP94,AS94,AV94,AY94,BB94,BE94,BK94,BN94,BQ94,BT94,BW94,BZ94,CC94,CF94,CI94,CL94}="",hidden!C94,{AD94,AG94,AJ94,AM94,AP94,AS94,AV94,AY94,BB94,BE94,BK94,BN94,BQ94,BT94,BW94,BZ94,CC94,CF94,CI94,CL94}+hidden!D94))
,"")</f>
        <v>0.9</v>
      </c>
      <c r="EN94" s="3">
        <f>I94/hidden!A94</f>
        <v>34.428</v>
      </c>
      <c r="EO94" s="1" t="s">
        <v>5651</v>
      </c>
    </row>
    <row r="95" ht="15.75" customHeight="1">
      <c r="EM95" s="2"/>
      <c r="EN95" s="73"/>
    </row>
    <row r="96" ht="15.75" customHeight="1">
      <c r="EM96" s="2"/>
      <c r="EN96" s="73"/>
    </row>
    <row r="97" ht="15.75" customHeight="1">
      <c r="EM97" s="2"/>
      <c r="EN97" s="73"/>
    </row>
    <row r="98" ht="15.75" customHeight="1">
      <c r="EM98" s="2"/>
      <c r="EN98" s="73"/>
    </row>
    <row r="99" ht="15.75" customHeight="1">
      <c r="EM99" s="2"/>
      <c r="EN99" s="73"/>
    </row>
    <row r="100" ht="15.75" customHeight="1">
      <c r="EM100" s="2"/>
      <c r="EN100" s="73"/>
    </row>
    <row r="101" ht="15.75" customHeight="1">
      <c r="EM101" s="2"/>
      <c r="EN101" s="73"/>
    </row>
    <row r="102" ht="15.75" customHeight="1">
      <c r="EM102" s="2"/>
      <c r="EN102" s="73"/>
    </row>
    <row r="103" ht="15.75" customHeight="1">
      <c r="EM103" s="2"/>
      <c r="EN103" s="73"/>
    </row>
    <row r="104" ht="15.75" customHeight="1">
      <c r="EM104" s="2"/>
      <c r="EN104" s="73"/>
    </row>
    <row r="105" ht="15.75" customHeight="1">
      <c r="EM105" s="2"/>
      <c r="EN105" s="73"/>
    </row>
    <row r="106" ht="15.75" customHeight="1">
      <c r="EM106" s="2"/>
      <c r="EN106" s="73"/>
    </row>
    <row r="107" ht="15.75" customHeight="1">
      <c r="EM107" s="2"/>
      <c r="EN107" s="73"/>
    </row>
    <row r="108" ht="15.75" customHeight="1">
      <c r="EM108" s="2"/>
      <c r="EN108" s="73"/>
    </row>
    <row r="109" ht="15.75" customHeight="1">
      <c r="EM109" s="2"/>
      <c r="EN109" s="73"/>
    </row>
    <row r="110" ht="15.75" customHeight="1">
      <c r="EM110" s="2"/>
      <c r="EN110" s="73"/>
    </row>
    <row r="111" ht="15.75" customHeight="1">
      <c r="EM111" s="2"/>
      <c r="EN111" s="73"/>
    </row>
    <row r="112" ht="15.75" customHeight="1">
      <c r="EM112" s="2"/>
      <c r="EN112" s="73"/>
    </row>
    <row r="113" ht="15.75" customHeight="1">
      <c r="EM113" s="2"/>
      <c r="EN113" s="73"/>
    </row>
    <row r="114" ht="15.75" customHeight="1">
      <c r="EM114" s="2"/>
      <c r="EN114" s="73"/>
    </row>
    <row r="115" ht="15.75" customHeight="1">
      <c r="EM115" s="2"/>
      <c r="EN115" s="73"/>
    </row>
    <row r="116" ht="15.75" customHeight="1">
      <c r="EM116" s="2"/>
      <c r="EN116" s="73"/>
    </row>
    <row r="117" ht="15.75" customHeight="1">
      <c r="EM117" s="2"/>
      <c r="EN117" s="73"/>
    </row>
    <row r="118" ht="15.75" customHeight="1">
      <c r="EM118" s="2"/>
      <c r="EN118" s="73"/>
    </row>
    <row r="119" ht="15.75" customHeight="1">
      <c r="EM119" s="2"/>
      <c r="EN119" s="73"/>
    </row>
    <row r="120" ht="15.75" customHeight="1">
      <c r="EM120" s="2"/>
      <c r="EN120" s="73"/>
    </row>
    <row r="121" ht="15.75" customHeight="1">
      <c r="EM121" s="2"/>
      <c r="EN121" s="73"/>
    </row>
    <row r="122" ht="15.75" customHeight="1">
      <c r="EM122" s="2"/>
      <c r="EN122" s="73"/>
    </row>
    <row r="123" ht="15.75" customHeight="1">
      <c r="EM123" s="2"/>
      <c r="EN123" s="73"/>
    </row>
    <row r="124" ht="15.75" customHeight="1">
      <c r="EM124" s="2"/>
      <c r="EN124" s="73"/>
    </row>
    <row r="125" ht="15.75" customHeight="1">
      <c r="EM125" s="2"/>
      <c r="EN125" s="73"/>
    </row>
    <row r="126" ht="15.75" customHeight="1">
      <c r="EM126" s="2"/>
      <c r="EN126" s="73"/>
    </row>
    <row r="127" ht="15.75" customHeight="1">
      <c r="EM127" s="2"/>
      <c r="EN127" s="73"/>
    </row>
    <row r="128" ht="15.75" customHeight="1">
      <c r="EM128" s="2"/>
      <c r="EN128" s="73"/>
    </row>
    <row r="129" ht="15.75" customHeight="1">
      <c r="EM129" s="2"/>
      <c r="EN129" s="73"/>
    </row>
    <row r="130" ht="15.75" customHeight="1">
      <c r="EM130" s="2"/>
      <c r="EN130" s="73"/>
    </row>
    <row r="131" ht="15.75" customHeight="1">
      <c r="EM131" s="2"/>
      <c r="EN131" s="73"/>
    </row>
    <row r="132" ht="15.75" customHeight="1">
      <c r="EM132" s="2"/>
      <c r="EN132" s="73"/>
    </row>
    <row r="133" ht="15.75" customHeight="1">
      <c r="EM133" s="2"/>
      <c r="EN133" s="73"/>
    </row>
    <row r="134" ht="15.75" customHeight="1">
      <c r="EM134" s="2"/>
      <c r="EN134" s="73"/>
    </row>
    <row r="135" ht="15.75" customHeight="1">
      <c r="EM135" s="2"/>
      <c r="EN135" s="73"/>
    </row>
    <row r="136" ht="15.75" customHeight="1">
      <c r="EM136" s="2"/>
      <c r="EN136" s="73"/>
    </row>
    <row r="137" ht="15.75" customHeight="1">
      <c r="EM137" s="2"/>
      <c r="EN137" s="73"/>
    </row>
    <row r="138" ht="15.75" customHeight="1">
      <c r="EM138" s="2"/>
      <c r="EN138" s="73"/>
    </row>
    <row r="139" ht="15.75" customHeight="1">
      <c r="EM139" s="2"/>
      <c r="EN139" s="73"/>
    </row>
    <row r="140" ht="15.75" customHeight="1">
      <c r="EM140" s="2"/>
      <c r="EN140" s="73"/>
    </row>
    <row r="141" ht="15.75" customHeight="1">
      <c r="EM141" s="2"/>
      <c r="EN141" s="73"/>
    </row>
    <row r="142" ht="15.75" customHeight="1">
      <c r="EM142" s="2"/>
      <c r="EN142" s="73"/>
    </row>
    <row r="143" ht="15.75" customHeight="1">
      <c r="EM143" s="2"/>
      <c r="EN143" s="73"/>
    </row>
    <row r="144" ht="15.75" customHeight="1">
      <c r="EM144" s="2"/>
      <c r="EN144" s="73"/>
    </row>
    <row r="145" ht="15.75" customHeight="1">
      <c r="EM145" s="2"/>
      <c r="EN145" s="73"/>
    </row>
    <row r="146" ht="15.75" customHeight="1">
      <c r="EM146" s="2"/>
      <c r="EN146" s="73"/>
    </row>
    <row r="147" ht="15.75" customHeight="1">
      <c r="EM147" s="2"/>
      <c r="EN147" s="73"/>
    </row>
    <row r="148" ht="15.75" customHeight="1">
      <c r="EM148" s="2"/>
      <c r="EN148" s="73"/>
    </row>
    <row r="149" ht="15.75" customHeight="1">
      <c r="EM149" s="2"/>
      <c r="EN149" s="73"/>
    </row>
    <row r="150" ht="15.75" customHeight="1">
      <c r="EM150" s="2"/>
      <c r="EN150" s="73"/>
    </row>
    <row r="151" ht="15.75" customHeight="1">
      <c r="EM151" s="2"/>
      <c r="EN151" s="73"/>
    </row>
    <row r="152" ht="15.75" customHeight="1">
      <c r="EM152" s="2"/>
      <c r="EN152" s="73"/>
    </row>
    <row r="153" ht="15.75" customHeight="1">
      <c r="EM153" s="2"/>
      <c r="EN153" s="73"/>
    </row>
    <row r="154" ht="15.75" customHeight="1">
      <c r="EM154" s="2"/>
      <c r="EN154" s="73"/>
    </row>
    <row r="155" ht="15.75" customHeight="1">
      <c r="EM155" s="2"/>
      <c r="EN155" s="73"/>
    </row>
    <row r="156" ht="15.75" customHeight="1">
      <c r="EM156" s="2"/>
      <c r="EN156" s="73"/>
    </row>
    <row r="157" ht="15.75" customHeight="1">
      <c r="EM157" s="2"/>
      <c r="EN157" s="73"/>
    </row>
    <row r="158" ht="15.75" customHeight="1">
      <c r="EM158" s="2"/>
      <c r="EN158" s="73"/>
    </row>
    <row r="159" ht="15.75" customHeight="1">
      <c r="EM159" s="2"/>
      <c r="EN159" s="73"/>
    </row>
    <row r="160" ht="15.75" customHeight="1">
      <c r="EM160" s="2"/>
      <c r="EN160" s="73"/>
    </row>
    <row r="161" ht="15.75" customHeight="1">
      <c r="EM161" s="2"/>
      <c r="EN161" s="73"/>
    </row>
    <row r="162" ht="15.75" customHeight="1">
      <c r="EM162" s="2"/>
      <c r="EN162" s="73"/>
    </row>
    <row r="163" ht="15.75" customHeight="1">
      <c r="EM163" s="2"/>
      <c r="EN163" s="73"/>
    </row>
    <row r="164" ht="15.75" customHeight="1">
      <c r="EM164" s="2"/>
      <c r="EN164" s="73"/>
    </row>
    <row r="165" ht="15.75" customHeight="1">
      <c r="EM165" s="2"/>
      <c r="EN165" s="73"/>
    </row>
    <row r="166" ht="15.75" customHeight="1">
      <c r="EM166" s="2"/>
      <c r="EN166" s="73"/>
    </row>
    <row r="167" ht="15.75" customHeight="1">
      <c r="EM167" s="2"/>
      <c r="EN167" s="73"/>
    </row>
    <row r="168" ht="15.75" customHeight="1">
      <c r="EM168" s="2"/>
      <c r="EN168" s="73"/>
    </row>
    <row r="169" ht="15.75" customHeight="1">
      <c r="EM169" s="2"/>
      <c r="EN169" s="73"/>
    </row>
    <row r="170" ht="15.75" customHeight="1">
      <c r="EM170" s="2"/>
      <c r="EN170" s="73"/>
    </row>
    <row r="171" ht="15.75" customHeight="1">
      <c r="EM171" s="2"/>
      <c r="EN171" s="73"/>
    </row>
    <row r="172" ht="15.75" customHeight="1">
      <c r="EM172" s="2"/>
      <c r="EN172" s="73"/>
    </row>
    <row r="173" ht="15.75" customHeight="1">
      <c r="EM173" s="2"/>
      <c r="EN173" s="73"/>
    </row>
    <row r="174" ht="15.75" customHeight="1">
      <c r="EM174" s="2"/>
      <c r="EN174" s="73"/>
    </row>
    <row r="175" ht="15.75" customHeight="1">
      <c r="EM175" s="2"/>
      <c r="EN175" s="73"/>
    </row>
    <row r="176" ht="15.75" customHeight="1">
      <c r="EM176" s="2"/>
      <c r="EN176" s="73"/>
    </row>
    <row r="177" ht="15.75" customHeight="1">
      <c r="EM177" s="2"/>
      <c r="EN177" s="73"/>
    </row>
    <row r="178" ht="15.75" customHeight="1">
      <c r="EM178" s="2"/>
      <c r="EN178" s="73"/>
    </row>
    <row r="179" ht="15.75" customHeight="1">
      <c r="EM179" s="2"/>
      <c r="EN179" s="73"/>
    </row>
    <row r="180" ht="15.75" customHeight="1">
      <c r="EM180" s="2"/>
      <c r="EN180" s="73"/>
    </row>
    <row r="181" ht="15.75" customHeight="1">
      <c r="EM181" s="2"/>
      <c r="EN181" s="73"/>
    </row>
    <row r="182" ht="15.75" customHeight="1">
      <c r="EM182" s="2"/>
      <c r="EN182" s="73"/>
    </row>
    <row r="183" ht="15.75" customHeight="1">
      <c r="EM183" s="2"/>
      <c r="EN183" s="73"/>
    </row>
    <row r="184" ht="15.75" customHeight="1">
      <c r="EM184" s="2"/>
      <c r="EN184" s="73"/>
    </row>
    <row r="185" ht="15.75" customHeight="1">
      <c r="EM185" s="2"/>
      <c r="EN185" s="73"/>
    </row>
    <row r="186" ht="15.75" customHeight="1">
      <c r="EM186" s="2"/>
      <c r="EN186" s="73"/>
    </row>
    <row r="187" ht="15.75" customHeight="1">
      <c r="EM187" s="2"/>
      <c r="EN187" s="73"/>
    </row>
    <row r="188" ht="15.75" customHeight="1">
      <c r="EM188" s="2"/>
      <c r="EN188" s="73"/>
    </row>
    <row r="189" ht="15.75" customHeight="1">
      <c r="EM189" s="2"/>
      <c r="EN189" s="73"/>
    </row>
    <row r="190" ht="15.75" customHeight="1">
      <c r="EM190" s="2"/>
      <c r="EN190" s="73"/>
    </row>
    <row r="191" ht="15.75" customHeight="1">
      <c r="EM191" s="2"/>
      <c r="EN191" s="73"/>
    </row>
    <row r="192" ht="15.75" customHeight="1">
      <c r="EM192" s="2"/>
      <c r="EN192" s="73"/>
    </row>
    <row r="193" ht="15.75" customHeight="1">
      <c r="EM193" s="2"/>
      <c r="EN193" s="73"/>
    </row>
    <row r="194" ht="15.75" customHeight="1">
      <c r="EM194" s="2"/>
      <c r="EN194" s="73"/>
    </row>
    <row r="195" ht="15.75" customHeight="1">
      <c r="EM195" s="2"/>
      <c r="EN195" s="73"/>
    </row>
    <row r="196" ht="15.75" customHeight="1">
      <c r="EM196" s="2"/>
      <c r="EN196" s="73"/>
    </row>
    <row r="197" ht="15.75" customHeight="1">
      <c r="EM197" s="2"/>
      <c r="EN197" s="73"/>
    </row>
    <row r="198" ht="15.75" customHeight="1">
      <c r="EM198" s="2"/>
      <c r="EN198" s="73"/>
    </row>
    <row r="199" ht="15.75" customHeight="1">
      <c r="EM199" s="2"/>
      <c r="EN199" s="73"/>
    </row>
    <row r="200" ht="15.75" customHeight="1">
      <c r="EM200" s="2"/>
      <c r="EN200" s="73"/>
    </row>
    <row r="201" ht="15.75" customHeight="1">
      <c r="EM201" s="2"/>
      <c r="EN201" s="73"/>
    </row>
    <row r="202" ht="15.75" customHeight="1">
      <c r="EM202" s="2"/>
      <c r="EN202" s="73"/>
    </row>
    <row r="203" ht="15.75" customHeight="1">
      <c r="EM203" s="2"/>
      <c r="EN203" s="73"/>
    </row>
    <row r="204" ht="15.75" customHeight="1">
      <c r="EM204" s="2"/>
      <c r="EN204" s="73"/>
    </row>
    <row r="205" ht="15.75" customHeight="1">
      <c r="EM205" s="2"/>
      <c r="EN205" s="73"/>
    </row>
    <row r="206" ht="15.75" customHeight="1">
      <c r="EM206" s="2"/>
      <c r="EN206" s="73"/>
    </row>
    <row r="207" ht="15.75" customHeight="1">
      <c r="EM207" s="2"/>
      <c r="EN207" s="73"/>
    </row>
    <row r="208" ht="15.75" customHeight="1">
      <c r="EM208" s="2"/>
      <c r="EN208" s="73"/>
    </row>
    <row r="209" ht="15.75" customHeight="1">
      <c r="EM209" s="2"/>
      <c r="EN209" s="73"/>
    </row>
    <row r="210" ht="15.75" customHeight="1">
      <c r="EM210" s="2"/>
      <c r="EN210" s="73"/>
    </row>
    <row r="211" ht="15.75" customHeight="1">
      <c r="EM211" s="2"/>
      <c r="EN211" s="73"/>
    </row>
    <row r="212" ht="15.75" customHeight="1">
      <c r="EM212" s="2"/>
      <c r="EN212" s="73"/>
    </row>
    <row r="213" ht="15.75" customHeight="1">
      <c r="EM213" s="2"/>
      <c r="EN213" s="73"/>
    </row>
    <row r="214" ht="15.75" customHeight="1">
      <c r="EM214" s="2"/>
      <c r="EN214" s="73"/>
    </row>
    <row r="215" ht="15.75" customHeight="1">
      <c r="EM215" s="2"/>
      <c r="EN215" s="73"/>
    </row>
    <row r="216" ht="15.75" customHeight="1">
      <c r="EM216" s="2"/>
      <c r="EN216" s="73"/>
    </row>
    <row r="217" ht="15.75" customHeight="1">
      <c r="EM217" s="2"/>
      <c r="EN217" s="73"/>
    </row>
    <row r="218" ht="15.75" customHeight="1">
      <c r="EM218" s="2"/>
      <c r="EN218" s="73"/>
    </row>
    <row r="219" ht="15.75" customHeight="1">
      <c r="EM219" s="2"/>
      <c r="EN219" s="73"/>
    </row>
    <row r="220" ht="15.75" customHeight="1">
      <c r="EM220" s="2"/>
      <c r="EN220" s="73"/>
    </row>
    <row r="221" ht="15.75" customHeight="1">
      <c r="EM221" s="2"/>
      <c r="EN221" s="73"/>
    </row>
    <row r="222" ht="15.75" customHeight="1">
      <c r="EM222" s="2"/>
      <c r="EN222" s="73"/>
    </row>
    <row r="223" ht="15.75" customHeight="1">
      <c r="EM223" s="2"/>
      <c r="EN223" s="73"/>
    </row>
    <row r="224" ht="15.75" customHeight="1">
      <c r="EM224" s="2"/>
      <c r="EN224" s="73"/>
    </row>
    <row r="225" ht="15.75" customHeight="1">
      <c r="EM225" s="2"/>
      <c r="EN225" s="73"/>
    </row>
    <row r="226" ht="15.75" customHeight="1">
      <c r="EM226" s="2"/>
      <c r="EN226" s="73"/>
    </row>
    <row r="227" ht="15.75" customHeight="1">
      <c r="EM227" s="2"/>
      <c r="EN227" s="73"/>
    </row>
    <row r="228" ht="15.75" customHeight="1">
      <c r="EM228" s="2"/>
      <c r="EN228" s="73"/>
    </row>
    <row r="229" ht="15.75" customHeight="1">
      <c r="EM229" s="2"/>
      <c r="EN229" s="73"/>
    </row>
    <row r="230" ht="15.75" customHeight="1">
      <c r="EM230" s="2"/>
      <c r="EN230" s="73"/>
    </row>
    <row r="231" ht="15.75" customHeight="1">
      <c r="EM231" s="2"/>
      <c r="EN231" s="73"/>
    </row>
    <row r="232" ht="15.75" customHeight="1">
      <c r="EM232" s="2"/>
      <c r="EN232" s="73"/>
    </row>
    <row r="233" ht="15.75" customHeight="1">
      <c r="EM233" s="2"/>
      <c r="EN233" s="73"/>
    </row>
    <row r="234" ht="15.75" customHeight="1">
      <c r="EM234" s="2"/>
      <c r="EN234" s="73"/>
    </row>
    <row r="235" ht="15.75" customHeight="1">
      <c r="EM235" s="2"/>
      <c r="EN235" s="73"/>
    </row>
    <row r="236" ht="15.75" customHeight="1">
      <c r="EM236" s="2"/>
      <c r="EN236" s="73"/>
    </row>
    <row r="237" ht="15.75" customHeight="1">
      <c r="EM237" s="2"/>
      <c r="EN237" s="73"/>
    </row>
    <row r="238" ht="15.75" customHeight="1">
      <c r="EM238" s="2"/>
      <c r="EN238" s="73"/>
    </row>
    <row r="239" ht="15.75" customHeight="1">
      <c r="EM239" s="2"/>
      <c r="EN239" s="73"/>
    </row>
    <row r="240" ht="15.75" customHeight="1">
      <c r="EM240" s="2"/>
      <c r="EN240" s="73"/>
    </row>
    <row r="241" ht="15.75" customHeight="1">
      <c r="EM241" s="2"/>
      <c r="EN241" s="73"/>
    </row>
    <row r="242" ht="15.75" customHeight="1">
      <c r="EM242" s="2"/>
      <c r="EN242" s="73"/>
    </row>
    <row r="243" ht="15.75" customHeight="1">
      <c r="EM243" s="2"/>
      <c r="EN243" s="73"/>
    </row>
    <row r="244" ht="15.75" customHeight="1">
      <c r="EM244" s="2"/>
      <c r="EN244" s="73"/>
    </row>
    <row r="245" ht="15.75" customHeight="1">
      <c r="EM245" s="2"/>
      <c r="EN245" s="73"/>
    </row>
    <row r="246" ht="15.75" customHeight="1">
      <c r="EM246" s="2"/>
      <c r="EN246" s="73"/>
    </row>
    <row r="247" ht="15.75" customHeight="1">
      <c r="EM247" s="2"/>
      <c r="EN247" s="73"/>
    </row>
    <row r="248" ht="15.75" customHeight="1">
      <c r="EM248" s="2"/>
      <c r="EN248" s="73"/>
    </row>
    <row r="249" ht="15.75" customHeight="1">
      <c r="EM249" s="2"/>
      <c r="EN249" s="73"/>
    </row>
    <row r="250" ht="15.75" customHeight="1">
      <c r="EM250" s="2"/>
      <c r="EN250" s="73"/>
    </row>
    <row r="251" ht="15.75" customHeight="1">
      <c r="EM251" s="2"/>
      <c r="EN251" s="73"/>
    </row>
    <row r="252" ht="15.75" customHeight="1">
      <c r="EM252" s="2"/>
      <c r="EN252" s="73"/>
    </row>
    <row r="253" ht="15.75" customHeight="1">
      <c r="EM253" s="2"/>
      <c r="EN253" s="73"/>
    </row>
    <row r="254" ht="15.75" customHeight="1">
      <c r="EM254" s="2"/>
      <c r="EN254" s="73"/>
    </row>
    <row r="255" ht="15.75" customHeight="1">
      <c r="EM255" s="2"/>
      <c r="EN255" s="73"/>
    </row>
    <row r="256" ht="15.75" customHeight="1">
      <c r="EM256" s="2"/>
      <c r="EN256" s="73"/>
    </row>
    <row r="257" ht="15.75" customHeight="1">
      <c r="EM257" s="2"/>
      <c r="EN257" s="73"/>
    </row>
    <row r="258" ht="15.75" customHeight="1">
      <c r="EM258" s="2"/>
      <c r="EN258" s="73"/>
    </row>
    <row r="259" ht="15.75" customHeight="1">
      <c r="EM259" s="2"/>
      <c r="EN259" s="73"/>
    </row>
    <row r="260" ht="15.75" customHeight="1">
      <c r="EM260" s="2"/>
      <c r="EN260" s="73"/>
    </row>
    <row r="261" ht="15.75" customHeight="1">
      <c r="EM261" s="2"/>
      <c r="EN261" s="73"/>
    </row>
    <row r="262" ht="15.75" customHeight="1">
      <c r="EM262" s="2"/>
      <c r="EN262" s="73"/>
    </row>
    <row r="263" ht="15.75" customHeight="1">
      <c r="EM263" s="2"/>
      <c r="EN263" s="73"/>
    </row>
    <row r="264" ht="15.75" customHeight="1">
      <c r="EM264" s="2"/>
      <c r="EN264" s="73"/>
    </row>
    <row r="265" ht="15.75" customHeight="1">
      <c r="EM265" s="2"/>
      <c r="EN265" s="73"/>
    </row>
    <row r="266" ht="15.75" customHeight="1">
      <c r="EM266" s="2"/>
      <c r="EN266" s="73"/>
    </row>
    <row r="267" ht="15.75" customHeight="1">
      <c r="EM267" s="2"/>
      <c r="EN267" s="73"/>
    </row>
    <row r="268" ht="15.75" customHeight="1">
      <c r="EM268" s="2"/>
      <c r="EN268" s="73"/>
    </row>
    <row r="269" ht="15.75" customHeight="1">
      <c r="EM269" s="2"/>
      <c r="EN269" s="73"/>
    </row>
    <row r="270" ht="15.75" customHeight="1">
      <c r="EM270" s="2"/>
      <c r="EN270" s="73"/>
    </row>
    <row r="271" ht="15.75" customHeight="1">
      <c r="EM271" s="2"/>
      <c r="EN271" s="73"/>
    </row>
    <row r="272" ht="15.75" customHeight="1">
      <c r="EM272" s="2"/>
      <c r="EN272" s="73"/>
    </row>
    <row r="273" ht="15.75" customHeight="1">
      <c r="EM273" s="2"/>
      <c r="EN273" s="73"/>
    </row>
    <row r="274" ht="15.75" customHeight="1">
      <c r="EM274" s="2"/>
      <c r="EN274" s="73"/>
    </row>
    <row r="275" ht="15.75" customHeight="1">
      <c r="EM275" s="2"/>
      <c r="EN275" s="73"/>
    </row>
    <row r="276" ht="15.75" customHeight="1">
      <c r="EM276" s="2"/>
      <c r="EN276" s="73"/>
    </row>
    <row r="277" ht="15.75" customHeight="1">
      <c r="EM277" s="2"/>
      <c r="EN277" s="73"/>
    </row>
    <row r="278" ht="15.75" customHeight="1">
      <c r="EM278" s="2"/>
      <c r="EN278" s="73"/>
    </row>
    <row r="279" ht="15.75" customHeight="1">
      <c r="EM279" s="2"/>
      <c r="EN279" s="73"/>
    </row>
    <row r="280" ht="15.75" customHeight="1">
      <c r="EM280" s="2"/>
      <c r="EN280" s="73"/>
    </row>
    <row r="281" ht="15.75" customHeight="1">
      <c r="EM281" s="2"/>
      <c r="EN281" s="73"/>
    </row>
    <row r="282" ht="15.75" customHeight="1">
      <c r="EM282" s="2"/>
      <c r="EN282" s="73"/>
    </row>
    <row r="283" ht="15.75" customHeight="1">
      <c r="EM283" s="2"/>
      <c r="EN283" s="73"/>
    </row>
    <row r="284" ht="15.75" customHeight="1">
      <c r="EM284" s="2"/>
      <c r="EN284" s="73"/>
    </row>
    <row r="285" ht="15.75" customHeight="1">
      <c r="EM285" s="2"/>
      <c r="EN285" s="73"/>
    </row>
    <row r="286" ht="15.75" customHeight="1">
      <c r="EM286" s="2"/>
      <c r="EN286" s="73"/>
    </row>
    <row r="287" ht="15.75" customHeight="1">
      <c r="EM287" s="2"/>
      <c r="EN287" s="73"/>
    </row>
    <row r="288" ht="15.75" customHeight="1">
      <c r="EM288" s="2"/>
      <c r="EN288" s="73"/>
    </row>
    <row r="289" ht="15.75" customHeight="1">
      <c r="EM289" s="2"/>
      <c r="EN289" s="73"/>
    </row>
    <row r="290" ht="15.75" customHeight="1">
      <c r="EM290" s="2"/>
      <c r="EN290" s="73"/>
    </row>
    <row r="291" ht="15.75" customHeight="1">
      <c r="EM291" s="2"/>
      <c r="EN291" s="73"/>
    </row>
    <row r="292" ht="15.75" customHeight="1">
      <c r="EM292" s="2"/>
      <c r="EN292" s="73"/>
    </row>
    <row r="293" ht="15.75" customHeight="1">
      <c r="EM293" s="2"/>
      <c r="EN293" s="73"/>
    </row>
    <row r="294" ht="15.75" customHeight="1">
      <c r="EM294" s="2"/>
      <c r="EN294" s="73"/>
    </row>
    <row r="295" ht="15.75" customHeight="1">
      <c r="EM295" s="2"/>
      <c r="EN295" s="73"/>
    </row>
    <row r="296" ht="15.75" customHeight="1">
      <c r="EM296" s="2"/>
      <c r="EN296" s="73"/>
    </row>
    <row r="297" ht="15.75" customHeight="1">
      <c r="EM297" s="2"/>
      <c r="EN297" s="73"/>
    </row>
    <row r="298" ht="15.75" customHeight="1">
      <c r="EM298" s="2"/>
      <c r="EN298" s="73"/>
    </row>
    <row r="299" ht="15.75" customHeight="1">
      <c r="EM299" s="2"/>
      <c r="EN299" s="73"/>
    </row>
    <row r="300" ht="15.75" customHeight="1">
      <c r="EM300" s="2"/>
      <c r="EN300" s="73"/>
    </row>
    <row r="301" ht="15.75" customHeight="1">
      <c r="EM301" s="2"/>
      <c r="EN301" s="73"/>
    </row>
    <row r="302" ht="15.75" customHeight="1">
      <c r="EM302" s="2"/>
      <c r="EN302" s="73"/>
    </row>
    <row r="303" ht="15.75" customHeight="1">
      <c r="EM303" s="2"/>
      <c r="EN303" s="73"/>
    </row>
    <row r="304" ht="15.75" customHeight="1">
      <c r="EM304" s="2"/>
      <c r="EN304" s="73"/>
    </row>
    <row r="305" ht="15.75" customHeight="1">
      <c r="EM305" s="2"/>
      <c r="EN305" s="73"/>
    </row>
    <row r="306" ht="15.75" customHeight="1">
      <c r="EM306" s="2"/>
      <c r="EN306" s="73"/>
    </row>
    <row r="307" ht="15.75" customHeight="1">
      <c r="EM307" s="2"/>
      <c r="EN307" s="73"/>
    </row>
    <row r="308" ht="15.75" customHeight="1">
      <c r="EM308" s="2"/>
      <c r="EN308" s="73"/>
    </row>
    <row r="309" ht="15.75" customHeight="1">
      <c r="EM309" s="2"/>
      <c r="EN309" s="73"/>
    </row>
    <row r="310" ht="15.75" customHeight="1">
      <c r="EM310" s="2"/>
      <c r="EN310" s="73"/>
    </row>
    <row r="311" ht="15.75" customHeight="1">
      <c r="EM311" s="2"/>
      <c r="EN311" s="73"/>
    </row>
    <row r="312" ht="15.75" customHeight="1">
      <c r="EM312" s="2"/>
      <c r="EN312" s="73"/>
    </row>
    <row r="313" ht="15.75" customHeight="1">
      <c r="EM313" s="2"/>
      <c r="EN313" s="73"/>
    </row>
    <row r="314" ht="15.75" customHeight="1">
      <c r="EM314" s="2"/>
      <c r="EN314" s="73"/>
    </row>
    <row r="315" ht="15.75" customHeight="1">
      <c r="EM315" s="2"/>
      <c r="EN315" s="73"/>
    </row>
    <row r="316" ht="15.75" customHeight="1">
      <c r="EM316" s="2"/>
      <c r="EN316" s="73"/>
    </row>
    <row r="317" ht="15.75" customHeight="1">
      <c r="EM317" s="2"/>
      <c r="EN317" s="73"/>
    </row>
    <row r="318" ht="15.75" customHeight="1">
      <c r="EM318" s="2"/>
      <c r="EN318" s="73"/>
    </row>
    <row r="319" ht="15.75" customHeight="1">
      <c r="EM319" s="2"/>
      <c r="EN319" s="73"/>
    </row>
    <row r="320" ht="15.75" customHeight="1">
      <c r="EM320" s="2"/>
      <c r="EN320" s="73"/>
    </row>
    <row r="321" ht="15.75" customHeight="1">
      <c r="EM321" s="2"/>
      <c r="EN321" s="73"/>
    </row>
    <row r="322" ht="15.75" customHeight="1">
      <c r="EM322" s="2"/>
      <c r="EN322" s="73"/>
    </row>
    <row r="323" ht="15.75" customHeight="1">
      <c r="EM323" s="2"/>
      <c r="EN323" s="73"/>
    </row>
    <row r="324" ht="15.75" customHeight="1">
      <c r="EM324" s="2"/>
      <c r="EN324" s="73"/>
    </row>
    <row r="325" ht="15.75" customHeight="1">
      <c r="EM325" s="2"/>
      <c r="EN325" s="73"/>
    </row>
    <row r="326" ht="15.75" customHeight="1">
      <c r="EM326" s="2"/>
      <c r="EN326" s="73"/>
    </row>
    <row r="327" ht="15.75" customHeight="1">
      <c r="EM327" s="2"/>
      <c r="EN327" s="73"/>
    </row>
    <row r="328" ht="15.75" customHeight="1">
      <c r="EM328" s="2"/>
      <c r="EN328" s="73"/>
    </row>
    <row r="329" ht="15.75" customHeight="1">
      <c r="EM329" s="2"/>
      <c r="EN329" s="73"/>
    </row>
    <row r="330" ht="15.75" customHeight="1">
      <c r="EM330" s="2"/>
      <c r="EN330" s="73"/>
    </row>
    <row r="331" ht="15.75" customHeight="1">
      <c r="EM331" s="2"/>
      <c r="EN331" s="73"/>
    </row>
    <row r="332" ht="15.75" customHeight="1">
      <c r="EM332" s="2"/>
      <c r="EN332" s="73"/>
    </row>
    <row r="333" ht="15.75" customHeight="1">
      <c r="EM333" s="2"/>
      <c r="EN333" s="73"/>
    </row>
    <row r="334" ht="15.75" customHeight="1">
      <c r="EM334" s="2"/>
      <c r="EN334" s="73"/>
    </row>
    <row r="335" ht="15.75" customHeight="1">
      <c r="EM335" s="2"/>
      <c r="EN335" s="73"/>
    </row>
    <row r="336" ht="15.75" customHeight="1">
      <c r="EM336" s="2"/>
      <c r="EN336" s="73"/>
    </row>
    <row r="337" ht="15.75" customHeight="1">
      <c r="EM337" s="2"/>
      <c r="EN337" s="73"/>
    </row>
    <row r="338" ht="15.75" customHeight="1">
      <c r="EM338" s="2"/>
      <c r="EN338" s="73"/>
    </row>
    <row r="339" ht="15.75" customHeight="1">
      <c r="EM339" s="2"/>
      <c r="EN339" s="73"/>
    </row>
    <row r="340" ht="15.75" customHeight="1">
      <c r="EM340" s="2"/>
      <c r="EN340" s="73"/>
    </row>
    <row r="341" ht="15.75" customHeight="1">
      <c r="EM341" s="2"/>
      <c r="EN341" s="73"/>
    </row>
    <row r="342" ht="15.75" customHeight="1">
      <c r="EM342" s="2"/>
      <c r="EN342" s="73"/>
    </row>
    <row r="343" ht="15.75" customHeight="1">
      <c r="EM343" s="2"/>
      <c r="EN343" s="73"/>
    </row>
    <row r="344" ht="15.75" customHeight="1">
      <c r="EM344" s="2"/>
      <c r="EN344" s="73"/>
    </row>
    <row r="345" ht="15.75" customHeight="1">
      <c r="EM345" s="2"/>
      <c r="EN345" s="73"/>
    </row>
    <row r="346" ht="15.75" customHeight="1">
      <c r="EM346" s="2"/>
      <c r="EN346" s="73"/>
    </row>
    <row r="347" ht="15.75" customHeight="1">
      <c r="EM347" s="2"/>
      <c r="EN347" s="73"/>
    </row>
    <row r="348" ht="15.75" customHeight="1">
      <c r="EM348" s="2"/>
      <c r="EN348" s="73"/>
    </row>
    <row r="349" ht="15.75" customHeight="1">
      <c r="EM349" s="2"/>
      <c r="EN349" s="73"/>
    </row>
    <row r="350" ht="15.75" customHeight="1">
      <c r="EM350" s="2"/>
      <c r="EN350" s="73"/>
    </row>
    <row r="351" ht="15.75" customHeight="1">
      <c r="EM351" s="2"/>
      <c r="EN351" s="73"/>
    </row>
    <row r="352" ht="15.75" customHeight="1">
      <c r="EM352" s="2"/>
      <c r="EN352" s="73"/>
    </row>
    <row r="353" ht="15.75" customHeight="1">
      <c r="EM353" s="2"/>
      <c r="EN353" s="73"/>
    </row>
    <row r="354" ht="15.75" customHeight="1">
      <c r="EM354" s="2"/>
      <c r="EN354" s="73"/>
    </row>
    <row r="355" ht="15.75" customHeight="1">
      <c r="EM355" s="2"/>
      <c r="EN355" s="73"/>
    </row>
    <row r="356" ht="15.75" customHeight="1">
      <c r="EM356" s="2"/>
      <c r="EN356" s="73"/>
    </row>
    <row r="357" ht="15.75" customHeight="1">
      <c r="EM357" s="2"/>
      <c r="EN357" s="73"/>
    </row>
    <row r="358" ht="15.75" customHeight="1">
      <c r="EM358" s="2"/>
      <c r="EN358" s="73"/>
    </row>
    <row r="359" ht="15.75" customHeight="1">
      <c r="EM359" s="2"/>
      <c r="EN359" s="73"/>
    </row>
    <row r="360" ht="15.75" customHeight="1">
      <c r="EM360" s="2"/>
      <c r="EN360" s="73"/>
    </row>
    <row r="361" ht="15.75" customHeight="1">
      <c r="EM361" s="2"/>
      <c r="EN361" s="73"/>
    </row>
    <row r="362" ht="15.75" customHeight="1">
      <c r="EM362" s="2"/>
      <c r="EN362" s="73"/>
    </row>
    <row r="363" ht="15.75" customHeight="1">
      <c r="EM363" s="2"/>
      <c r="EN363" s="73"/>
    </row>
    <row r="364" ht="15.75" customHeight="1">
      <c r="EM364" s="2"/>
      <c r="EN364" s="73"/>
    </row>
    <row r="365" ht="15.75" customHeight="1">
      <c r="EM365" s="2"/>
      <c r="EN365" s="73"/>
    </row>
    <row r="366" ht="15.75" customHeight="1">
      <c r="EM366" s="2"/>
      <c r="EN366" s="73"/>
    </row>
    <row r="367" ht="15.75" customHeight="1">
      <c r="EM367" s="2"/>
      <c r="EN367" s="73"/>
    </row>
    <row r="368" ht="15.75" customHeight="1">
      <c r="EM368" s="2"/>
      <c r="EN368" s="73"/>
    </row>
    <row r="369" ht="15.75" customHeight="1">
      <c r="EM369" s="2"/>
      <c r="EN369" s="73"/>
    </row>
    <row r="370" ht="15.75" customHeight="1">
      <c r="EM370" s="2"/>
      <c r="EN370" s="73"/>
    </row>
    <row r="371" ht="15.75" customHeight="1">
      <c r="EM371" s="2"/>
      <c r="EN371" s="73"/>
    </row>
    <row r="372" ht="15.75" customHeight="1">
      <c r="EM372" s="2"/>
      <c r="EN372" s="73"/>
    </row>
    <row r="373" ht="15.75" customHeight="1">
      <c r="EM373" s="2"/>
      <c r="EN373" s="73"/>
    </row>
    <row r="374" ht="15.75" customHeight="1">
      <c r="EM374" s="2"/>
      <c r="EN374" s="73"/>
    </row>
    <row r="375" ht="15.75" customHeight="1">
      <c r="EM375" s="2"/>
      <c r="EN375" s="73"/>
    </row>
    <row r="376" ht="15.75" customHeight="1">
      <c r="EM376" s="2"/>
      <c r="EN376" s="73"/>
    </row>
    <row r="377" ht="15.75" customHeight="1">
      <c r="EM377" s="2"/>
      <c r="EN377" s="73"/>
    </row>
    <row r="378" ht="15.75" customHeight="1">
      <c r="EM378" s="2"/>
      <c r="EN378" s="73"/>
    </row>
    <row r="379" ht="15.75" customHeight="1">
      <c r="EM379" s="2"/>
      <c r="EN379" s="73"/>
    </row>
    <row r="380" ht="15.75" customHeight="1">
      <c r="EM380" s="2"/>
      <c r="EN380" s="73"/>
    </row>
    <row r="381" ht="15.75" customHeight="1">
      <c r="EM381" s="2"/>
      <c r="EN381" s="73"/>
    </row>
    <row r="382" ht="15.75" customHeight="1">
      <c r="EM382" s="2"/>
      <c r="EN382" s="73"/>
    </row>
    <row r="383" ht="15.75" customHeight="1">
      <c r="EM383" s="2"/>
      <c r="EN383" s="73"/>
    </row>
    <row r="384" ht="15.75" customHeight="1">
      <c r="EM384" s="2"/>
      <c r="EN384" s="73"/>
    </row>
    <row r="385" ht="15.75" customHeight="1">
      <c r="EM385" s="2"/>
      <c r="EN385" s="73"/>
    </row>
    <row r="386" ht="15.75" customHeight="1">
      <c r="EM386" s="2"/>
      <c r="EN386" s="73"/>
    </row>
    <row r="387" ht="15.75" customHeight="1">
      <c r="EM387" s="2"/>
      <c r="EN387" s="73"/>
    </row>
    <row r="388" ht="15.75" customHeight="1">
      <c r="EM388" s="2"/>
      <c r="EN388" s="73"/>
    </row>
    <row r="389" ht="15.75" customHeight="1">
      <c r="EM389" s="2"/>
      <c r="EN389" s="73"/>
    </row>
    <row r="390" ht="15.75" customHeight="1">
      <c r="EM390" s="2"/>
      <c r="EN390" s="73"/>
    </row>
    <row r="391" ht="15.75" customHeight="1">
      <c r="EM391" s="2"/>
      <c r="EN391" s="73"/>
    </row>
    <row r="392" ht="15.75" customHeight="1">
      <c r="EM392" s="2"/>
      <c r="EN392" s="73"/>
    </row>
    <row r="393" ht="15.75" customHeight="1">
      <c r="EM393" s="2"/>
      <c r="EN393" s="73"/>
    </row>
    <row r="394" ht="15.75" customHeight="1">
      <c r="EM394" s="2"/>
      <c r="EN394" s="73"/>
    </row>
    <row r="395" ht="15.75" customHeight="1">
      <c r="EM395" s="2"/>
      <c r="EN395" s="73"/>
    </row>
    <row r="396" ht="15.75" customHeight="1">
      <c r="EM396" s="2"/>
      <c r="EN396" s="73"/>
    </row>
    <row r="397" ht="15.75" customHeight="1">
      <c r="EM397" s="2"/>
      <c r="EN397" s="73"/>
    </row>
    <row r="398" ht="15.75" customHeight="1">
      <c r="EM398" s="2"/>
      <c r="EN398" s="73"/>
    </row>
    <row r="399" ht="15.75" customHeight="1">
      <c r="EM399" s="2"/>
      <c r="EN399" s="73"/>
    </row>
    <row r="400" ht="15.75" customHeight="1">
      <c r="EM400" s="2"/>
      <c r="EN400" s="73"/>
    </row>
    <row r="401" ht="15.75" customHeight="1">
      <c r="EM401" s="2"/>
      <c r="EN401" s="73"/>
    </row>
    <row r="402" ht="15.75" customHeight="1">
      <c r="EM402" s="2"/>
      <c r="EN402" s="73"/>
    </row>
    <row r="403" ht="15.75" customHeight="1">
      <c r="EM403" s="2"/>
      <c r="EN403" s="73"/>
    </row>
    <row r="404" ht="15.75" customHeight="1">
      <c r="EM404" s="2"/>
      <c r="EN404" s="73"/>
    </row>
    <row r="405" ht="15.75" customHeight="1">
      <c r="EM405" s="2"/>
      <c r="EN405" s="73"/>
    </row>
    <row r="406" ht="15.75" customHeight="1">
      <c r="EM406" s="2"/>
      <c r="EN406" s="73"/>
    </row>
    <row r="407" ht="15.75" customHeight="1">
      <c r="EM407" s="2"/>
      <c r="EN407" s="73"/>
    </row>
    <row r="408" ht="15.75" customHeight="1">
      <c r="EM408" s="2"/>
      <c r="EN408" s="73"/>
    </row>
    <row r="409" ht="15.75" customHeight="1">
      <c r="EM409" s="2"/>
      <c r="EN409" s="73"/>
    </row>
    <row r="410" ht="15.75" customHeight="1">
      <c r="EM410" s="2"/>
      <c r="EN410" s="73"/>
    </row>
    <row r="411" ht="15.75" customHeight="1">
      <c r="EM411" s="2"/>
      <c r="EN411" s="73"/>
    </row>
    <row r="412" ht="15.75" customHeight="1">
      <c r="EM412" s="2"/>
      <c r="EN412" s="73"/>
    </row>
    <row r="413" ht="15.75" customHeight="1">
      <c r="EM413" s="2"/>
      <c r="EN413" s="73"/>
    </row>
    <row r="414" ht="15.75" customHeight="1">
      <c r="EM414" s="2"/>
      <c r="EN414" s="73"/>
    </row>
    <row r="415" ht="15.75" customHeight="1">
      <c r="EM415" s="2"/>
      <c r="EN415" s="73"/>
    </row>
    <row r="416" ht="15.75" customHeight="1">
      <c r="EM416" s="2"/>
      <c r="EN416" s="73"/>
    </row>
    <row r="417" ht="15.75" customHeight="1">
      <c r="EM417" s="2"/>
      <c r="EN417" s="73"/>
    </row>
    <row r="418" ht="15.75" customHeight="1">
      <c r="EM418" s="2"/>
      <c r="EN418" s="73"/>
    </row>
    <row r="419" ht="15.75" customHeight="1">
      <c r="EM419" s="2"/>
      <c r="EN419" s="73"/>
    </row>
    <row r="420" ht="15.75" customHeight="1">
      <c r="EM420" s="2"/>
      <c r="EN420" s="73"/>
    </row>
    <row r="421" ht="15.75" customHeight="1">
      <c r="EM421" s="2"/>
      <c r="EN421" s="73"/>
    </row>
    <row r="422" ht="15.75" customHeight="1">
      <c r="EM422" s="2"/>
      <c r="EN422" s="73"/>
    </row>
    <row r="423" ht="15.75" customHeight="1">
      <c r="EM423" s="2"/>
      <c r="EN423" s="73"/>
    </row>
    <row r="424" ht="15.75" customHeight="1">
      <c r="EM424" s="2"/>
      <c r="EN424" s="73"/>
    </row>
    <row r="425" ht="15.75" customHeight="1">
      <c r="EM425" s="2"/>
      <c r="EN425" s="73"/>
    </row>
    <row r="426" ht="15.75" customHeight="1">
      <c r="EM426" s="2"/>
      <c r="EN426" s="73"/>
    </row>
    <row r="427" ht="15.75" customHeight="1">
      <c r="EM427" s="2"/>
      <c r="EN427" s="73"/>
    </row>
    <row r="428" ht="15.75" customHeight="1">
      <c r="EM428" s="2"/>
      <c r="EN428" s="73"/>
    </row>
    <row r="429" ht="15.75" customHeight="1">
      <c r="EM429" s="2"/>
      <c r="EN429" s="73"/>
    </row>
    <row r="430" ht="15.75" customHeight="1">
      <c r="EM430" s="2"/>
      <c r="EN430" s="73"/>
    </row>
    <row r="431" ht="15.75" customHeight="1">
      <c r="EM431" s="2"/>
      <c r="EN431" s="73"/>
    </row>
    <row r="432" ht="15.75" customHeight="1">
      <c r="EM432" s="2"/>
      <c r="EN432" s="73"/>
    </row>
    <row r="433" ht="15.75" customHeight="1">
      <c r="EM433" s="2"/>
      <c r="EN433" s="73"/>
    </row>
    <row r="434" ht="15.75" customHeight="1">
      <c r="EM434" s="2"/>
      <c r="EN434" s="73"/>
    </row>
    <row r="435" ht="15.75" customHeight="1">
      <c r="EM435" s="2"/>
      <c r="EN435" s="73"/>
    </row>
    <row r="436" ht="15.75" customHeight="1">
      <c r="EM436" s="2"/>
      <c r="EN436" s="73"/>
    </row>
    <row r="437" ht="15.75" customHeight="1">
      <c r="EM437" s="2"/>
      <c r="EN437" s="73"/>
    </row>
    <row r="438" ht="15.75" customHeight="1">
      <c r="EM438" s="2"/>
      <c r="EN438" s="73"/>
    </row>
    <row r="439" ht="15.75" customHeight="1">
      <c r="EM439" s="2"/>
      <c r="EN439" s="73"/>
    </row>
    <row r="440" ht="15.75" customHeight="1">
      <c r="EM440" s="2"/>
      <c r="EN440" s="73"/>
    </row>
    <row r="441" ht="15.75" customHeight="1">
      <c r="EM441" s="2"/>
      <c r="EN441" s="73"/>
    </row>
    <row r="442" ht="15.75" customHeight="1">
      <c r="EM442" s="2"/>
      <c r="EN442" s="73"/>
    </row>
    <row r="443" ht="15.75" customHeight="1">
      <c r="EM443" s="2"/>
      <c r="EN443" s="73"/>
    </row>
    <row r="444" ht="15.75" customHeight="1">
      <c r="EM444" s="2"/>
      <c r="EN444" s="73"/>
    </row>
    <row r="445" ht="15.75" customHeight="1">
      <c r="EM445" s="2"/>
      <c r="EN445" s="73"/>
    </row>
    <row r="446" ht="15.75" customHeight="1">
      <c r="EM446" s="2"/>
      <c r="EN446" s="73"/>
    </row>
    <row r="447" ht="15.75" customHeight="1">
      <c r="EM447" s="2"/>
      <c r="EN447" s="73"/>
    </row>
    <row r="448" ht="15.75" customHeight="1">
      <c r="EM448" s="2"/>
      <c r="EN448" s="73"/>
    </row>
    <row r="449" ht="15.75" customHeight="1">
      <c r="EM449" s="2"/>
      <c r="EN449" s="73"/>
    </row>
    <row r="450" ht="15.75" customHeight="1">
      <c r="EM450" s="2"/>
      <c r="EN450" s="73"/>
    </row>
    <row r="451" ht="15.75" customHeight="1">
      <c r="EM451" s="2"/>
      <c r="EN451" s="73"/>
    </row>
    <row r="452" ht="15.75" customHeight="1">
      <c r="EM452" s="2"/>
      <c r="EN452" s="73"/>
    </row>
    <row r="453" ht="15.75" customHeight="1">
      <c r="EM453" s="2"/>
      <c r="EN453" s="73"/>
    </row>
    <row r="454" ht="15.75" customHeight="1">
      <c r="EM454" s="2"/>
      <c r="EN454" s="73"/>
    </row>
    <row r="455" ht="15.75" customHeight="1">
      <c r="EM455" s="2"/>
      <c r="EN455" s="73"/>
    </row>
    <row r="456" ht="15.75" customHeight="1">
      <c r="EM456" s="2"/>
      <c r="EN456" s="73"/>
    </row>
    <row r="457" ht="15.75" customHeight="1">
      <c r="EM457" s="2"/>
      <c r="EN457" s="73"/>
    </row>
    <row r="458" ht="15.75" customHeight="1">
      <c r="EM458" s="2"/>
      <c r="EN458" s="73"/>
    </row>
    <row r="459" ht="15.75" customHeight="1">
      <c r="EM459" s="2"/>
      <c r="EN459" s="73"/>
    </row>
    <row r="460" ht="15.75" customHeight="1">
      <c r="EM460" s="2"/>
      <c r="EN460" s="73"/>
    </row>
    <row r="461" ht="15.75" customHeight="1">
      <c r="EM461" s="2"/>
      <c r="EN461" s="73"/>
    </row>
    <row r="462" ht="15.75" customHeight="1">
      <c r="EM462" s="2"/>
      <c r="EN462" s="73"/>
    </row>
    <row r="463" ht="15.75" customHeight="1">
      <c r="EM463" s="2"/>
      <c r="EN463" s="73"/>
    </row>
    <row r="464" ht="15.75" customHeight="1">
      <c r="EM464" s="2"/>
      <c r="EN464" s="73"/>
    </row>
    <row r="465" ht="15.75" customHeight="1">
      <c r="EM465" s="2"/>
      <c r="EN465" s="73"/>
    </row>
    <row r="466" ht="15.75" customHeight="1">
      <c r="EM466" s="2"/>
      <c r="EN466" s="73"/>
    </row>
    <row r="467" ht="15.75" customHeight="1">
      <c r="EM467" s="2"/>
      <c r="EN467" s="73"/>
    </row>
    <row r="468" ht="15.75" customHeight="1">
      <c r="EM468" s="2"/>
      <c r="EN468" s="73"/>
    </row>
    <row r="469" ht="15.75" customHeight="1">
      <c r="EM469" s="2"/>
      <c r="EN469" s="73"/>
    </row>
    <row r="470" ht="15.75" customHeight="1">
      <c r="EM470" s="2"/>
      <c r="EN470" s="73"/>
    </row>
    <row r="471" ht="15.75" customHeight="1">
      <c r="EM471" s="2"/>
      <c r="EN471" s="73"/>
    </row>
    <row r="472" ht="15.75" customHeight="1">
      <c r="EM472" s="2"/>
      <c r="EN472" s="73"/>
    </row>
    <row r="473" ht="15.75" customHeight="1">
      <c r="EM473" s="2"/>
      <c r="EN473" s="73"/>
    </row>
    <row r="474" ht="15.75" customHeight="1">
      <c r="EM474" s="2"/>
      <c r="EN474" s="73"/>
    </row>
    <row r="475" ht="15.75" customHeight="1">
      <c r="EM475" s="2"/>
      <c r="EN475" s="73"/>
    </row>
    <row r="476" ht="15.75" customHeight="1">
      <c r="EM476" s="2"/>
      <c r="EN476" s="73"/>
    </row>
    <row r="477" ht="15.75" customHeight="1">
      <c r="EM477" s="2"/>
      <c r="EN477" s="73"/>
    </row>
    <row r="478" ht="15.75" customHeight="1">
      <c r="EM478" s="2"/>
      <c r="EN478" s="73"/>
    </row>
    <row r="479" ht="15.75" customHeight="1">
      <c r="EM479" s="2"/>
      <c r="EN479" s="73"/>
    </row>
    <row r="480" ht="15.75" customHeight="1">
      <c r="EM480" s="2"/>
      <c r="EN480" s="73"/>
    </row>
    <row r="481" ht="15.75" customHeight="1">
      <c r="EM481" s="2"/>
      <c r="EN481" s="73"/>
    </row>
    <row r="482" ht="15.75" customHeight="1">
      <c r="EM482" s="2"/>
      <c r="EN482" s="73"/>
    </row>
    <row r="483" ht="15.75" customHeight="1">
      <c r="EM483" s="2"/>
      <c r="EN483" s="73"/>
    </row>
    <row r="484" ht="15.75" customHeight="1">
      <c r="EM484" s="2"/>
      <c r="EN484" s="73"/>
    </row>
    <row r="485" ht="15.75" customHeight="1">
      <c r="EM485" s="2"/>
      <c r="EN485" s="73"/>
    </row>
    <row r="486" ht="15.75" customHeight="1">
      <c r="EM486" s="2"/>
      <c r="EN486" s="73"/>
    </row>
    <row r="487" ht="15.75" customHeight="1">
      <c r="EM487" s="2"/>
      <c r="EN487" s="73"/>
    </row>
    <row r="488" ht="15.75" customHeight="1">
      <c r="EM488" s="2"/>
      <c r="EN488" s="73"/>
    </row>
    <row r="489" ht="15.75" customHeight="1">
      <c r="EM489" s="2"/>
      <c r="EN489" s="73"/>
    </row>
    <row r="490" ht="15.75" customHeight="1">
      <c r="EM490" s="2"/>
      <c r="EN490" s="73"/>
    </row>
    <row r="491" ht="15.75" customHeight="1">
      <c r="EM491" s="2"/>
      <c r="EN491" s="73"/>
    </row>
    <row r="492" ht="15.75" customHeight="1">
      <c r="EM492" s="2"/>
      <c r="EN492" s="73"/>
    </row>
    <row r="493" ht="15.75" customHeight="1">
      <c r="EM493" s="2"/>
      <c r="EN493" s="73"/>
    </row>
    <row r="494" ht="15.75" customHeight="1">
      <c r="EM494" s="2"/>
      <c r="EN494" s="73"/>
    </row>
    <row r="495" ht="15.75" customHeight="1">
      <c r="EM495" s="2"/>
      <c r="EN495" s="73"/>
    </row>
    <row r="496" ht="15.75" customHeight="1">
      <c r="EM496" s="2"/>
      <c r="EN496" s="73"/>
    </row>
    <row r="497" ht="15.75" customHeight="1">
      <c r="EM497" s="2"/>
      <c r="EN497" s="73"/>
    </row>
    <row r="498" ht="15.75" customHeight="1">
      <c r="EM498" s="2"/>
      <c r="EN498" s="73"/>
    </row>
    <row r="499" ht="15.75" customHeight="1">
      <c r="EM499" s="2"/>
      <c r="EN499" s="73"/>
    </row>
    <row r="500" ht="15.75" customHeight="1">
      <c r="EM500" s="2"/>
      <c r="EN500" s="73"/>
    </row>
    <row r="501" ht="15.75" customHeight="1">
      <c r="EM501" s="2"/>
      <c r="EN501" s="73"/>
    </row>
    <row r="502" ht="15.75" customHeight="1">
      <c r="EM502" s="2"/>
      <c r="EN502" s="73"/>
    </row>
    <row r="503" ht="15.75" customHeight="1">
      <c r="EM503" s="2"/>
      <c r="EN503" s="73"/>
    </row>
    <row r="504" ht="15.75" customHeight="1">
      <c r="EM504" s="2"/>
      <c r="EN504" s="73"/>
    </row>
    <row r="505" ht="15.75" customHeight="1">
      <c r="EM505" s="2"/>
      <c r="EN505" s="73"/>
    </row>
    <row r="506" ht="15.75" customHeight="1">
      <c r="EM506" s="2"/>
      <c r="EN506" s="73"/>
    </row>
    <row r="507" ht="15.75" customHeight="1">
      <c r="EM507" s="2"/>
      <c r="EN507" s="73"/>
    </row>
    <row r="508" ht="15.75" customHeight="1">
      <c r="EM508" s="2"/>
      <c r="EN508" s="73"/>
    </row>
    <row r="509" ht="15.75" customHeight="1">
      <c r="EM509" s="2"/>
      <c r="EN509" s="73"/>
    </row>
    <row r="510" ht="15.75" customHeight="1">
      <c r="EM510" s="2"/>
      <c r="EN510" s="73"/>
    </row>
    <row r="511" ht="15.75" customHeight="1">
      <c r="EM511" s="2"/>
      <c r="EN511" s="73"/>
    </row>
    <row r="512" ht="15.75" customHeight="1">
      <c r="EM512" s="2"/>
      <c r="EN512" s="73"/>
    </row>
    <row r="513" ht="15.75" customHeight="1">
      <c r="EM513" s="2"/>
      <c r="EN513" s="73"/>
    </row>
    <row r="514" ht="15.75" customHeight="1">
      <c r="EM514" s="2"/>
      <c r="EN514" s="73"/>
    </row>
    <row r="515" ht="15.75" customHeight="1">
      <c r="EM515" s="2"/>
      <c r="EN515" s="73"/>
    </row>
    <row r="516" ht="15.75" customHeight="1">
      <c r="EM516" s="2"/>
      <c r="EN516" s="73"/>
    </row>
    <row r="517" ht="15.75" customHeight="1">
      <c r="EM517" s="2"/>
      <c r="EN517" s="73"/>
    </row>
    <row r="518" ht="15.75" customHeight="1">
      <c r="EM518" s="2"/>
      <c r="EN518" s="73"/>
    </row>
    <row r="519" ht="15.75" customHeight="1">
      <c r="EM519" s="2"/>
      <c r="EN519" s="73"/>
    </row>
    <row r="520" ht="15.75" customHeight="1">
      <c r="EM520" s="2"/>
      <c r="EN520" s="73"/>
    </row>
    <row r="521" ht="15.75" customHeight="1">
      <c r="EM521" s="2"/>
      <c r="EN521" s="73"/>
    </row>
    <row r="522" ht="15.75" customHeight="1">
      <c r="EM522" s="2"/>
      <c r="EN522" s="73"/>
    </row>
    <row r="523" ht="15.75" customHeight="1">
      <c r="EM523" s="2"/>
      <c r="EN523" s="73"/>
    </row>
    <row r="524" ht="15.75" customHeight="1">
      <c r="EM524" s="2"/>
      <c r="EN524" s="73"/>
    </row>
    <row r="525" ht="15.75" customHeight="1">
      <c r="EM525" s="2"/>
      <c r="EN525" s="73"/>
    </row>
    <row r="526" ht="15.75" customHeight="1">
      <c r="EM526" s="2"/>
      <c r="EN526" s="73"/>
    </row>
    <row r="527" ht="15.75" customHeight="1">
      <c r="EM527" s="2"/>
      <c r="EN527" s="73"/>
    </row>
    <row r="528" ht="15.75" customHeight="1">
      <c r="EM528" s="2"/>
      <c r="EN528" s="73"/>
    </row>
    <row r="529" ht="15.75" customHeight="1">
      <c r="EM529" s="2"/>
      <c r="EN529" s="73"/>
    </row>
    <row r="530" ht="15.75" customHeight="1">
      <c r="EM530" s="2"/>
      <c r="EN530" s="73"/>
    </row>
    <row r="531" ht="15.75" customHeight="1">
      <c r="EM531" s="2"/>
      <c r="EN531" s="73"/>
    </row>
    <row r="532" ht="15.75" customHeight="1">
      <c r="EM532" s="2"/>
      <c r="EN532" s="73"/>
    </row>
    <row r="533" ht="15.75" customHeight="1">
      <c r="EM533" s="2"/>
      <c r="EN533" s="73"/>
    </row>
    <row r="534" ht="15.75" customHeight="1">
      <c r="EM534" s="2"/>
      <c r="EN534" s="73"/>
    </row>
    <row r="535" ht="15.75" customHeight="1">
      <c r="EM535" s="2"/>
      <c r="EN535" s="73"/>
    </row>
    <row r="536" ht="15.75" customHeight="1">
      <c r="EM536" s="2"/>
      <c r="EN536" s="73"/>
    </row>
    <row r="537" ht="15.75" customHeight="1">
      <c r="EM537" s="2"/>
      <c r="EN537" s="73"/>
    </row>
    <row r="538" ht="15.75" customHeight="1">
      <c r="EM538" s="2"/>
      <c r="EN538" s="73"/>
    </row>
    <row r="539" ht="15.75" customHeight="1">
      <c r="EM539" s="2"/>
      <c r="EN539" s="73"/>
    </row>
    <row r="540" ht="15.75" customHeight="1">
      <c r="EM540" s="2"/>
      <c r="EN540" s="73"/>
    </row>
    <row r="541" ht="15.75" customHeight="1">
      <c r="EM541" s="2"/>
      <c r="EN541" s="73"/>
    </row>
    <row r="542" ht="15.75" customHeight="1">
      <c r="EM542" s="2"/>
      <c r="EN542" s="73"/>
    </row>
    <row r="543" ht="15.75" customHeight="1">
      <c r="EM543" s="2"/>
      <c r="EN543" s="73"/>
    </row>
    <row r="544" ht="15.75" customHeight="1">
      <c r="EM544" s="2"/>
      <c r="EN544" s="73"/>
    </row>
    <row r="545" ht="15.75" customHeight="1">
      <c r="EM545" s="2"/>
      <c r="EN545" s="73"/>
    </row>
    <row r="546" ht="15.75" customHeight="1">
      <c r="EM546" s="2"/>
      <c r="EN546" s="73"/>
    </row>
    <row r="547" ht="15.75" customHeight="1">
      <c r="EM547" s="2"/>
      <c r="EN547" s="73"/>
    </row>
    <row r="548" ht="15.75" customHeight="1">
      <c r="EM548" s="2"/>
      <c r="EN548" s="73"/>
    </row>
    <row r="549" ht="15.75" customHeight="1">
      <c r="EM549" s="2"/>
      <c r="EN549" s="73"/>
    </row>
    <row r="550" ht="15.75" customHeight="1">
      <c r="EM550" s="2"/>
      <c r="EN550" s="73"/>
    </row>
    <row r="551" ht="15.75" customHeight="1">
      <c r="EM551" s="2"/>
      <c r="EN551" s="73"/>
    </row>
    <row r="552" ht="15.75" customHeight="1">
      <c r="EM552" s="2"/>
      <c r="EN552" s="73"/>
    </row>
    <row r="553" ht="15.75" customHeight="1">
      <c r="EM553" s="2"/>
      <c r="EN553" s="73"/>
    </row>
    <row r="554" ht="15.75" customHeight="1">
      <c r="EM554" s="2"/>
      <c r="EN554" s="73"/>
    </row>
    <row r="555" ht="15.75" customHeight="1">
      <c r="EM555" s="2"/>
      <c r="EN555" s="73"/>
    </row>
    <row r="556" ht="15.75" customHeight="1">
      <c r="EM556" s="2"/>
      <c r="EN556" s="73"/>
    </row>
    <row r="557" ht="15.75" customHeight="1">
      <c r="EM557" s="2"/>
      <c r="EN557" s="73"/>
    </row>
    <row r="558" ht="15.75" customHeight="1">
      <c r="EM558" s="2"/>
      <c r="EN558" s="73"/>
    </row>
    <row r="559" ht="15.75" customHeight="1">
      <c r="EM559" s="2"/>
      <c r="EN559" s="73"/>
    </row>
    <row r="560" ht="15.75" customHeight="1">
      <c r="EM560" s="2"/>
      <c r="EN560" s="73"/>
    </row>
    <row r="561" ht="15.75" customHeight="1">
      <c r="EM561" s="2"/>
      <c r="EN561" s="73"/>
    </row>
    <row r="562" ht="15.75" customHeight="1">
      <c r="EM562" s="2"/>
      <c r="EN562" s="73"/>
    </row>
    <row r="563" ht="15.75" customHeight="1">
      <c r="EM563" s="2"/>
      <c r="EN563" s="73"/>
    </row>
    <row r="564" ht="15.75" customHeight="1">
      <c r="EM564" s="2"/>
      <c r="EN564" s="73"/>
    </row>
    <row r="565" ht="15.75" customHeight="1">
      <c r="EM565" s="2"/>
      <c r="EN565" s="73"/>
    </row>
    <row r="566" ht="15.75" customHeight="1">
      <c r="EM566" s="2"/>
      <c r="EN566" s="73"/>
    </row>
    <row r="567" ht="15.75" customHeight="1">
      <c r="EM567" s="2"/>
      <c r="EN567" s="73"/>
    </row>
    <row r="568" ht="15.75" customHeight="1">
      <c r="EM568" s="2"/>
      <c r="EN568" s="73"/>
    </row>
    <row r="569" ht="15.75" customHeight="1">
      <c r="EM569" s="2"/>
      <c r="EN569" s="73"/>
    </row>
    <row r="570" ht="15.75" customHeight="1">
      <c r="EM570" s="2"/>
      <c r="EN570" s="73"/>
    </row>
    <row r="571" ht="15.75" customHeight="1">
      <c r="EM571" s="2"/>
      <c r="EN571" s="73"/>
    </row>
    <row r="572" ht="15.75" customHeight="1">
      <c r="EM572" s="2"/>
      <c r="EN572" s="73"/>
    </row>
    <row r="573" ht="15.75" customHeight="1">
      <c r="EM573" s="2"/>
      <c r="EN573" s="73"/>
    </row>
    <row r="574" ht="15.75" customHeight="1">
      <c r="EM574" s="2"/>
      <c r="EN574" s="73"/>
    </row>
    <row r="575" ht="15.75" customHeight="1">
      <c r="EM575" s="2"/>
      <c r="EN575" s="73"/>
    </row>
    <row r="576" ht="15.75" customHeight="1">
      <c r="EM576" s="2"/>
      <c r="EN576" s="73"/>
    </row>
    <row r="577" ht="15.75" customHeight="1">
      <c r="EM577" s="2"/>
      <c r="EN577" s="73"/>
    </row>
    <row r="578" ht="15.75" customHeight="1">
      <c r="EM578" s="2"/>
      <c r="EN578" s="73"/>
    </row>
    <row r="579" ht="15.75" customHeight="1">
      <c r="EM579" s="2"/>
      <c r="EN579" s="73"/>
    </row>
    <row r="580" ht="15.75" customHeight="1">
      <c r="EM580" s="2"/>
      <c r="EN580" s="73"/>
    </row>
    <row r="581" ht="15.75" customHeight="1">
      <c r="EM581" s="2"/>
      <c r="EN581" s="73"/>
    </row>
    <row r="582" ht="15.75" customHeight="1">
      <c r="EM582" s="2"/>
      <c r="EN582" s="73"/>
    </row>
    <row r="583" ht="15.75" customHeight="1">
      <c r="EM583" s="2"/>
      <c r="EN583" s="73"/>
    </row>
    <row r="584" ht="15.75" customHeight="1">
      <c r="EM584" s="2"/>
      <c r="EN584" s="73"/>
    </row>
    <row r="585" ht="15.75" customHeight="1">
      <c r="EM585" s="2"/>
      <c r="EN585" s="73"/>
    </row>
    <row r="586" ht="15.75" customHeight="1">
      <c r="EM586" s="2"/>
      <c r="EN586" s="73"/>
    </row>
    <row r="587" ht="15.75" customHeight="1">
      <c r="EM587" s="2"/>
      <c r="EN587" s="73"/>
    </row>
    <row r="588" ht="15.75" customHeight="1">
      <c r="EM588" s="2"/>
      <c r="EN588" s="73"/>
    </row>
    <row r="589" ht="15.75" customHeight="1">
      <c r="EM589" s="2"/>
      <c r="EN589" s="73"/>
    </row>
    <row r="590" ht="15.75" customHeight="1">
      <c r="EM590" s="2"/>
      <c r="EN590" s="73"/>
    </row>
    <row r="591" ht="15.75" customHeight="1">
      <c r="EM591" s="2"/>
      <c r="EN591" s="73"/>
    </row>
    <row r="592" ht="15.75" customHeight="1">
      <c r="EM592" s="2"/>
      <c r="EN592" s="73"/>
    </row>
    <row r="593" ht="15.75" customHeight="1">
      <c r="EM593" s="2"/>
      <c r="EN593" s="73"/>
    </row>
    <row r="594" ht="15.75" customHeight="1">
      <c r="EM594" s="2"/>
      <c r="EN594" s="73"/>
    </row>
    <row r="595" ht="15.75" customHeight="1">
      <c r="EM595" s="2"/>
      <c r="EN595" s="73"/>
    </row>
    <row r="596" ht="15.75" customHeight="1">
      <c r="EM596" s="2"/>
      <c r="EN596" s="73"/>
    </row>
    <row r="597" ht="15.75" customHeight="1">
      <c r="EM597" s="2"/>
      <c r="EN597" s="73"/>
    </row>
    <row r="598" ht="15.75" customHeight="1">
      <c r="EM598" s="2"/>
      <c r="EN598" s="73"/>
    </row>
    <row r="599" ht="15.75" customHeight="1">
      <c r="EM599" s="2"/>
      <c r="EN599" s="73"/>
    </row>
    <row r="600" ht="15.75" customHeight="1">
      <c r="EM600" s="2"/>
      <c r="EN600" s="73"/>
    </row>
    <row r="601" ht="15.75" customHeight="1">
      <c r="EM601" s="2"/>
      <c r="EN601" s="73"/>
    </row>
    <row r="602" ht="15.75" customHeight="1">
      <c r="EM602" s="2"/>
      <c r="EN602" s="73"/>
    </row>
    <row r="603" ht="15.75" customHeight="1">
      <c r="EM603" s="2"/>
      <c r="EN603" s="73"/>
    </row>
    <row r="604" ht="15.75" customHeight="1">
      <c r="EM604" s="2"/>
      <c r="EN604" s="73"/>
    </row>
    <row r="605" ht="15.75" customHeight="1">
      <c r="EM605" s="2"/>
      <c r="EN605" s="73"/>
    </row>
    <row r="606" ht="15.75" customHeight="1">
      <c r="EM606" s="2"/>
      <c r="EN606" s="73"/>
    </row>
    <row r="607" ht="15.75" customHeight="1">
      <c r="EM607" s="2"/>
      <c r="EN607" s="73"/>
    </row>
    <row r="608" ht="15.75" customHeight="1">
      <c r="EM608" s="2"/>
      <c r="EN608" s="73"/>
    </row>
    <row r="609" ht="15.75" customHeight="1">
      <c r="EM609" s="2"/>
      <c r="EN609" s="73"/>
    </row>
    <row r="610" ht="15.75" customHeight="1">
      <c r="EM610" s="2"/>
      <c r="EN610" s="73"/>
    </row>
    <row r="611" ht="15.75" customHeight="1">
      <c r="EM611" s="2"/>
      <c r="EN611" s="73"/>
    </row>
    <row r="612" ht="15.75" customHeight="1">
      <c r="EM612" s="2"/>
      <c r="EN612" s="73"/>
    </row>
    <row r="613" ht="15.75" customHeight="1">
      <c r="EM613" s="2"/>
      <c r="EN613" s="73"/>
    </row>
    <row r="614" ht="15.75" customHeight="1">
      <c r="EM614" s="2"/>
      <c r="EN614" s="73"/>
    </row>
    <row r="615" ht="15.75" customHeight="1">
      <c r="EM615" s="2"/>
      <c r="EN615" s="73"/>
    </row>
    <row r="616" ht="15.75" customHeight="1">
      <c r="EM616" s="2"/>
      <c r="EN616" s="73"/>
    </row>
    <row r="617" ht="15.75" customHeight="1">
      <c r="EM617" s="2"/>
      <c r="EN617" s="73"/>
    </row>
    <row r="618" ht="15.75" customHeight="1">
      <c r="EM618" s="2"/>
      <c r="EN618" s="73"/>
    </row>
    <row r="619" ht="15.75" customHeight="1">
      <c r="EM619" s="2"/>
      <c r="EN619" s="73"/>
    </row>
    <row r="620" ht="15.75" customHeight="1">
      <c r="EM620" s="2"/>
      <c r="EN620" s="73"/>
    </row>
    <row r="621" ht="15.75" customHeight="1">
      <c r="EM621" s="2"/>
      <c r="EN621" s="73"/>
    </row>
    <row r="622" ht="15.75" customHeight="1">
      <c r="EM622" s="2"/>
      <c r="EN622" s="73"/>
    </row>
    <row r="623" ht="15.75" customHeight="1">
      <c r="EM623" s="2"/>
      <c r="EN623" s="73"/>
    </row>
    <row r="624" ht="15.75" customHeight="1">
      <c r="EM624" s="2"/>
      <c r="EN624" s="73"/>
    </row>
    <row r="625" ht="15.75" customHeight="1">
      <c r="EM625" s="2"/>
      <c r="EN625" s="73"/>
    </row>
    <row r="626" ht="15.75" customHeight="1">
      <c r="EM626" s="2"/>
      <c r="EN626" s="73"/>
    </row>
    <row r="627" ht="15.75" customHeight="1">
      <c r="EM627" s="2"/>
      <c r="EN627" s="73"/>
    </row>
    <row r="628" ht="15.75" customHeight="1">
      <c r="EM628" s="2"/>
      <c r="EN628" s="73"/>
    </row>
    <row r="629" ht="15.75" customHeight="1">
      <c r="EM629" s="2"/>
      <c r="EN629" s="73"/>
    </row>
    <row r="630" ht="15.75" customHeight="1">
      <c r="EM630" s="2"/>
      <c r="EN630" s="73"/>
    </row>
    <row r="631" ht="15.75" customHeight="1">
      <c r="EM631" s="2"/>
      <c r="EN631" s="73"/>
    </row>
    <row r="632" ht="15.75" customHeight="1">
      <c r="EM632" s="2"/>
      <c r="EN632" s="73"/>
    </row>
    <row r="633" ht="15.75" customHeight="1">
      <c r="EM633" s="2"/>
      <c r="EN633" s="73"/>
    </row>
    <row r="634" ht="15.75" customHeight="1">
      <c r="EM634" s="2"/>
      <c r="EN634" s="73"/>
    </row>
    <row r="635" ht="15.75" customHeight="1">
      <c r="EM635" s="2"/>
      <c r="EN635" s="73"/>
    </row>
    <row r="636" ht="15.75" customHeight="1">
      <c r="EM636" s="2"/>
      <c r="EN636" s="73"/>
    </row>
    <row r="637" ht="15.75" customHeight="1">
      <c r="EM637" s="2"/>
      <c r="EN637" s="73"/>
    </row>
    <row r="638" ht="15.75" customHeight="1">
      <c r="EM638" s="2"/>
      <c r="EN638" s="73"/>
    </row>
    <row r="639" ht="15.75" customHeight="1">
      <c r="EM639" s="2"/>
      <c r="EN639" s="73"/>
    </row>
    <row r="640" ht="15.75" customHeight="1">
      <c r="EM640" s="2"/>
      <c r="EN640" s="73"/>
    </row>
    <row r="641" ht="15.75" customHeight="1">
      <c r="EM641" s="2"/>
      <c r="EN641" s="73"/>
    </row>
    <row r="642" ht="15.75" customHeight="1">
      <c r="EM642" s="2"/>
      <c r="EN642" s="73"/>
    </row>
    <row r="643" ht="15.75" customHeight="1">
      <c r="EM643" s="2"/>
      <c r="EN643" s="73"/>
    </row>
    <row r="644" ht="15.75" customHeight="1">
      <c r="EM644" s="2"/>
      <c r="EN644" s="73"/>
    </row>
    <row r="645" ht="15.75" customHeight="1">
      <c r="EM645" s="2"/>
      <c r="EN645" s="73"/>
    </row>
    <row r="646" ht="15.75" customHeight="1">
      <c r="EM646" s="2"/>
      <c r="EN646" s="73"/>
    </row>
    <row r="647" ht="15.75" customHeight="1">
      <c r="EM647" s="2"/>
      <c r="EN647" s="73"/>
    </row>
    <row r="648" ht="15.75" customHeight="1">
      <c r="EM648" s="2"/>
      <c r="EN648" s="73"/>
    </row>
    <row r="649" ht="15.75" customHeight="1">
      <c r="EM649" s="2"/>
      <c r="EN649" s="73"/>
    </row>
    <row r="650" ht="15.75" customHeight="1">
      <c r="EM650" s="2"/>
      <c r="EN650" s="73"/>
    </row>
    <row r="651" ht="15.75" customHeight="1">
      <c r="EM651" s="2"/>
      <c r="EN651" s="73"/>
    </row>
    <row r="652" ht="15.75" customHeight="1">
      <c r="EM652" s="2"/>
      <c r="EN652" s="73"/>
    </row>
    <row r="653" ht="15.75" customHeight="1">
      <c r="EM653" s="2"/>
      <c r="EN653" s="73"/>
    </row>
    <row r="654" ht="15.75" customHeight="1">
      <c r="EM654" s="2"/>
      <c r="EN654" s="73"/>
    </row>
    <row r="655" ht="15.75" customHeight="1">
      <c r="EM655" s="2"/>
      <c r="EN655" s="73"/>
    </row>
    <row r="656" ht="15.75" customHeight="1">
      <c r="EM656" s="2"/>
      <c r="EN656" s="73"/>
    </row>
    <row r="657" ht="15.75" customHeight="1">
      <c r="EM657" s="2"/>
      <c r="EN657" s="73"/>
    </row>
    <row r="658" ht="15.75" customHeight="1">
      <c r="EM658" s="2"/>
      <c r="EN658" s="73"/>
    </row>
    <row r="659" ht="15.75" customHeight="1">
      <c r="EM659" s="2"/>
      <c r="EN659" s="73"/>
    </row>
    <row r="660" ht="15.75" customHeight="1">
      <c r="EM660" s="2"/>
      <c r="EN660" s="73"/>
    </row>
    <row r="661" ht="15.75" customHeight="1">
      <c r="EM661" s="2"/>
      <c r="EN661" s="73"/>
    </row>
    <row r="662" ht="15.75" customHeight="1">
      <c r="EM662" s="2"/>
      <c r="EN662" s="73"/>
    </row>
    <row r="663" ht="15.75" customHeight="1">
      <c r="EM663" s="2"/>
      <c r="EN663" s="73"/>
    </row>
    <row r="664" ht="15.75" customHeight="1">
      <c r="EM664" s="2"/>
      <c r="EN664" s="73"/>
    </row>
    <row r="665" ht="15.75" customHeight="1">
      <c r="EM665" s="2"/>
      <c r="EN665" s="73"/>
    </row>
    <row r="666" ht="15.75" customHeight="1">
      <c r="EM666" s="2"/>
      <c r="EN666" s="73"/>
    </row>
    <row r="667" ht="15.75" customHeight="1">
      <c r="EM667" s="2"/>
      <c r="EN667" s="73"/>
    </row>
    <row r="668" ht="15.75" customHeight="1">
      <c r="EM668" s="2"/>
      <c r="EN668" s="73"/>
    </row>
    <row r="669" ht="15.75" customHeight="1">
      <c r="EM669" s="2"/>
      <c r="EN669" s="73"/>
    </row>
    <row r="670" ht="15.75" customHeight="1">
      <c r="EM670" s="2"/>
      <c r="EN670" s="73"/>
    </row>
    <row r="671" ht="15.75" customHeight="1">
      <c r="EM671" s="2"/>
      <c r="EN671" s="73"/>
    </row>
    <row r="672" ht="15.75" customHeight="1">
      <c r="EM672" s="2"/>
      <c r="EN672" s="73"/>
    </row>
    <row r="673" ht="15.75" customHeight="1">
      <c r="EM673" s="2"/>
      <c r="EN673" s="73"/>
    </row>
    <row r="674" ht="15.75" customHeight="1">
      <c r="EM674" s="2"/>
      <c r="EN674" s="73"/>
    </row>
    <row r="675" ht="15.75" customHeight="1">
      <c r="EM675" s="2"/>
      <c r="EN675" s="73"/>
    </row>
    <row r="676" ht="15.75" customHeight="1">
      <c r="EM676" s="2"/>
      <c r="EN676" s="73"/>
    </row>
    <row r="677" ht="15.75" customHeight="1">
      <c r="EM677" s="2"/>
      <c r="EN677" s="73"/>
    </row>
    <row r="678" ht="15.75" customHeight="1">
      <c r="EM678" s="2"/>
      <c r="EN678" s="73"/>
    </row>
    <row r="679" ht="15.75" customHeight="1">
      <c r="EM679" s="2"/>
      <c r="EN679" s="73"/>
    </row>
    <row r="680" ht="15.75" customHeight="1">
      <c r="EM680" s="2"/>
      <c r="EN680" s="73"/>
    </row>
    <row r="681" ht="15.75" customHeight="1">
      <c r="EM681" s="2"/>
      <c r="EN681" s="73"/>
    </row>
    <row r="682" ht="15.75" customHeight="1">
      <c r="EM682" s="2"/>
      <c r="EN682" s="73"/>
    </row>
    <row r="683" ht="15.75" customHeight="1">
      <c r="EM683" s="2"/>
      <c r="EN683" s="73"/>
    </row>
    <row r="684" ht="15.75" customHeight="1">
      <c r="EM684" s="2"/>
      <c r="EN684" s="73"/>
    </row>
    <row r="685" ht="15.75" customHeight="1">
      <c r="EM685" s="2"/>
      <c r="EN685" s="73"/>
    </row>
    <row r="686" ht="15.75" customHeight="1">
      <c r="EM686" s="2"/>
      <c r="EN686" s="73"/>
    </row>
    <row r="687" ht="15.75" customHeight="1">
      <c r="EM687" s="2"/>
      <c r="EN687" s="73"/>
    </row>
    <row r="688" ht="15.75" customHeight="1">
      <c r="EM688" s="2"/>
      <c r="EN688" s="73"/>
    </row>
    <row r="689" ht="15.75" customHeight="1">
      <c r="EM689" s="2"/>
      <c r="EN689" s="73"/>
    </row>
    <row r="690" ht="15.75" customHeight="1">
      <c r="EM690" s="2"/>
      <c r="EN690" s="73"/>
    </row>
    <row r="691" ht="15.75" customHeight="1">
      <c r="EM691" s="2"/>
      <c r="EN691" s="73"/>
    </row>
    <row r="692" ht="15.75" customHeight="1">
      <c r="EM692" s="2"/>
      <c r="EN692" s="73"/>
    </row>
    <row r="693" ht="15.75" customHeight="1">
      <c r="EM693" s="2"/>
      <c r="EN693" s="73"/>
    </row>
    <row r="694" ht="15.75" customHeight="1">
      <c r="EM694" s="2"/>
      <c r="EN694" s="73"/>
    </row>
    <row r="695" ht="15.75" customHeight="1">
      <c r="EM695" s="2"/>
      <c r="EN695" s="73"/>
    </row>
    <row r="696" ht="15.75" customHeight="1">
      <c r="EM696" s="2"/>
      <c r="EN696" s="73"/>
    </row>
    <row r="697" ht="15.75" customHeight="1">
      <c r="EM697" s="2"/>
      <c r="EN697" s="73"/>
    </row>
    <row r="698" ht="15.75" customHeight="1">
      <c r="EM698" s="2"/>
      <c r="EN698" s="73"/>
    </row>
    <row r="699" ht="15.75" customHeight="1">
      <c r="EM699" s="2"/>
      <c r="EN699" s="73"/>
    </row>
    <row r="700" ht="15.75" customHeight="1">
      <c r="EM700" s="2"/>
      <c r="EN700" s="73"/>
    </row>
    <row r="701" ht="15.75" customHeight="1">
      <c r="EM701" s="2"/>
      <c r="EN701" s="73"/>
    </row>
    <row r="702" ht="15.75" customHeight="1">
      <c r="EM702" s="2"/>
      <c r="EN702" s="73"/>
    </row>
    <row r="703" ht="15.75" customHeight="1">
      <c r="EM703" s="2"/>
      <c r="EN703" s="73"/>
    </row>
    <row r="704" ht="15.75" customHeight="1">
      <c r="EM704" s="2"/>
      <c r="EN704" s="73"/>
    </row>
    <row r="705" ht="15.75" customHeight="1">
      <c r="EM705" s="2"/>
      <c r="EN705" s="73"/>
    </row>
    <row r="706" ht="15.75" customHeight="1">
      <c r="EM706" s="2"/>
      <c r="EN706" s="73"/>
    </row>
    <row r="707" ht="15.75" customHeight="1">
      <c r="EM707" s="2"/>
      <c r="EN707" s="73"/>
    </row>
    <row r="708" ht="15.75" customHeight="1">
      <c r="EM708" s="2"/>
      <c r="EN708" s="73"/>
    </row>
    <row r="709" ht="15.75" customHeight="1">
      <c r="EM709" s="2"/>
      <c r="EN709" s="73"/>
    </row>
    <row r="710" ht="15.75" customHeight="1">
      <c r="EM710" s="2"/>
      <c r="EN710" s="73"/>
    </row>
    <row r="711" ht="15.75" customHeight="1">
      <c r="EM711" s="2"/>
      <c r="EN711" s="73"/>
    </row>
    <row r="712" ht="15.75" customHeight="1">
      <c r="EM712" s="2"/>
      <c r="EN712" s="73"/>
    </row>
    <row r="713" ht="15.75" customHeight="1">
      <c r="EM713" s="2"/>
      <c r="EN713" s="73"/>
    </row>
    <row r="714" ht="15.75" customHeight="1">
      <c r="EM714" s="2"/>
      <c r="EN714" s="73"/>
    </row>
    <row r="715" ht="15.75" customHeight="1">
      <c r="EM715" s="2"/>
      <c r="EN715" s="73"/>
    </row>
    <row r="716" ht="15.75" customHeight="1">
      <c r="EM716" s="2"/>
      <c r="EN716" s="73"/>
    </row>
    <row r="717" ht="15.75" customHeight="1">
      <c r="EM717" s="2"/>
      <c r="EN717" s="73"/>
    </row>
    <row r="718" ht="15.75" customHeight="1">
      <c r="EM718" s="2"/>
      <c r="EN718" s="73"/>
    </row>
    <row r="719" ht="15.75" customHeight="1">
      <c r="EM719" s="2"/>
      <c r="EN719" s="73"/>
    </row>
    <row r="720" ht="15.75" customHeight="1">
      <c r="EM720" s="2"/>
      <c r="EN720" s="73"/>
    </row>
    <row r="721" ht="15.75" customHeight="1">
      <c r="EM721" s="2"/>
      <c r="EN721" s="73"/>
    </row>
    <row r="722" ht="15.75" customHeight="1">
      <c r="EM722" s="2"/>
      <c r="EN722" s="73"/>
    </row>
    <row r="723" ht="15.75" customHeight="1">
      <c r="EM723" s="2"/>
      <c r="EN723" s="73"/>
    </row>
    <row r="724" ht="15.75" customHeight="1">
      <c r="EM724" s="2"/>
      <c r="EN724" s="73"/>
    </row>
    <row r="725" ht="15.75" customHeight="1">
      <c r="EM725" s="2"/>
      <c r="EN725" s="73"/>
    </row>
    <row r="726" ht="15.75" customHeight="1">
      <c r="EM726" s="2"/>
      <c r="EN726" s="73"/>
    </row>
    <row r="727" ht="15.75" customHeight="1">
      <c r="EM727" s="2"/>
      <c r="EN727" s="73"/>
    </row>
    <row r="728" ht="15.75" customHeight="1">
      <c r="EM728" s="2"/>
      <c r="EN728" s="73"/>
    </row>
    <row r="729" ht="15.75" customHeight="1">
      <c r="EM729" s="2"/>
      <c r="EN729" s="73"/>
    </row>
    <row r="730" ht="15.75" customHeight="1">
      <c r="EM730" s="2"/>
      <c r="EN730" s="73"/>
    </row>
    <row r="731" ht="15.75" customHeight="1">
      <c r="EM731" s="2"/>
      <c r="EN731" s="73"/>
    </row>
    <row r="732" ht="15.75" customHeight="1">
      <c r="EM732" s="2"/>
      <c r="EN732" s="73"/>
    </row>
    <row r="733" ht="15.75" customHeight="1">
      <c r="EM733" s="2"/>
      <c r="EN733" s="73"/>
    </row>
    <row r="734" ht="15.75" customHeight="1">
      <c r="EM734" s="2"/>
      <c r="EN734" s="73"/>
    </row>
    <row r="735" ht="15.75" customHeight="1">
      <c r="EM735" s="2"/>
      <c r="EN735" s="73"/>
    </row>
    <row r="736" ht="15.75" customHeight="1">
      <c r="EM736" s="2"/>
      <c r="EN736" s="73"/>
    </row>
    <row r="737" ht="15.75" customHeight="1">
      <c r="EM737" s="2"/>
      <c r="EN737" s="73"/>
    </row>
    <row r="738" ht="15.75" customHeight="1">
      <c r="EM738" s="2"/>
      <c r="EN738" s="73"/>
    </row>
    <row r="739" ht="15.75" customHeight="1">
      <c r="EM739" s="2"/>
      <c r="EN739" s="73"/>
    </row>
    <row r="740" ht="15.75" customHeight="1">
      <c r="EM740" s="2"/>
      <c r="EN740" s="73"/>
    </row>
    <row r="741" ht="15.75" customHeight="1">
      <c r="EM741" s="2"/>
      <c r="EN741" s="73"/>
    </row>
    <row r="742" ht="15.75" customHeight="1">
      <c r="EM742" s="2"/>
      <c r="EN742" s="73"/>
    </row>
    <row r="743" ht="15.75" customHeight="1">
      <c r="EM743" s="2"/>
      <c r="EN743" s="73"/>
    </row>
    <row r="744" ht="15.75" customHeight="1">
      <c r="EM744" s="2"/>
      <c r="EN744" s="73"/>
    </row>
    <row r="745" ht="15.75" customHeight="1">
      <c r="EM745" s="2"/>
      <c r="EN745" s="73"/>
    </row>
    <row r="746" ht="15.75" customHeight="1">
      <c r="EM746" s="2"/>
      <c r="EN746" s="73"/>
    </row>
    <row r="747" ht="15.75" customHeight="1">
      <c r="EM747" s="2"/>
      <c r="EN747" s="73"/>
    </row>
    <row r="748" ht="15.75" customHeight="1">
      <c r="EM748" s="2"/>
      <c r="EN748" s="73"/>
    </row>
    <row r="749" ht="15.75" customHeight="1">
      <c r="EM749" s="2"/>
      <c r="EN749" s="73"/>
    </row>
    <row r="750" ht="15.75" customHeight="1">
      <c r="EM750" s="2"/>
      <c r="EN750" s="73"/>
    </row>
    <row r="751" ht="15.75" customHeight="1">
      <c r="EM751" s="2"/>
      <c r="EN751" s="73"/>
    </row>
    <row r="752" ht="15.75" customHeight="1">
      <c r="EM752" s="2"/>
      <c r="EN752" s="73"/>
    </row>
    <row r="753" ht="15.75" customHeight="1">
      <c r="EM753" s="2"/>
      <c r="EN753" s="73"/>
    </row>
    <row r="754" ht="15.75" customHeight="1">
      <c r="EM754" s="2"/>
      <c r="EN754" s="73"/>
    </row>
    <row r="755" ht="15.75" customHeight="1">
      <c r="EM755" s="2"/>
      <c r="EN755" s="73"/>
    </row>
    <row r="756" ht="15.75" customHeight="1">
      <c r="EM756" s="2"/>
      <c r="EN756" s="73"/>
    </row>
    <row r="757" ht="15.75" customHeight="1">
      <c r="EM757" s="2"/>
      <c r="EN757" s="73"/>
    </row>
    <row r="758" ht="15.75" customHeight="1">
      <c r="EM758" s="2"/>
      <c r="EN758" s="73"/>
    </row>
    <row r="759" ht="15.75" customHeight="1">
      <c r="EM759" s="2"/>
      <c r="EN759" s="73"/>
    </row>
    <row r="760" ht="15.75" customHeight="1">
      <c r="EM760" s="2"/>
      <c r="EN760" s="73"/>
    </row>
    <row r="761" ht="15.75" customHeight="1">
      <c r="EM761" s="2"/>
      <c r="EN761" s="73"/>
    </row>
    <row r="762" ht="15.75" customHeight="1">
      <c r="EM762" s="2"/>
      <c r="EN762" s="73"/>
    </row>
    <row r="763" ht="15.75" customHeight="1">
      <c r="EM763" s="2"/>
      <c r="EN763" s="73"/>
    </row>
    <row r="764" ht="15.75" customHeight="1">
      <c r="EM764" s="2"/>
      <c r="EN764" s="73"/>
    </row>
    <row r="765" ht="15.75" customHeight="1">
      <c r="EM765" s="2"/>
      <c r="EN765" s="73"/>
    </row>
    <row r="766" ht="15.75" customHeight="1">
      <c r="EM766" s="2"/>
      <c r="EN766" s="73"/>
    </row>
    <row r="767" ht="15.75" customHeight="1">
      <c r="EM767" s="2"/>
      <c r="EN767" s="73"/>
    </row>
    <row r="768" ht="15.75" customHeight="1">
      <c r="EM768" s="2"/>
      <c r="EN768" s="73"/>
    </row>
    <row r="769" ht="15.75" customHeight="1">
      <c r="EM769" s="2"/>
      <c r="EN769" s="73"/>
    </row>
    <row r="770" ht="15.75" customHeight="1">
      <c r="EM770" s="2"/>
      <c r="EN770" s="73"/>
    </row>
    <row r="771" ht="15.75" customHeight="1">
      <c r="EM771" s="2"/>
      <c r="EN771" s="73"/>
    </row>
    <row r="772" ht="15.75" customHeight="1">
      <c r="EM772" s="2"/>
      <c r="EN772" s="73"/>
    </row>
    <row r="773" ht="15.75" customHeight="1">
      <c r="EM773" s="2"/>
      <c r="EN773" s="73"/>
    </row>
    <row r="774" ht="15.75" customHeight="1">
      <c r="EM774" s="2"/>
      <c r="EN774" s="73"/>
    </row>
    <row r="775" ht="15.75" customHeight="1">
      <c r="EM775" s="2"/>
      <c r="EN775" s="73"/>
    </row>
    <row r="776" ht="15.75" customHeight="1">
      <c r="EM776" s="2"/>
      <c r="EN776" s="73"/>
    </row>
    <row r="777" ht="15.75" customHeight="1">
      <c r="EM777" s="2"/>
      <c r="EN777" s="73"/>
    </row>
    <row r="778" ht="15.75" customHeight="1">
      <c r="EM778" s="2"/>
      <c r="EN778" s="73"/>
    </row>
    <row r="779" ht="15.75" customHeight="1">
      <c r="EM779" s="2"/>
      <c r="EN779" s="73"/>
    </row>
    <row r="780" ht="15.75" customHeight="1">
      <c r="EM780" s="2"/>
      <c r="EN780" s="73"/>
    </row>
    <row r="781" ht="15.75" customHeight="1">
      <c r="EM781" s="2"/>
      <c r="EN781" s="73"/>
    </row>
    <row r="782" ht="15.75" customHeight="1">
      <c r="EM782" s="2"/>
      <c r="EN782" s="73"/>
    </row>
    <row r="783" ht="15.75" customHeight="1">
      <c r="EM783" s="2"/>
      <c r="EN783" s="73"/>
    </row>
    <row r="784" ht="15.75" customHeight="1">
      <c r="EM784" s="2"/>
      <c r="EN784" s="73"/>
    </row>
    <row r="785" ht="15.75" customHeight="1">
      <c r="EM785" s="2"/>
      <c r="EN785" s="73"/>
    </row>
    <row r="786" ht="15.75" customHeight="1">
      <c r="EM786" s="2"/>
      <c r="EN786" s="73"/>
    </row>
    <row r="787" ht="15.75" customHeight="1">
      <c r="EM787" s="2"/>
      <c r="EN787" s="73"/>
    </row>
    <row r="788" ht="15.75" customHeight="1">
      <c r="EM788" s="2"/>
      <c r="EN788" s="73"/>
    </row>
    <row r="789" ht="15.75" customHeight="1">
      <c r="EM789" s="2"/>
      <c r="EN789" s="73"/>
    </row>
    <row r="790" ht="15.75" customHeight="1">
      <c r="EM790" s="2"/>
      <c r="EN790" s="73"/>
    </row>
    <row r="791" ht="15.75" customHeight="1">
      <c r="EM791" s="2"/>
      <c r="EN791" s="73"/>
    </row>
    <row r="792" ht="15.75" customHeight="1">
      <c r="EM792" s="2"/>
      <c r="EN792" s="73"/>
    </row>
    <row r="793" ht="15.75" customHeight="1">
      <c r="EM793" s="2"/>
      <c r="EN793" s="73"/>
    </row>
    <row r="794" ht="15.75" customHeight="1">
      <c r="EM794" s="2"/>
      <c r="EN794" s="73"/>
    </row>
    <row r="795" ht="15.75" customHeight="1">
      <c r="EM795" s="2"/>
      <c r="EN795" s="73"/>
    </row>
    <row r="796" ht="15.75" customHeight="1">
      <c r="EM796" s="2"/>
      <c r="EN796" s="73"/>
    </row>
    <row r="797" ht="15.75" customHeight="1">
      <c r="EM797" s="2"/>
      <c r="EN797" s="73"/>
    </row>
    <row r="798" ht="15.75" customHeight="1">
      <c r="EM798" s="2"/>
      <c r="EN798" s="73"/>
    </row>
    <row r="799" ht="15.75" customHeight="1">
      <c r="EM799" s="2"/>
      <c r="EN799" s="73"/>
    </row>
    <row r="800" ht="15.75" customHeight="1">
      <c r="EM800" s="2"/>
      <c r="EN800" s="73"/>
    </row>
    <row r="801" ht="15.75" customHeight="1">
      <c r="EM801" s="2"/>
      <c r="EN801" s="73"/>
    </row>
    <row r="802" ht="15.75" customHeight="1">
      <c r="EM802" s="2"/>
      <c r="EN802" s="73"/>
    </row>
    <row r="803" ht="15.75" customHeight="1">
      <c r="EM803" s="2"/>
      <c r="EN803" s="73"/>
    </row>
    <row r="804" ht="15.75" customHeight="1">
      <c r="EM804" s="2"/>
      <c r="EN804" s="73"/>
    </row>
    <row r="805" ht="15.75" customHeight="1">
      <c r="EM805" s="2"/>
      <c r="EN805" s="73"/>
    </row>
    <row r="806" ht="15.75" customHeight="1">
      <c r="EM806" s="2"/>
      <c r="EN806" s="73"/>
    </row>
    <row r="807" ht="15.75" customHeight="1">
      <c r="EM807" s="2"/>
      <c r="EN807" s="73"/>
    </row>
    <row r="808" ht="15.75" customHeight="1">
      <c r="EM808" s="2"/>
      <c r="EN808" s="73"/>
    </row>
    <row r="809" ht="15.75" customHeight="1">
      <c r="EM809" s="2"/>
      <c r="EN809" s="73"/>
    </row>
    <row r="810" ht="15.75" customHeight="1">
      <c r="EM810" s="2"/>
      <c r="EN810" s="73"/>
    </row>
    <row r="811" ht="15.75" customHeight="1">
      <c r="EM811" s="2"/>
      <c r="EN811" s="73"/>
    </row>
    <row r="812" ht="15.75" customHeight="1">
      <c r="EM812" s="2"/>
      <c r="EN812" s="73"/>
    </row>
    <row r="813" ht="15.75" customHeight="1">
      <c r="EM813" s="2"/>
      <c r="EN813" s="73"/>
    </row>
    <row r="814" ht="15.75" customHeight="1">
      <c r="EM814" s="2"/>
      <c r="EN814" s="73"/>
    </row>
    <row r="815" ht="15.75" customHeight="1">
      <c r="EM815" s="2"/>
      <c r="EN815" s="73"/>
    </row>
    <row r="816" ht="15.75" customHeight="1">
      <c r="EM816" s="2"/>
      <c r="EN816" s="73"/>
    </row>
    <row r="817" ht="15.75" customHeight="1">
      <c r="EM817" s="2"/>
      <c r="EN817" s="73"/>
    </row>
    <row r="818" ht="15.75" customHeight="1">
      <c r="EM818" s="2"/>
      <c r="EN818" s="73"/>
    </row>
    <row r="819" ht="15.75" customHeight="1">
      <c r="EM819" s="2"/>
      <c r="EN819" s="73"/>
    </row>
    <row r="820" ht="15.75" customHeight="1">
      <c r="EM820" s="2"/>
      <c r="EN820" s="73"/>
    </row>
    <row r="821" ht="15.75" customHeight="1">
      <c r="EM821" s="2"/>
      <c r="EN821" s="73"/>
    </row>
    <row r="822" ht="15.75" customHeight="1">
      <c r="EM822" s="2"/>
      <c r="EN822" s="73"/>
    </row>
    <row r="823" ht="15.75" customHeight="1">
      <c r="EM823" s="2"/>
      <c r="EN823" s="73"/>
    </row>
    <row r="824" ht="15.75" customHeight="1">
      <c r="EM824" s="2"/>
      <c r="EN824" s="73"/>
    </row>
    <row r="825" ht="15.75" customHeight="1">
      <c r="EM825" s="2"/>
      <c r="EN825" s="73"/>
    </row>
    <row r="826" ht="15.75" customHeight="1">
      <c r="EM826" s="2"/>
      <c r="EN826" s="73"/>
    </row>
    <row r="827" ht="15.75" customHeight="1">
      <c r="EM827" s="2"/>
      <c r="EN827" s="73"/>
    </row>
    <row r="828" ht="15.75" customHeight="1">
      <c r="EM828" s="2"/>
      <c r="EN828" s="73"/>
    </row>
    <row r="829" ht="15.75" customHeight="1">
      <c r="EM829" s="2"/>
      <c r="EN829" s="73"/>
    </row>
    <row r="830" ht="15.75" customHeight="1">
      <c r="EM830" s="2"/>
      <c r="EN830" s="73"/>
    </row>
    <row r="831" ht="15.75" customHeight="1">
      <c r="EM831" s="2"/>
      <c r="EN831" s="73"/>
    </row>
    <row r="832" ht="15.75" customHeight="1">
      <c r="EM832" s="2"/>
      <c r="EN832" s="73"/>
    </row>
    <row r="833" ht="15.75" customHeight="1">
      <c r="EM833" s="2"/>
      <c r="EN833" s="73"/>
    </row>
    <row r="834" ht="15.75" customHeight="1">
      <c r="EM834" s="2"/>
      <c r="EN834" s="73"/>
    </row>
    <row r="835" ht="15.75" customHeight="1">
      <c r="EM835" s="2"/>
      <c r="EN835" s="73"/>
    </row>
    <row r="836" ht="15.75" customHeight="1">
      <c r="EM836" s="2"/>
      <c r="EN836" s="73"/>
    </row>
    <row r="837" ht="15.75" customHeight="1">
      <c r="EM837" s="2"/>
      <c r="EN837" s="73"/>
    </row>
    <row r="838" ht="15.75" customHeight="1">
      <c r="EM838" s="2"/>
      <c r="EN838" s="73"/>
    </row>
    <row r="839" ht="15.75" customHeight="1">
      <c r="EM839" s="2"/>
      <c r="EN839" s="73"/>
    </row>
    <row r="840" ht="15.75" customHeight="1">
      <c r="EM840" s="2"/>
      <c r="EN840" s="73"/>
    </row>
    <row r="841" ht="15.75" customHeight="1">
      <c r="EM841" s="2"/>
      <c r="EN841" s="73"/>
    </row>
    <row r="842" ht="15.75" customHeight="1">
      <c r="EM842" s="2"/>
      <c r="EN842" s="73"/>
    </row>
    <row r="843" ht="15.75" customHeight="1">
      <c r="EM843" s="2"/>
      <c r="EN843" s="73"/>
    </row>
    <row r="844" ht="15.75" customHeight="1">
      <c r="EM844" s="2"/>
      <c r="EN844" s="73"/>
    </row>
    <row r="845" ht="15.75" customHeight="1">
      <c r="EM845" s="2"/>
      <c r="EN845" s="73"/>
    </row>
    <row r="846" ht="15.75" customHeight="1">
      <c r="EM846" s="2"/>
      <c r="EN846" s="73"/>
    </row>
    <row r="847" ht="15.75" customHeight="1">
      <c r="EM847" s="2"/>
      <c r="EN847" s="73"/>
    </row>
    <row r="848" ht="15.75" customHeight="1">
      <c r="EM848" s="2"/>
      <c r="EN848" s="73"/>
    </row>
    <row r="849" ht="15.75" customHeight="1">
      <c r="EM849" s="2"/>
      <c r="EN849" s="73"/>
    </row>
    <row r="850" ht="15.75" customHeight="1">
      <c r="EM850" s="2"/>
      <c r="EN850" s="73"/>
    </row>
    <row r="851" ht="15.75" customHeight="1">
      <c r="EM851" s="2"/>
      <c r="EN851" s="73"/>
    </row>
    <row r="852" ht="15.75" customHeight="1">
      <c r="EM852" s="2"/>
      <c r="EN852" s="73"/>
    </row>
    <row r="853" ht="15.75" customHeight="1">
      <c r="EM853" s="2"/>
      <c r="EN853" s="73"/>
    </row>
    <row r="854" ht="15.75" customHeight="1">
      <c r="EM854" s="2"/>
      <c r="EN854" s="73"/>
    </row>
    <row r="855" ht="15.75" customHeight="1">
      <c r="EM855" s="2"/>
      <c r="EN855" s="73"/>
    </row>
    <row r="856" ht="15.75" customHeight="1">
      <c r="EM856" s="2"/>
      <c r="EN856" s="73"/>
    </row>
    <row r="857" ht="15.75" customHeight="1">
      <c r="EM857" s="2"/>
      <c r="EN857" s="73"/>
    </row>
    <row r="858" ht="15.75" customHeight="1">
      <c r="EM858" s="2"/>
      <c r="EN858" s="73"/>
    </row>
    <row r="859" ht="15.75" customHeight="1">
      <c r="EM859" s="2"/>
      <c r="EN859" s="73"/>
    </row>
    <row r="860" ht="15.75" customHeight="1">
      <c r="EM860" s="2"/>
      <c r="EN860" s="73"/>
    </row>
    <row r="861" ht="15.75" customHeight="1">
      <c r="EM861" s="2"/>
      <c r="EN861" s="73"/>
    </row>
    <row r="862" ht="15.75" customHeight="1">
      <c r="EM862" s="2"/>
      <c r="EN862" s="73"/>
    </row>
    <row r="863" ht="15.75" customHeight="1">
      <c r="EM863" s="2"/>
      <c r="EN863" s="73"/>
    </row>
    <row r="864" ht="15.75" customHeight="1">
      <c r="EM864" s="2"/>
      <c r="EN864" s="73"/>
    </row>
    <row r="865" ht="15.75" customHeight="1">
      <c r="EM865" s="2"/>
      <c r="EN865" s="73"/>
    </row>
    <row r="866" ht="15.75" customHeight="1">
      <c r="EM866" s="2"/>
      <c r="EN866" s="73"/>
    </row>
    <row r="867" ht="15.75" customHeight="1">
      <c r="EM867" s="2"/>
      <c r="EN867" s="73"/>
    </row>
    <row r="868" ht="15.75" customHeight="1">
      <c r="EM868" s="2"/>
      <c r="EN868" s="73"/>
    </row>
    <row r="869" ht="15.75" customHeight="1">
      <c r="EM869" s="2"/>
      <c r="EN869" s="73"/>
    </row>
    <row r="870" ht="15.75" customHeight="1">
      <c r="EM870" s="2"/>
      <c r="EN870" s="73"/>
    </row>
    <row r="871" ht="15.75" customHeight="1">
      <c r="EM871" s="2"/>
      <c r="EN871" s="73"/>
    </row>
    <row r="872" ht="15.75" customHeight="1">
      <c r="EM872" s="2"/>
      <c r="EN872" s="73"/>
    </row>
    <row r="873" ht="15.75" customHeight="1">
      <c r="EM873" s="2"/>
      <c r="EN873" s="73"/>
    </row>
    <row r="874" ht="15.75" customHeight="1">
      <c r="EM874" s="2"/>
      <c r="EN874" s="73"/>
    </row>
    <row r="875" ht="15.75" customHeight="1">
      <c r="EM875" s="2"/>
      <c r="EN875" s="73"/>
    </row>
    <row r="876" ht="15.75" customHeight="1">
      <c r="EM876" s="2"/>
      <c r="EN876" s="73"/>
    </row>
    <row r="877" ht="15.75" customHeight="1">
      <c r="EM877" s="2"/>
      <c r="EN877" s="73"/>
    </row>
    <row r="878" ht="15.75" customHeight="1">
      <c r="EM878" s="2"/>
      <c r="EN878" s="73"/>
    </row>
    <row r="879" ht="15.75" customHeight="1">
      <c r="EM879" s="2"/>
      <c r="EN879" s="73"/>
    </row>
    <row r="880" ht="15.75" customHeight="1">
      <c r="EM880" s="2"/>
      <c r="EN880" s="73"/>
    </row>
    <row r="881" ht="15.75" customHeight="1">
      <c r="EM881" s="2"/>
      <c r="EN881" s="73"/>
    </row>
    <row r="882" ht="15.75" customHeight="1">
      <c r="EM882" s="2"/>
      <c r="EN882" s="73"/>
    </row>
    <row r="883" ht="15.75" customHeight="1">
      <c r="EM883" s="2"/>
      <c r="EN883" s="73"/>
    </row>
    <row r="884" ht="15.75" customHeight="1">
      <c r="EM884" s="2"/>
      <c r="EN884" s="73"/>
    </row>
    <row r="885" ht="15.75" customHeight="1">
      <c r="EM885" s="2"/>
      <c r="EN885" s="73"/>
    </row>
    <row r="886" ht="15.75" customHeight="1">
      <c r="EM886" s="2"/>
      <c r="EN886" s="73"/>
    </row>
    <row r="887" ht="15.75" customHeight="1">
      <c r="EM887" s="2"/>
      <c r="EN887" s="73"/>
    </row>
    <row r="888" ht="15.75" customHeight="1">
      <c r="EM888" s="2"/>
      <c r="EN888" s="73"/>
    </row>
    <row r="889" ht="15.75" customHeight="1">
      <c r="EM889" s="2"/>
      <c r="EN889" s="73"/>
    </row>
    <row r="890" ht="15.75" customHeight="1">
      <c r="EM890" s="2"/>
      <c r="EN890" s="73"/>
    </row>
    <row r="891" ht="15.75" customHeight="1">
      <c r="EM891" s="2"/>
      <c r="EN891" s="73"/>
    </row>
    <row r="892" ht="15.75" customHeight="1">
      <c r="EM892" s="2"/>
      <c r="EN892" s="73"/>
    </row>
    <row r="893" ht="15.75" customHeight="1">
      <c r="EM893" s="2"/>
      <c r="EN893" s="73"/>
    </row>
    <row r="894" ht="15.75" customHeight="1">
      <c r="EM894" s="2"/>
      <c r="EN894" s="73"/>
    </row>
    <row r="895" ht="15.75" customHeight="1">
      <c r="EM895" s="2"/>
      <c r="EN895" s="73"/>
    </row>
    <row r="896" ht="15.75" customHeight="1">
      <c r="EM896" s="2"/>
      <c r="EN896" s="73"/>
    </row>
    <row r="897" ht="15.75" customHeight="1">
      <c r="EM897" s="2"/>
      <c r="EN897" s="73"/>
    </row>
    <row r="898" ht="15.75" customHeight="1">
      <c r="EM898" s="2"/>
      <c r="EN898" s="73"/>
    </row>
    <row r="899" ht="15.75" customHeight="1">
      <c r="EM899" s="2"/>
      <c r="EN899" s="73"/>
    </row>
    <row r="900" ht="15.75" customHeight="1">
      <c r="EM900" s="2"/>
      <c r="EN900" s="73"/>
    </row>
    <row r="901" ht="15.75" customHeight="1">
      <c r="EM901" s="2"/>
      <c r="EN901" s="73"/>
    </row>
    <row r="902" ht="15.75" customHeight="1">
      <c r="EM902" s="2"/>
      <c r="EN902" s="73"/>
    </row>
    <row r="903" ht="15.75" customHeight="1">
      <c r="EM903" s="2"/>
      <c r="EN903" s="73"/>
    </row>
    <row r="904" ht="15.75" customHeight="1">
      <c r="EM904" s="2"/>
      <c r="EN904" s="73"/>
    </row>
    <row r="905" ht="15.75" customHeight="1">
      <c r="EM905" s="2"/>
      <c r="EN905" s="73"/>
    </row>
    <row r="906" ht="15.75" customHeight="1">
      <c r="EM906" s="2"/>
      <c r="EN906" s="73"/>
    </row>
    <row r="907" ht="15.75" customHeight="1">
      <c r="EM907" s="2"/>
      <c r="EN907" s="73"/>
    </row>
    <row r="908" ht="15.75" customHeight="1">
      <c r="EM908" s="2"/>
      <c r="EN908" s="73"/>
    </row>
    <row r="909" ht="15.75" customHeight="1">
      <c r="EM909" s="2"/>
      <c r="EN909" s="73"/>
    </row>
    <row r="910" ht="15.75" customHeight="1">
      <c r="EM910" s="2"/>
      <c r="EN910" s="73"/>
    </row>
    <row r="911" ht="15.75" customHeight="1">
      <c r="EM911" s="2"/>
      <c r="EN911" s="73"/>
    </row>
    <row r="912" ht="15.75" customHeight="1">
      <c r="EM912" s="2"/>
      <c r="EN912" s="73"/>
    </row>
    <row r="913" ht="15.75" customHeight="1">
      <c r="EM913" s="2"/>
      <c r="EN913" s="73"/>
    </row>
    <row r="914" ht="15.75" customHeight="1">
      <c r="EM914" s="2"/>
      <c r="EN914" s="73"/>
    </row>
    <row r="915" ht="15.75" customHeight="1">
      <c r="EM915" s="2"/>
      <c r="EN915" s="73"/>
    </row>
    <row r="916" ht="15.75" customHeight="1">
      <c r="EM916" s="2"/>
      <c r="EN916" s="73"/>
    </row>
    <row r="917" ht="15.75" customHeight="1">
      <c r="EM917" s="2"/>
      <c r="EN917" s="73"/>
    </row>
    <row r="918" ht="15.75" customHeight="1">
      <c r="EM918" s="2"/>
      <c r="EN918" s="73"/>
    </row>
    <row r="919" ht="15.75" customHeight="1">
      <c r="EM919" s="2"/>
      <c r="EN919" s="73"/>
    </row>
    <row r="920" ht="15.75" customHeight="1">
      <c r="EM920" s="2"/>
      <c r="EN920" s="73"/>
    </row>
    <row r="921" ht="15.75" customHeight="1">
      <c r="EM921" s="2"/>
      <c r="EN921" s="73"/>
    </row>
    <row r="922" ht="15.75" customHeight="1">
      <c r="EM922" s="2"/>
      <c r="EN922" s="73"/>
    </row>
    <row r="923" ht="15.75" customHeight="1">
      <c r="EM923" s="2"/>
      <c r="EN923" s="73"/>
    </row>
    <row r="924" ht="15.75" customHeight="1">
      <c r="EM924" s="2"/>
      <c r="EN924" s="73"/>
    </row>
    <row r="925" ht="15.75" customHeight="1">
      <c r="EM925" s="2"/>
      <c r="EN925" s="73"/>
    </row>
    <row r="926" ht="15.75" customHeight="1">
      <c r="EM926" s="2"/>
      <c r="EN926" s="73"/>
    </row>
    <row r="927" ht="15.75" customHeight="1">
      <c r="EM927" s="2"/>
      <c r="EN927" s="73"/>
    </row>
    <row r="928" ht="15.75" customHeight="1">
      <c r="EM928" s="2"/>
      <c r="EN928" s="73"/>
    </row>
    <row r="929" ht="15.75" customHeight="1">
      <c r="EM929" s="2"/>
      <c r="EN929" s="73"/>
    </row>
    <row r="930" ht="15.75" customHeight="1">
      <c r="EM930" s="2"/>
      <c r="EN930" s="73"/>
    </row>
    <row r="931" ht="15.75" customHeight="1">
      <c r="EM931" s="2"/>
      <c r="EN931" s="73"/>
    </row>
    <row r="932" ht="15.75" customHeight="1">
      <c r="EM932" s="2"/>
      <c r="EN932" s="73"/>
    </row>
    <row r="933" ht="15.75" customHeight="1">
      <c r="EM933" s="2"/>
      <c r="EN933" s="73"/>
    </row>
    <row r="934" ht="15.75" customHeight="1">
      <c r="EM934" s="2"/>
      <c r="EN934" s="73"/>
    </row>
    <row r="935" ht="15.75" customHeight="1">
      <c r="EM935" s="2"/>
      <c r="EN935" s="73"/>
    </row>
    <row r="936" ht="15.75" customHeight="1">
      <c r="EM936" s="2"/>
      <c r="EN936" s="73"/>
    </row>
    <row r="937" ht="15.75" customHeight="1">
      <c r="EM937" s="2"/>
      <c r="EN937" s="73"/>
    </row>
    <row r="938" ht="15.75" customHeight="1">
      <c r="EM938" s="2"/>
      <c r="EN938" s="73"/>
    </row>
    <row r="939" ht="15.75" customHeight="1">
      <c r="EM939" s="2"/>
      <c r="EN939" s="73"/>
    </row>
    <row r="940" ht="15.75" customHeight="1">
      <c r="EM940" s="2"/>
      <c r="EN940" s="73"/>
    </row>
    <row r="941" ht="15.75" customHeight="1">
      <c r="EM941" s="2"/>
      <c r="EN941" s="73"/>
    </row>
    <row r="942" ht="15.75" customHeight="1">
      <c r="EM942" s="2"/>
      <c r="EN942" s="73"/>
    </row>
    <row r="943" ht="15.75" customHeight="1">
      <c r="EM943" s="2"/>
      <c r="EN943" s="73"/>
    </row>
    <row r="944" ht="15.75" customHeight="1">
      <c r="EM944" s="2"/>
      <c r="EN944" s="73"/>
    </row>
    <row r="945" ht="15.75" customHeight="1">
      <c r="EM945" s="2"/>
      <c r="EN945" s="73"/>
    </row>
    <row r="946" ht="15.75" customHeight="1">
      <c r="EM946" s="2"/>
      <c r="EN946" s="73"/>
    </row>
    <row r="947" ht="15.75" customHeight="1">
      <c r="EM947" s="2"/>
      <c r="EN947" s="73"/>
    </row>
    <row r="948" ht="15.75" customHeight="1">
      <c r="EM948" s="2"/>
      <c r="EN948" s="73"/>
    </row>
    <row r="949" ht="15.75" customHeight="1">
      <c r="EM949" s="2"/>
      <c r="EN949" s="73"/>
    </row>
    <row r="950" ht="15.75" customHeight="1">
      <c r="EM950" s="2"/>
      <c r="EN950" s="73"/>
    </row>
    <row r="951" ht="15.75" customHeight="1">
      <c r="EM951" s="2"/>
      <c r="EN951" s="73"/>
    </row>
    <row r="952" ht="15.75" customHeight="1">
      <c r="EM952" s="2"/>
      <c r="EN952" s="73"/>
    </row>
    <row r="953" ht="15.75" customHeight="1">
      <c r="EM953" s="2"/>
      <c r="EN953" s="73"/>
    </row>
    <row r="954" ht="15.75" customHeight="1">
      <c r="EM954" s="2"/>
      <c r="EN954" s="73"/>
    </row>
    <row r="955" ht="15.75" customHeight="1">
      <c r="EM955" s="2"/>
      <c r="EN955" s="73"/>
    </row>
    <row r="956" ht="15.75" customHeight="1">
      <c r="EM956" s="2"/>
      <c r="EN956" s="73"/>
    </row>
    <row r="957" ht="15.75" customHeight="1">
      <c r="EM957" s="2"/>
      <c r="EN957" s="73"/>
    </row>
    <row r="958" ht="15.75" customHeight="1">
      <c r="EM958" s="2"/>
      <c r="EN958" s="73"/>
    </row>
    <row r="959" ht="15.75" customHeight="1">
      <c r="EM959" s="2"/>
      <c r="EN959" s="73"/>
    </row>
    <row r="960" ht="15.75" customHeight="1">
      <c r="EM960" s="2"/>
      <c r="EN960" s="73"/>
    </row>
    <row r="961" ht="15.75" customHeight="1">
      <c r="EM961" s="2"/>
      <c r="EN961" s="73"/>
    </row>
    <row r="962" ht="15.75" customHeight="1">
      <c r="EM962" s="2"/>
      <c r="EN962" s="73"/>
    </row>
    <row r="963" ht="15.75" customHeight="1">
      <c r="EM963" s="2"/>
      <c r="EN963" s="73"/>
    </row>
    <row r="964" ht="15.75" customHeight="1">
      <c r="EM964" s="2"/>
      <c r="EN964" s="73"/>
    </row>
    <row r="965" ht="15.75" customHeight="1">
      <c r="EM965" s="2"/>
      <c r="EN965" s="73"/>
    </row>
    <row r="966" ht="15.75" customHeight="1">
      <c r="EM966" s="2"/>
      <c r="EN966" s="73"/>
    </row>
    <row r="967" ht="15.75" customHeight="1">
      <c r="EM967" s="2"/>
      <c r="EN967" s="73"/>
    </row>
    <row r="968" ht="15.75" customHeight="1">
      <c r="EM968" s="2"/>
      <c r="EN968" s="73"/>
    </row>
    <row r="969" ht="15.75" customHeight="1">
      <c r="EM969" s="2"/>
      <c r="EN969" s="73"/>
    </row>
    <row r="970" ht="15.75" customHeight="1">
      <c r="EM970" s="2"/>
      <c r="EN970" s="73"/>
    </row>
    <row r="971" ht="15.75" customHeight="1">
      <c r="EM971" s="2"/>
      <c r="EN971" s="73"/>
    </row>
    <row r="972" ht="15.75" customHeight="1">
      <c r="EM972" s="2"/>
      <c r="EN972" s="73"/>
    </row>
    <row r="973" ht="15.75" customHeight="1">
      <c r="EM973" s="2"/>
      <c r="EN973" s="73"/>
    </row>
    <row r="974" ht="15.75" customHeight="1">
      <c r="EM974" s="2"/>
      <c r="EN974" s="73"/>
    </row>
    <row r="975" ht="15.75" customHeight="1">
      <c r="EM975" s="2"/>
      <c r="EN975" s="73"/>
    </row>
    <row r="976" ht="15.75" customHeight="1">
      <c r="EM976" s="2"/>
      <c r="EN976" s="73"/>
    </row>
    <row r="977" ht="15.75" customHeight="1">
      <c r="EM977" s="2"/>
      <c r="EN977" s="73"/>
    </row>
    <row r="978" ht="15.75" customHeight="1">
      <c r="EM978" s="2"/>
      <c r="EN978" s="73"/>
    </row>
    <row r="979" ht="15.75" customHeight="1">
      <c r="EM979" s="2"/>
      <c r="EN979" s="73"/>
    </row>
    <row r="980" ht="15.75" customHeight="1">
      <c r="EM980" s="2"/>
      <c r="EN980" s="73"/>
    </row>
    <row r="981" ht="15.75" customHeight="1">
      <c r="EM981" s="2"/>
      <c r="EN981" s="73"/>
    </row>
    <row r="982" ht="15.75" customHeight="1">
      <c r="EM982" s="2"/>
      <c r="EN982" s="73"/>
    </row>
    <row r="983" ht="15.75" customHeight="1">
      <c r="EM983" s="2"/>
      <c r="EN983" s="73"/>
    </row>
    <row r="984" ht="15.75" customHeight="1">
      <c r="EM984" s="2"/>
      <c r="EN984" s="73"/>
    </row>
    <row r="985" ht="15.75" customHeight="1">
      <c r="EM985" s="2"/>
      <c r="EN985" s="73"/>
    </row>
    <row r="986" ht="15.75" customHeight="1">
      <c r="EM986" s="2"/>
      <c r="EN986" s="73"/>
    </row>
    <row r="987" ht="15.75" customHeight="1">
      <c r="EM987" s="2"/>
      <c r="EN987" s="73"/>
    </row>
    <row r="988" ht="15.75" customHeight="1">
      <c r="EM988" s="2"/>
      <c r="EN988" s="73"/>
    </row>
    <row r="989" ht="15.75" customHeight="1">
      <c r="EM989" s="2"/>
      <c r="EN989" s="73"/>
    </row>
    <row r="990" ht="15.75" customHeight="1">
      <c r="EM990" s="2"/>
      <c r="EN990" s="73"/>
    </row>
    <row r="991" ht="15.75" customHeight="1">
      <c r="EM991" s="2"/>
      <c r="EN991" s="73"/>
    </row>
    <row r="992" ht="15.75" customHeight="1">
      <c r="EM992" s="2"/>
      <c r="EN992" s="73"/>
    </row>
    <row r="993" ht="15.75" customHeight="1">
      <c r="EM993" s="2"/>
      <c r="EN993" s="73"/>
    </row>
    <row r="994" ht="15.75" customHeight="1">
      <c r="EM994" s="2"/>
      <c r="EN994" s="73"/>
    </row>
    <row r="995" ht="15.75" customHeight="1">
      <c r="EM995" s="2"/>
      <c r="EN995" s="73"/>
    </row>
    <row r="996" ht="15.75" customHeight="1">
      <c r="EM996" s="2"/>
      <c r="EN996" s="73"/>
    </row>
    <row r="997" ht="15.75" customHeight="1">
      <c r="EM997" s="2"/>
      <c r="EN997" s="73"/>
    </row>
    <row r="998" ht="15.75" customHeight="1">
      <c r="EM998" s="2"/>
      <c r="EN998" s="73"/>
    </row>
    <row r="999" ht="15.75" customHeight="1">
      <c r="EM999" s="2"/>
      <c r="EN999" s="73"/>
    </row>
    <row r="1000" ht="15.75" customHeight="1">
      <c r="EM1000" s="2"/>
      <c r="EN1000" s="73"/>
    </row>
    <row r="1001" ht="15.75" customHeight="1">
      <c r="EM1001" s="2"/>
      <c r="EN1001" s="73"/>
    </row>
    <row r="1002" ht="15.75" customHeight="1">
      <c r="EM1002" s="2"/>
      <c r="EN1002" s="73"/>
    </row>
    <row r="1003" ht="15.75" customHeight="1">
      <c r="EM1003" s="2"/>
      <c r="EN1003" s="73"/>
    </row>
    <row r="1004" ht="15.75" customHeight="1">
      <c r="EM1004" s="2"/>
      <c r="EN1004" s="73"/>
    </row>
    <row r="1005" ht="15.75" customHeight="1">
      <c r="EM1005" s="2"/>
      <c r="EN1005" s="73"/>
    </row>
    <row r="1006" ht="15.75" customHeight="1">
      <c r="EM1006" s="2"/>
      <c r="EN1006" s="73"/>
    </row>
    <row r="1007" ht="15.75" customHeight="1">
      <c r="EM1007" s="2"/>
      <c r="EN1007" s="73"/>
    </row>
    <row r="1008" ht="15.75" customHeight="1">
      <c r="EM1008" s="2"/>
      <c r="EN1008" s="73"/>
    </row>
    <row r="1009" ht="15.75" customHeight="1">
      <c r="EM1009" s="2"/>
      <c r="EN1009" s="73"/>
    </row>
    <row r="1010" ht="15.75" customHeight="1">
      <c r="EM1010" s="2"/>
      <c r="EN1010" s="73"/>
    </row>
    <row r="1011" ht="15.75" customHeight="1">
      <c r="EM1011" s="2"/>
      <c r="EN1011" s="73"/>
    </row>
    <row r="1012" ht="15.75" customHeight="1">
      <c r="EM1012" s="2"/>
      <c r="EN1012" s="73"/>
    </row>
    <row r="1013" ht="15.75" customHeight="1">
      <c r="EM1013" s="2"/>
      <c r="EN1013" s="73"/>
    </row>
    <row r="1014" ht="15.75" customHeight="1">
      <c r="EM1014" s="2"/>
      <c r="EN1014" s="73"/>
    </row>
    <row r="1015" ht="15.75" customHeight="1">
      <c r="EM1015" s="2"/>
      <c r="EN1015" s="73"/>
    </row>
    <row r="1016" ht="15.75" customHeight="1">
      <c r="EM1016" s="2"/>
      <c r="EN1016" s="73"/>
    </row>
    <row r="1017" ht="15.75" customHeight="1">
      <c r="EM1017" s="2"/>
      <c r="EN1017" s="73"/>
    </row>
    <row r="1018" ht="15.75" customHeight="1">
      <c r="EM1018" s="2"/>
      <c r="EN1018" s="73"/>
    </row>
    <row r="1019" ht="15.75" customHeight="1">
      <c r="EM1019" s="2"/>
      <c r="EN1019" s="73"/>
    </row>
    <row r="1020" ht="15.75" customHeight="1">
      <c r="EM1020" s="2"/>
      <c r="EN1020" s="73"/>
    </row>
    <row r="1021" ht="15.75" customHeight="1">
      <c r="EM1021" s="2"/>
      <c r="EN1021" s="73"/>
    </row>
    <row r="1022" ht="15.75" customHeight="1">
      <c r="EM1022" s="2"/>
      <c r="EN1022" s="73"/>
    </row>
    <row r="1023" ht="15.75" customHeight="1">
      <c r="EM1023" s="2"/>
      <c r="EN1023" s="73"/>
    </row>
    <row r="1024" ht="15.75" customHeight="1">
      <c r="EM1024" s="2"/>
      <c r="EN1024" s="73"/>
    </row>
    <row r="1025" ht="15.75" customHeight="1">
      <c r="EM1025" s="2"/>
      <c r="EN1025" s="73"/>
    </row>
    <row r="1026" ht="15.75" customHeight="1">
      <c r="EM1026" s="2"/>
      <c r="EN1026" s="73"/>
    </row>
    <row r="1027" ht="15.75" customHeight="1">
      <c r="EM1027" s="2"/>
      <c r="EN1027" s="73"/>
    </row>
    <row r="1028" ht="15.75" customHeight="1">
      <c r="EM1028" s="2"/>
      <c r="EN1028" s="73"/>
    </row>
    <row r="1029" ht="15.75" customHeight="1">
      <c r="EM1029" s="2"/>
      <c r="EN1029" s="73"/>
    </row>
    <row r="1030" ht="15.75" customHeight="1">
      <c r="EM1030" s="2"/>
      <c r="EN1030" s="73"/>
    </row>
    <row r="1031" ht="15.75" customHeight="1">
      <c r="EM1031" s="2"/>
      <c r="EN1031" s="73"/>
    </row>
    <row r="1032" ht="15.75" customHeight="1">
      <c r="EM1032" s="2"/>
      <c r="EN1032" s="73"/>
    </row>
    <row r="1033" ht="15.75" customHeight="1">
      <c r="EM1033" s="2"/>
      <c r="EN1033" s="73"/>
    </row>
    <row r="1034" ht="15.75" customHeight="1">
      <c r="EM1034" s="2"/>
      <c r="EN1034" s="73"/>
    </row>
    <row r="1035" ht="15.75" customHeight="1">
      <c r="EM1035" s="2"/>
      <c r="EN1035" s="73"/>
    </row>
    <row r="1036" ht="15.75" customHeight="1">
      <c r="EM1036" s="2"/>
      <c r="EN1036" s="73"/>
    </row>
    <row r="1037" ht="15.75" customHeight="1">
      <c r="EM1037" s="2"/>
      <c r="EN1037" s="73"/>
    </row>
    <row r="1038" ht="15.75" customHeight="1">
      <c r="EM1038" s="2"/>
      <c r="EN1038" s="73"/>
    </row>
    <row r="1039" ht="15.75" customHeight="1">
      <c r="EM1039" s="2"/>
      <c r="EN1039" s="73"/>
    </row>
    <row r="1040" ht="15.75" customHeight="1">
      <c r="EM1040" s="2"/>
      <c r="EN1040" s="73"/>
    </row>
    <row r="1041" ht="15.75" customHeight="1">
      <c r="EM1041" s="2"/>
      <c r="EN1041" s="73"/>
    </row>
    <row r="1042" ht="15.75" customHeight="1">
      <c r="EM1042" s="2"/>
      <c r="EN1042" s="73"/>
    </row>
    <row r="1043" ht="15.75" customHeight="1">
      <c r="EM1043" s="2"/>
      <c r="EN1043" s="73"/>
    </row>
    <row r="1044" ht="15.75" customHeight="1">
      <c r="EM1044" s="2"/>
      <c r="EN1044" s="73"/>
    </row>
    <row r="1045" ht="15.75" customHeight="1">
      <c r="EM1045" s="2"/>
      <c r="EN1045" s="73"/>
    </row>
    <row r="1046" ht="15.75" customHeight="1">
      <c r="EM1046" s="2"/>
      <c r="EN1046" s="73"/>
    </row>
    <row r="1047" ht="15.75" customHeight="1">
      <c r="EM1047" s="2"/>
      <c r="EN1047" s="73"/>
    </row>
    <row r="1048" ht="15.75" customHeight="1">
      <c r="EM1048" s="2"/>
      <c r="EN1048" s="73"/>
    </row>
    <row r="1049" ht="15.75" customHeight="1">
      <c r="EM1049" s="2"/>
      <c r="EN1049" s="73"/>
    </row>
    <row r="1050" ht="15.75" customHeight="1">
      <c r="EM1050" s="2"/>
      <c r="EN1050" s="73"/>
    </row>
    <row r="1051" ht="15.75" customHeight="1">
      <c r="EM1051" s="2"/>
      <c r="EN1051" s="73"/>
    </row>
    <row r="1052" ht="15.75" customHeight="1">
      <c r="EM1052" s="2"/>
      <c r="EN1052" s="73"/>
    </row>
    <row r="1053" ht="15.75" customHeight="1">
      <c r="EM1053" s="2"/>
      <c r="EN1053" s="73"/>
    </row>
    <row r="1054" ht="15.75" customHeight="1">
      <c r="EM1054" s="2"/>
      <c r="EN1054" s="73"/>
    </row>
    <row r="1055" ht="15.75" customHeight="1">
      <c r="EM1055" s="2"/>
      <c r="EN1055" s="73"/>
    </row>
    <row r="1056" ht="15.75" customHeight="1">
      <c r="EM1056" s="2"/>
      <c r="EN1056" s="73"/>
    </row>
    <row r="1057" ht="15.75" customHeight="1">
      <c r="EM1057" s="2"/>
      <c r="EN1057" s="73"/>
    </row>
    <row r="1058" ht="15.75" customHeight="1">
      <c r="EM1058" s="2"/>
      <c r="EN1058" s="73"/>
    </row>
    <row r="1059" ht="15.75" customHeight="1">
      <c r="EM1059" s="2"/>
      <c r="EN1059" s="73"/>
    </row>
    <row r="1060" ht="15.75" customHeight="1">
      <c r="EM1060" s="2"/>
      <c r="EN1060" s="73"/>
    </row>
    <row r="1061" ht="15.75" customHeight="1">
      <c r="EM1061" s="2"/>
      <c r="EN1061" s="73"/>
    </row>
    <row r="1062" ht="15.75" customHeight="1">
      <c r="EM1062" s="2"/>
      <c r="EN1062" s="73"/>
    </row>
    <row r="1063" ht="15.75" customHeight="1">
      <c r="EM1063" s="2"/>
      <c r="EN1063" s="73"/>
    </row>
    <row r="1064" ht="15.75" customHeight="1">
      <c r="EM1064" s="2"/>
      <c r="EN1064" s="73"/>
    </row>
    <row r="1065" ht="15.75" customHeight="1">
      <c r="EM1065" s="2"/>
      <c r="EN1065" s="73"/>
    </row>
    <row r="1066" ht="15.75" customHeight="1">
      <c r="EM1066" s="2"/>
      <c r="EN1066" s="73"/>
    </row>
    <row r="1067" ht="15.75" customHeight="1">
      <c r="EM1067" s="2"/>
      <c r="EN1067" s="73"/>
    </row>
    <row r="1068" ht="15.75" customHeight="1">
      <c r="EM1068" s="2"/>
      <c r="EN1068" s="73"/>
    </row>
    <row r="1069" ht="15.75" customHeight="1">
      <c r="EM1069" s="2"/>
      <c r="EN1069" s="73"/>
    </row>
    <row r="1070" ht="15.75" customHeight="1">
      <c r="EM1070" s="2"/>
      <c r="EN1070" s="73"/>
    </row>
    <row r="1071" ht="15.75" customHeight="1">
      <c r="EM1071" s="2"/>
      <c r="EN1071" s="73"/>
    </row>
    <row r="1072" ht="15.75" customHeight="1">
      <c r="EM1072" s="2"/>
      <c r="EN1072" s="73"/>
    </row>
    <row r="1073" ht="15.75" customHeight="1">
      <c r="EM1073" s="2"/>
      <c r="EN1073" s="73"/>
    </row>
    <row r="1074" ht="15.75" customHeight="1">
      <c r="EM1074" s="2"/>
      <c r="EN1074" s="73"/>
    </row>
    <row r="1075" ht="15.75" customHeight="1">
      <c r="EM1075" s="2"/>
      <c r="EN1075" s="73"/>
    </row>
    <row r="1076" ht="15.75" customHeight="1">
      <c r="EM1076" s="2"/>
      <c r="EN1076" s="73"/>
    </row>
    <row r="1077" ht="15.75" customHeight="1">
      <c r="EM1077" s="2"/>
      <c r="EN1077" s="73"/>
    </row>
    <row r="1078" ht="15.75" customHeight="1">
      <c r="EM1078" s="2"/>
      <c r="EN1078" s="73"/>
    </row>
    <row r="1079" ht="15.75" customHeight="1">
      <c r="EM1079" s="2"/>
      <c r="EN1079" s="73"/>
    </row>
    <row r="1080" ht="15.75" customHeight="1">
      <c r="EM1080" s="2"/>
      <c r="EN1080" s="73"/>
    </row>
    <row r="1081" ht="15.75" customHeight="1">
      <c r="EM1081" s="2"/>
      <c r="EN1081" s="73"/>
    </row>
    <row r="1082" ht="15.75" customHeight="1">
      <c r="EM1082" s="2"/>
      <c r="EN1082" s="73"/>
    </row>
    <row r="1083" ht="15.75" customHeight="1">
      <c r="EM1083" s="2"/>
      <c r="EN1083" s="73"/>
    </row>
    <row r="1084" ht="15.75" customHeight="1">
      <c r="EM1084" s="2"/>
      <c r="EN1084" s="73"/>
    </row>
    <row r="1085" ht="15.75" customHeight="1">
      <c r="EM1085" s="2"/>
      <c r="EN1085" s="73"/>
    </row>
    <row r="1086" ht="15.75" customHeight="1">
      <c r="EM1086" s="2"/>
      <c r="EN1086" s="73"/>
    </row>
    <row r="1087" ht="15.75" customHeight="1">
      <c r="EM1087" s="2"/>
      <c r="EN1087" s="73"/>
    </row>
    <row r="1088" ht="15.75" customHeight="1">
      <c r="EM1088" s="2"/>
      <c r="EN1088" s="73"/>
    </row>
    <row r="1089" ht="15.75" customHeight="1">
      <c r="EM1089" s="2"/>
      <c r="EN1089" s="73"/>
    </row>
    <row r="1090" ht="15.75" customHeight="1">
      <c r="EM1090" s="2"/>
      <c r="EN1090" s="73"/>
    </row>
    <row r="1091" ht="15.75" customHeight="1">
      <c r="EM1091" s="2"/>
      <c r="EN1091" s="73"/>
    </row>
    <row r="1092" ht="15.75" customHeight="1">
      <c r="EM1092" s="2"/>
      <c r="EN1092" s="73"/>
    </row>
    <row r="1093" ht="15.75" customHeight="1">
      <c r="EM1093" s="2"/>
      <c r="EN1093" s="73"/>
    </row>
    <row r="1094" ht="15.75" customHeight="1">
      <c r="EM1094" s="2"/>
      <c r="EN1094" s="73"/>
    </row>
    <row r="1095" ht="15.75" customHeight="1">
      <c r="EM1095" s="2"/>
      <c r="EN1095" s="73"/>
    </row>
    <row r="1096" ht="15.75" customHeight="1">
      <c r="EM1096" s="2"/>
      <c r="EN1096" s="73"/>
    </row>
    <row r="1097" ht="15.75" customHeight="1">
      <c r="EM1097" s="2"/>
      <c r="EN1097" s="73"/>
    </row>
    <row r="1098" ht="15.75" customHeight="1">
      <c r="EM1098" s="2"/>
      <c r="EN1098" s="73"/>
    </row>
    <row r="1099" ht="15.75" customHeight="1">
      <c r="EM1099" s="2"/>
      <c r="EN1099" s="73"/>
    </row>
    <row r="1100" ht="15.75" customHeight="1">
      <c r="EM1100" s="2"/>
      <c r="EN1100" s="73"/>
    </row>
    <row r="1101" ht="15.75" customHeight="1">
      <c r="EM1101" s="2"/>
      <c r="EN1101" s="73"/>
    </row>
    <row r="1102" ht="15.75" customHeight="1">
      <c r="EM1102" s="2"/>
      <c r="EN1102" s="73"/>
    </row>
    <row r="1103" ht="15.75" customHeight="1">
      <c r="EM1103" s="2"/>
      <c r="EN1103" s="73"/>
    </row>
    <row r="1104" ht="15.75" customHeight="1">
      <c r="EM1104" s="2"/>
      <c r="EN1104" s="73"/>
    </row>
    <row r="1105" ht="15.75" customHeight="1">
      <c r="EM1105" s="2"/>
      <c r="EN1105" s="73"/>
    </row>
    <row r="1106" ht="15.75" customHeight="1">
      <c r="EM1106" s="2"/>
      <c r="EN1106" s="73"/>
    </row>
    <row r="1107" ht="15.75" customHeight="1">
      <c r="EM1107" s="2"/>
      <c r="EN1107" s="73"/>
    </row>
    <row r="1108" ht="15.75" customHeight="1">
      <c r="EM1108" s="2"/>
      <c r="EN1108" s="73"/>
    </row>
    <row r="1109" ht="15.75" customHeight="1">
      <c r="EM1109" s="2"/>
      <c r="EN1109" s="73"/>
    </row>
    <row r="1110" ht="15.75" customHeight="1">
      <c r="EM1110" s="2"/>
      <c r="EN1110" s="73"/>
    </row>
    <row r="1111" ht="15.75" customHeight="1">
      <c r="EM1111" s="2"/>
      <c r="EN1111" s="73"/>
    </row>
    <row r="1112" ht="15.75" customHeight="1">
      <c r="EM1112" s="2"/>
      <c r="EN1112" s="73"/>
    </row>
    <row r="1113" ht="15.75" customHeight="1">
      <c r="EM1113" s="2"/>
      <c r="EN1113" s="73"/>
    </row>
    <row r="1114" ht="15.75" customHeight="1">
      <c r="EM1114" s="2"/>
      <c r="EN1114" s="73"/>
    </row>
    <row r="1115" ht="15.75" customHeight="1">
      <c r="EM1115" s="2"/>
      <c r="EN1115" s="73"/>
    </row>
    <row r="1116" ht="15.75" customHeight="1">
      <c r="EM1116" s="2"/>
      <c r="EN1116" s="73"/>
    </row>
    <row r="1117" ht="15.75" customHeight="1">
      <c r="EM1117" s="2"/>
      <c r="EN1117" s="73"/>
    </row>
    <row r="1118" ht="15.75" customHeight="1">
      <c r="EM1118" s="2"/>
      <c r="EN1118" s="73"/>
    </row>
    <row r="1119" ht="15.75" customHeight="1">
      <c r="EM1119" s="2"/>
      <c r="EN1119" s="73"/>
    </row>
    <row r="1120" ht="15.75" customHeight="1">
      <c r="EM1120" s="2"/>
      <c r="EN1120" s="73"/>
    </row>
    <row r="1121" ht="15.75" customHeight="1">
      <c r="EM1121" s="2"/>
      <c r="EN1121" s="73"/>
    </row>
    <row r="1122" ht="15.75" customHeight="1">
      <c r="EM1122" s="2"/>
      <c r="EN1122" s="73"/>
    </row>
    <row r="1123" ht="15.75" customHeight="1">
      <c r="EM1123" s="2"/>
      <c r="EN1123" s="73"/>
    </row>
    <row r="1124" ht="15.75" customHeight="1">
      <c r="EM1124" s="2"/>
      <c r="EN1124" s="73"/>
    </row>
    <row r="1125" ht="15.75" customHeight="1">
      <c r="EM1125" s="2"/>
      <c r="EN1125" s="73"/>
    </row>
    <row r="1126" ht="15.75" customHeight="1">
      <c r="EM1126" s="2"/>
      <c r="EN1126" s="73"/>
    </row>
    <row r="1127" ht="15.75" customHeight="1">
      <c r="EM1127" s="2"/>
      <c r="EN1127" s="73"/>
    </row>
    <row r="1128" ht="15.75" customHeight="1">
      <c r="EM1128" s="2"/>
      <c r="EN1128" s="73"/>
    </row>
    <row r="1129" ht="15.75" customHeight="1">
      <c r="EM1129" s="2"/>
      <c r="EN1129" s="73"/>
    </row>
    <row r="1130" ht="15.75" customHeight="1">
      <c r="EM1130" s="2"/>
      <c r="EN1130" s="73"/>
    </row>
    <row r="1131" ht="15.75" customHeight="1">
      <c r="EM1131" s="2"/>
      <c r="EN1131" s="73"/>
    </row>
    <row r="1132" ht="15.75" customHeight="1">
      <c r="EM1132" s="2"/>
      <c r="EN1132" s="73"/>
    </row>
    <row r="1133" ht="15.75" customHeight="1">
      <c r="EM1133" s="2"/>
      <c r="EN1133" s="73"/>
    </row>
    <row r="1134" ht="15.75" customHeight="1">
      <c r="EM1134" s="2"/>
      <c r="EN1134" s="73"/>
    </row>
    <row r="1135" ht="15.75" customHeight="1">
      <c r="EM1135" s="2"/>
      <c r="EN1135" s="73"/>
    </row>
    <row r="1136" ht="15.75" customHeight="1">
      <c r="EM1136" s="2"/>
      <c r="EN1136" s="73"/>
    </row>
    <row r="1137" ht="15.75" customHeight="1">
      <c r="EM1137" s="2"/>
      <c r="EN1137" s="73"/>
    </row>
    <row r="1138" ht="15.75" customHeight="1">
      <c r="EM1138" s="2"/>
      <c r="EN1138" s="73"/>
    </row>
    <row r="1139" ht="15.75" customHeight="1">
      <c r="EM1139" s="2"/>
      <c r="EN1139" s="73"/>
    </row>
    <row r="1140" ht="15.75" customHeight="1">
      <c r="EM1140" s="2"/>
      <c r="EN1140" s="73"/>
    </row>
    <row r="1141" ht="15.75" customHeight="1">
      <c r="EM1141" s="2"/>
      <c r="EN1141" s="73"/>
    </row>
    <row r="1142" ht="15.75" customHeight="1">
      <c r="EM1142" s="2"/>
      <c r="EN1142" s="73"/>
    </row>
    <row r="1143" ht="15.75" customHeight="1">
      <c r="EM1143" s="2"/>
      <c r="EN1143" s="73"/>
    </row>
    <row r="1144" ht="15.75" customHeight="1">
      <c r="EM1144" s="2"/>
      <c r="EN1144" s="73"/>
    </row>
    <row r="1145" ht="15.75" customHeight="1">
      <c r="EM1145" s="2"/>
      <c r="EN1145" s="73"/>
    </row>
    <row r="1146" ht="15.75" customHeight="1">
      <c r="EM1146" s="2"/>
      <c r="EN1146" s="73"/>
    </row>
    <row r="1147" ht="15.75" customHeight="1">
      <c r="EM1147" s="2"/>
      <c r="EN1147" s="73"/>
    </row>
    <row r="1148" ht="15.75" customHeight="1">
      <c r="EM1148" s="2"/>
      <c r="EN1148" s="73"/>
    </row>
    <row r="1149" ht="15.75" customHeight="1">
      <c r="EM1149" s="2"/>
      <c r="EN1149" s="73"/>
    </row>
    <row r="1150" ht="15.75" customHeight="1">
      <c r="EM1150" s="2"/>
      <c r="EN1150" s="73"/>
    </row>
    <row r="1151" ht="15.75" customHeight="1">
      <c r="EM1151" s="2"/>
      <c r="EN1151" s="73"/>
    </row>
    <row r="1152" ht="15.75" customHeight="1">
      <c r="EM1152" s="2"/>
      <c r="EN1152" s="73"/>
    </row>
    <row r="1153" ht="15.75" customHeight="1">
      <c r="EM1153" s="2"/>
      <c r="EN1153" s="73"/>
    </row>
    <row r="1154" ht="15.75" customHeight="1">
      <c r="EM1154" s="2"/>
      <c r="EN1154" s="73"/>
    </row>
    <row r="1155" ht="15.75" customHeight="1">
      <c r="EM1155" s="2"/>
      <c r="EN1155" s="73"/>
    </row>
    <row r="1156" ht="15.75" customHeight="1">
      <c r="EM1156" s="2"/>
      <c r="EN1156" s="73"/>
    </row>
    <row r="1157" ht="15.75" customHeight="1">
      <c r="EM1157" s="2"/>
      <c r="EN1157" s="73"/>
    </row>
    <row r="1158" ht="15.75" customHeight="1">
      <c r="EM1158" s="2"/>
      <c r="EN1158" s="73"/>
    </row>
    <row r="1159" ht="15.75" customHeight="1">
      <c r="EM1159" s="2"/>
      <c r="EN1159" s="73"/>
    </row>
    <row r="1160" ht="15.75" customHeight="1">
      <c r="EM1160" s="2"/>
      <c r="EN1160" s="73"/>
    </row>
    <row r="1161" ht="15.75" customHeight="1">
      <c r="EM1161" s="2"/>
      <c r="EN1161" s="73"/>
    </row>
    <row r="1162" ht="15.75" customHeight="1">
      <c r="EM1162" s="2"/>
      <c r="EN1162" s="73"/>
    </row>
    <row r="1163" ht="15.75" customHeight="1">
      <c r="EM1163" s="2"/>
      <c r="EN1163" s="73"/>
    </row>
    <row r="1164" ht="15.75" customHeight="1">
      <c r="EM1164" s="2"/>
      <c r="EN1164" s="73"/>
    </row>
    <row r="1165" ht="15.75" customHeight="1">
      <c r="EM1165" s="2"/>
      <c r="EN1165" s="73"/>
    </row>
    <row r="1166" ht="15.75" customHeight="1">
      <c r="EM1166" s="2"/>
      <c r="EN1166" s="73"/>
    </row>
    <row r="1167" ht="15.75" customHeight="1">
      <c r="EM1167" s="2"/>
      <c r="EN1167" s="73"/>
    </row>
    <row r="1168" ht="15.75" customHeight="1">
      <c r="EM1168" s="2"/>
      <c r="EN1168" s="73"/>
    </row>
    <row r="1169" ht="15.75" customHeight="1">
      <c r="EM1169" s="2"/>
      <c r="EN1169" s="73"/>
    </row>
    <row r="1170" ht="15.75" customHeight="1">
      <c r="EM1170" s="2"/>
      <c r="EN1170" s="73"/>
    </row>
    <row r="1171" ht="15.75" customHeight="1">
      <c r="EM1171" s="2"/>
      <c r="EN1171" s="73"/>
    </row>
    <row r="1172" ht="15.75" customHeight="1">
      <c r="EM1172" s="2"/>
      <c r="EN1172" s="73"/>
    </row>
    <row r="1173" ht="15.75" customHeight="1">
      <c r="EM1173" s="2"/>
      <c r="EN1173" s="73"/>
    </row>
    <row r="1174" ht="15.75" customHeight="1">
      <c r="EM1174" s="2"/>
      <c r="EN1174" s="73"/>
    </row>
    <row r="1175" ht="15.75" customHeight="1">
      <c r="EM1175" s="2"/>
      <c r="EN1175" s="73"/>
    </row>
    <row r="1176" ht="15.75" customHeight="1">
      <c r="EM1176" s="2"/>
      <c r="EN1176" s="73"/>
    </row>
    <row r="1177" ht="15.75" customHeight="1">
      <c r="EM1177" s="2"/>
      <c r="EN1177" s="73"/>
    </row>
    <row r="1178" ht="15.75" customHeight="1">
      <c r="EM1178" s="2"/>
      <c r="EN1178" s="73"/>
    </row>
    <row r="1179" ht="15.75" customHeight="1">
      <c r="EM1179" s="2"/>
      <c r="EN1179" s="73"/>
    </row>
    <row r="1180" ht="15.75" customHeight="1">
      <c r="EM1180" s="2"/>
      <c r="EN1180" s="73"/>
    </row>
    <row r="1181" ht="15.75" customHeight="1">
      <c r="EM1181" s="2"/>
      <c r="EN1181" s="73"/>
    </row>
    <row r="1182" ht="15.75" customHeight="1">
      <c r="EM1182" s="2"/>
      <c r="EN1182" s="73"/>
    </row>
    <row r="1183" ht="15.75" customHeight="1">
      <c r="EM1183" s="2"/>
      <c r="EN1183" s="73"/>
    </row>
    <row r="1184" ht="15.75" customHeight="1">
      <c r="EM1184" s="2"/>
      <c r="EN1184" s="73"/>
    </row>
    <row r="1185" ht="15.75" customHeight="1">
      <c r="EM1185" s="2"/>
      <c r="EN1185" s="73"/>
    </row>
    <row r="1186" ht="15.75" customHeight="1">
      <c r="EM1186" s="2"/>
      <c r="EN1186" s="73"/>
    </row>
    <row r="1187" ht="15.75" customHeight="1">
      <c r="EM1187" s="2"/>
      <c r="EN1187" s="73"/>
    </row>
    <row r="1188" ht="15.75" customHeight="1">
      <c r="EM1188" s="2"/>
      <c r="EN1188" s="73"/>
    </row>
    <row r="1189" ht="15.75" customHeight="1">
      <c r="EM1189" s="2"/>
      <c r="EN1189" s="73"/>
    </row>
    <row r="1190" ht="15.75" customHeight="1">
      <c r="EM1190" s="2"/>
      <c r="EN1190" s="73"/>
    </row>
    <row r="1191" ht="15.75" customHeight="1">
      <c r="EM1191" s="2"/>
      <c r="EN1191" s="73"/>
    </row>
    <row r="1192" ht="15.75" customHeight="1">
      <c r="EM1192" s="2"/>
      <c r="EN1192" s="73"/>
    </row>
    <row r="1193" ht="15.75" customHeight="1">
      <c r="EM1193" s="2"/>
      <c r="EN1193" s="73"/>
    </row>
    <row r="1194" ht="15.75" customHeight="1">
      <c r="EM1194" s="2"/>
      <c r="EN1194" s="73"/>
    </row>
    <row r="1195" ht="15.75" customHeight="1">
      <c r="EM1195" s="2"/>
      <c r="EN1195" s="73"/>
    </row>
    <row r="1196" ht="15.75" customHeight="1">
      <c r="EM1196" s="2"/>
      <c r="EN1196" s="73"/>
    </row>
    <row r="1197" ht="15.75" customHeight="1">
      <c r="EM1197" s="2"/>
      <c r="EN1197" s="73"/>
    </row>
    <row r="1198" ht="15.75" customHeight="1">
      <c r="EM1198" s="2"/>
      <c r="EN1198" s="73"/>
    </row>
    <row r="1199" ht="15.75" customHeight="1">
      <c r="EM1199" s="2"/>
      <c r="EN1199" s="73"/>
    </row>
    <row r="1200" ht="15.75" customHeight="1">
      <c r="EM1200" s="2"/>
      <c r="EN1200" s="73"/>
    </row>
    <row r="1201" ht="15.75" customHeight="1">
      <c r="EM1201" s="2"/>
      <c r="EN1201" s="73"/>
    </row>
    <row r="1202" ht="15.75" customHeight="1">
      <c r="EM1202" s="2"/>
      <c r="EN1202" s="73"/>
    </row>
    <row r="1203" ht="15.75" customHeight="1">
      <c r="EM1203" s="2"/>
      <c r="EN1203" s="73"/>
    </row>
    <row r="1204" ht="15.75" customHeight="1">
      <c r="EM1204" s="2"/>
      <c r="EN1204" s="73"/>
    </row>
    <row r="1205" ht="15.75" customHeight="1">
      <c r="EM1205" s="2"/>
      <c r="EN1205" s="73"/>
    </row>
    <row r="1206" ht="15.75" customHeight="1">
      <c r="EM1206" s="2"/>
      <c r="EN1206" s="73"/>
    </row>
    <row r="1207" ht="15.75" customHeight="1">
      <c r="EM1207" s="2"/>
      <c r="EN1207" s="73"/>
    </row>
    <row r="1208" ht="15.75" customHeight="1">
      <c r="EM1208" s="2"/>
      <c r="EN1208" s="73"/>
    </row>
    <row r="1209" ht="15.75" customHeight="1">
      <c r="EM1209" s="2"/>
      <c r="EN1209" s="73"/>
    </row>
    <row r="1210" ht="15.75" customHeight="1">
      <c r="EM1210" s="2"/>
      <c r="EN1210" s="73"/>
    </row>
    <row r="1211" ht="15.75" customHeight="1">
      <c r="EM1211" s="2"/>
      <c r="EN1211" s="73"/>
    </row>
    <row r="1212" ht="15.75" customHeight="1">
      <c r="EM1212" s="2"/>
      <c r="EN1212" s="73"/>
    </row>
    <row r="1213" ht="15.75" customHeight="1">
      <c r="EM1213" s="2"/>
      <c r="EN1213" s="73"/>
    </row>
    <row r="1214" ht="15.75" customHeight="1">
      <c r="EM1214" s="2"/>
      <c r="EN1214" s="73"/>
    </row>
    <row r="1215" ht="15.75" customHeight="1">
      <c r="EM1215" s="2"/>
      <c r="EN1215" s="73"/>
    </row>
    <row r="1216" ht="15.75" customHeight="1">
      <c r="EM1216" s="2"/>
      <c r="EN1216" s="73"/>
    </row>
    <row r="1217" ht="15.75" customHeight="1">
      <c r="EM1217" s="2"/>
      <c r="EN1217" s="73"/>
    </row>
    <row r="1218" ht="15.75" customHeight="1">
      <c r="EM1218" s="2"/>
      <c r="EN1218" s="73"/>
    </row>
    <row r="1219" ht="15.75" customHeight="1">
      <c r="EM1219" s="2"/>
      <c r="EN1219" s="73"/>
    </row>
    <row r="1220" ht="15.75" customHeight="1">
      <c r="EM1220" s="2"/>
      <c r="EN1220" s="73"/>
    </row>
    <row r="1221" ht="15.75" customHeight="1">
      <c r="EM1221" s="2"/>
      <c r="EN1221" s="73"/>
    </row>
    <row r="1222" ht="15.75" customHeight="1">
      <c r="EM1222" s="2"/>
      <c r="EN1222" s="73"/>
    </row>
    <row r="1223" ht="15.75" customHeight="1">
      <c r="EM1223" s="2"/>
      <c r="EN1223" s="73"/>
    </row>
    <row r="1224" ht="15.75" customHeight="1">
      <c r="EM1224" s="2"/>
      <c r="EN1224" s="73"/>
    </row>
    <row r="1225" ht="15.75" customHeight="1">
      <c r="EM1225" s="2"/>
      <c r="EN1225" s="73"/>
    </row>
    <row r="1226" ht="15.75" customHeight="1">
      <c r="EM1226" s="2"/>
      <c r="EN1226" s="73"/>
    </row>
    <row r="1227" ht="15.75" customHeight="1">
      <c r="EM1227" s="2"/>
      <c r="EN1227" s="73"/>
    </row>
    <row r="1228" ht="15.75" customHeight="1">
      <c r="EM1228" s="2"/>
      <c r="EN1228" s="73"/>
    </row>
    <row r="1229" ht="15.75" customHeight="1">
      <c r="EM1229" s="2"/>
      <c r="EN1229" s="73"/>
    </row>
    <row r="1230" ht="15.75" customHeight="1">
      <c r="EM1230" s="2"/>
      <c r="EN1230" s="73"/>
    </row>
    <row r="1231" ht="15.75" customHeight="1">
      <c r="EM1231" s="2"/>
      <c r="EN1231" s="73"/>
    </row>
    <row r="1232" ht="15.75" customHeight="1">
      <c r="EM1232" s="2"/>
      <c r="EN1232" s="73"/>
    </row>
    <row r="1233" ht="15.75" customHeight="1">
      <c r="EM1233" s="2"/>
      <c r="EN1233" s="73"/>
    </row>
    <row r="1234" ht="15.75" customHeight="1">
      <c r="EM1234" s="2"/>
      <c r="EN1234" s="73"/>
    </row>
    <row r="1235" ht="15.75" customHeight="1">
      <c r="EM1235" s="2"/>
      <c r="EN1235" s="73"/>
    </row>
    <row r="1236" ht="15.75" customHeight="1">
      <c r="EM1236" s="2"/>
      <c r="EN1236" s="73"/>
    </row>
    <row r="1237" ht="15.75" customHeight="1">
      <c r="EM1237" s="2"/>
      <c r="EN1237" s="73"/>
    </row>
    <row r="1238" ht="15.75" customHeight="1">
      <c r="EM1238" s="2"/>
      <c r="EN1238" s="73"/>
    </row>
    <row r="1239" ht="15.75" customHeight="1">
      <c r="EM1239" s="2"/>
      <c r="EN1239" s="73"/>
    </row>
    <row r="1240" ht="15.75" customHeight="1">
      <c r="EM1240" s="2"/>
      <c r="EN1240" s="73"/>
    </row>
    <row r="1241" ht="15.75" customHeight="1">
      <c r="EM1241" s="2"/>
      <c r="EN1241" s="73"/>
    </row>
    <row r="1242" ht="15.75" customHeight="1">
      <c r="EM1242" s="2"/>
      <c r="EN1242" s="73"/>
    </row>
    <row r="1243" ht="15.75" customHeight="1">
      <c r="EM1243" s="2"/>
      <c r="EN1243" s="73"/>
    </row>
    <row r="1244" ht="15.75" customHeight="1">
      <c r="EM1244" s="2"/>
      <c r="EN1244" s="73"/>
    </row>
    <row r="1245" ht="15.75" customHeight="1">
      <c r="EM1245" s="2"/>
      <c r="EN1245" s="73"/>
    </row>
    <row r="1246" ht="15.75" customHeight="1">
      <c r="EM1246" s="2"/>
      <c r="EN1246" s="73"/>
    </row>
    <row r="1247" ht="15.75" customHeight="1">
      <c r="EM1247" s="2"/>
      <c r="EN1247" s="73"/>
    </row>
    <row r="1248" ht="15.75" customHeight="1">
      <c r="EM1248" s="2"/>
      <c r="EN1248" s="73"/>
    </row>
    <row r="1249" ht="15.75" customHeight="1">
      <c r="EM1249" s="2"/>
      <c r="EN1249" s="73"/>
    </row>
    <row r="1250" ht="15.75" customHeight="1">
      <c r="EM1250" s="2"/>
      <c r="EN1250" s="73"/>
    </row>
    <row r="1251" ht="15.75" customHeight="1">
      <c r="EM1251" s="2"/>
      <c r="EN1251" s="73"/>
    </row>
    <row r="1252" ht="15.75" customHeight="1">
      <c r="EM1252" s="2"/>
      <c r="EN1252" s="73"/>
    </row>
    <row r="1253" ht="15.75" customHeight="1">
      <c r="EM1253" s="2"/>
      <c r="EN1253" s="73"/>
    </row>
    <row r="1254" ht="15.75" customHeight="1">
      <c r="EM1254" s="2"/>
      <c r="EN1254" s="73"/>
    </row>
    <row r="1255" ht="15.75" customHeight="1">
      <c r="EM1255" s="2"/>
      <c r="EN1255" s="73"/>
    </row>
    <row r="1256" ht="15.75" customHeight="1">
      <c r="EM1256" s="2"/>
      <c r="EN1256" s="73"/>
    </row>
    <row r="1257" ht="15.75" customHeight="1">
      <c r="EM1257" s="2"/>
      <c r="EN1257" s="73"/>
    </row>
    <row r="1258" ht="15.75" customHeight="1">
      <c r="EM1258" s="2"/>
      <c r="EN1258" s="73"/>
    </row>
    <row r="1259" ht="15.75" customHeight="1">
      <c r="EM1259" s="2"/>
      <c r="EN1259" s="73"/>
    </row>
    <row r="1260" ht="15.75" customHeight="1">
      <c r="EM1260" s="2"/>
      <c r="EN1260" s="73"/>
    </row>
    <row r="1261" ht="15.75" customHeight="1">
      <c r="EM1261" s="2"/>
      <c r="EN1261" s="73"/>
    </row>
    <row r="1262" ht="15.75" customHeight="1">
      <c r="EM1262" s="2"/>
      <c r="EN1262" s="73"/>
    </row>
    <row r="1263" ht="15.75" customHeight="1">
      <c r="EM1263" s="2"/>
      <c r="EN1263" s="73"/>
    </row>
    <row r="1264" ht="15.75" customHeight="1">
      <c r="EM1264" s="2"/>
      <c r="EN1264" s="73"/>
    </row>
    <row r="1265" ht="15.75" customHeight="1">
      <c r="EM1265" s="2"/>
      <c r="EN1265" s="73"/>
    </row>
    <row r="1266" ht="15.75" customHeight="1">
      <c r="EM1266" s="2"/>
      <c r="EN1266" s="73"/>
    </row>
    <row r="1267" ht="15.75" customHeight="1">
      <c r="EM1267" s="2"/>
      <c r="EN1267" s="73"/>
    </row>
    <row r="1268" ht="15.75" customHeight="1">
      <c r="EM1268" s="2"/>
      <c r="EN1268" s="73"/>
    </row>
    <row r="1269" ht="15.75" customHeight="1">
      <c r="EM1269" s="2"/>
      <c r="EN1269" s="73"/>
    </row>
    <row r="1270" ht="15.75" customHeight="1">
      <c r="EM1270" s="2"/>
      <c r="EN1270" s="73"/>
    </row>
    <row r="1271" ht="15.75" customHeight="1">
      <c r="EM1271" s="2"/>
      <c r="EN1271" s="73"/>
    </row>
    <row r="1272" ht="15.75" customHeight="1">
      <c r="EM1272" s="2"/>
      <c r="EN1272" s="73"/>
    </row>
    <row r="1273" ht="15.75" customHeight="1">
      <c r="EM1273" s="2"/>
      <c r="EN1273" s="73"/>
    </row>
    <row r="1274" ht="15.75" customHeight="1">
      <c r="EM1274" s="2"/>
      <c r="EN1274" s="73"/>
    </row>
    <row r="1275" ht="15.75" customHeight="1">
      <c r="EM1275" s="2"/>
      <c r="EN1275" s="73"/>
    </row>
    <row r="1276" ht="15.75" customHeight="1">
      <c r="EM1276" s="2"/>
      <c r="EN1276" s="73"/>
    </row>
    <row r="1277" ht="15.75" customHeight="1">
      <c r="EM1277" s="2"/>
      <c r="EN1277" s="73"/>
    </row>
    <row r="1278" ht="15.75" customHeight="1">
      <c r="EM1278" s="2"/>
      <c r="EN1278" s="73"/>
    </row>
    <row r="1279" ht="15.75" customHeight="1">
      <c r="EM1279" s="2"/>
      <c r="EN1279" s="73"/>
    </row>
    <row r="1280" ht="15.75" customHeight="1">
      <c r="EM1280" s="2"/>
      <c r="EN1280" s="73"/>
    </row>
    <row r="1281" ht="15.75" customHeight="1">
      <c r="EM1281" s="2"/>
      <c r="EN1281" s="73"/>
    </row>
    <row r="1282" ht="15.75" customHeight="1">
      <c r="EM1282" s="2"/>
      <c r="EN1282" s="73"/>
    </row>
    <row r="1283" ht="15.75" customHeight="1">
      <c r="EM1283" s="2"/>
      <c r="EN1283" s="73"/>
    </row>
    <row r="1284" ht="15.75" customHeight="1">
      <c r="EM1284" s="2"/>
      <c r="EN1284" s="73"/>
    </row>
    <row r="1285" ht="15.75" customHeight="1">
      <c r="EM1285" s="2"/>
      <c r="EN1285" s="73"/>
    </row>
    <row r="1286" ht="15.75" customHeight="1">
      <c r="EM1286" s="2"/>
      <c r="EN1286" s="73"/>
    </row>
    <row r="1287" ht="15.75" customHeight="1">
      <c r="EM1287" s="2"/>
      <c r="EN1287" s="73"/>
    </row>
    <row r="1288" ht="15.75" customHeight="1">
      <c r="EM1288" s="2"/>
      <c r="EN1288" s="73"/>
    </row>
    <row r="1289" ht="15.75" customHeight="1">
      <c r="EM1289" s="2"/>
      <c r="EN1289" s="73"/>
    </row>
    <row r="1290" ht="15.75" customHeight="1">
      <c r="EM1290" s="2"/>
      <c r="EN1290" s="73"/>
    </row>
    <row r="1291" ht="15.75" customHeight="1">
      <c r="EM1291" s="2"/>
      <c r="EN1291" s="73"/>
    </row>
    <row r="1292" ht="15.75" customHeight="1">
      <c r="EM1292" s="2"/>
      <c r="EN1292" s="73"/>
    </row>
    <row r="1293" ht="15.75" customHeight="1">
      <c r="EM1293" s="2"/>
      <c r="EN1293" s="73"/>
    </row>
    <row r="1294" ht="15.75" customHeight="1">
      <c r="EM1294" s="2"/>
      <c r="EN1294" s="73"/>
    </row>
    <row r="1295" ht="15.75" customHeight="1">
      <c r="EM1295" s="2"/>
      <c r="EN1295" s="73"/>
    </row>
    <row r="1296" ht="15.75" customHeight="1">
      <c r="EM1296" s="2"/>
      <c r="EN1296" s="73"/>
    </row>
    <row r="1297" ht="15.75" customHeight="1">
      <c r="EM1297" s="2"/>
      <c r="EN1297" s="73"/>
    </row>
    <row r="1298" ht="15.75" customHeight="1">
      <c r="EM1298" s="2"/>
      <c r="EN1298" s="73"/>
    </row>
    <row r="1299" ht="15.75" customHeight="1">
      <c r="EM1299" s="2"/>
      <c r="EN1299" s="73"/>
    </row>
    <row r="1300" ht="15.75" customHeight="1">
      <c r="EM1300" s="2"/>
      <c r="EN1300" s="73"/>
    </row>
    <row r="1301" ht="15.75" customHeight="1">
      <c r="EM1301" s="2"/>
      <c r="EN1301" s="73"/>
    </row>
    <row r="1302" ht="15.75" customHeight="1">
      <c r="EM1302" s="2"/>
      <c r="EN1302" s="73"/>
    </row>
    <row r="1303" ht="15.75" customHeight="1">
      <c r="EM1303" s="2"/>
      <c r="EN1303" s="73"/>
    </row>
    <row r="1304" ht="15.75" customHeight="1">
      <c r="EM1304" s="2"/>
      <c r="EN1304" s="73"/>
    </row>
    <row r="1305" ht="15.75" customHeight="1">
      <c r="EM1305" s="2"/>
      <c r="EN1305" s="73"/>
    </row>
    <row r="1306" ht="15.75" customHeight="1">
      <c r="EM1306" s="2"/>
      <c r="EN1306" s="73"/>
    </row>
    <row r="1307" ht="15.75" customHeight="1">
      <c r="EM1307" s="2"/>
      <c r="EN1307" s="73"/>
    </row>
    <row r="1308" ht="15.75" customHeight="1">
      <c r="EM1308" s="2"/>
      <c r="EN1308" s="73"/>
    </row>
    <row r="1309" ht="15.75" customHeight="1">
      <c r="EM1309" s="2"/>
      <c r="EN1309" s="73"/>
    </row>
    <row r="1310" ht="15.75" customHeight="1">
      <c r="EM1310" s="2"/>
      <c r="EN1310" s="73"/>
    </row>
    <row r="1311" ht="15.75" customHeight="1">
      <c r="EM1311" s="2"/>
      <c r="EN1311" s="73"/>
    </row>
    <row r="1312" ht="15.75" customHeight="1">
      <c r="EM1312" s="2"/>
      <c r="EN1312" s="73"/>
    </row>
    <row r="1313" ht="15.75" customHeight="1">
      <c r="EM1313" s="2"/>
      <c r="EN1313" s="73"/>
    </row>
    <row r="1314" ht="15.75" customHeight="1">
      <c r="EM1314" s="2"/>
      <c r="EN1314" s="73"/>
    </row>
    <row r="1315" ht="15.75" customHeight="1">
      <c r="EM1315" s="2"/>
      <c r="EN1315" s="73"/>
    </row>
    <row r="1316" ht="15.75" customHeight="1">
      <c r="EM1316" s="2"/>
      <c r="EN1316" s="73"/>
    </row>
    <row r="1317" ht="15.75" customHeight="1">
      <c r="EM1317" s="2"/>
      <c r="EN1317" s="73"/>
    </row>
    <row r="1318" ht="15.75" customHeight="1">
      <c r="EM1318" s="2"/>
      <c r="EN1318" s="73"/>
    </row>
    <row r="1319" ht="15.75" customHeight="1">
      <c r="EM1319" s="2"/>
      <c r="EN1319" s="73"/>
    </row>
    <row r="1320" ht="15.75" customHeight="1">
      <c r="EM1320" s="2"/>
      <c r="EN1320" s="73"/>
    </row>
    <row r="1321" ht="15.75" customHeight="1">
      <c r="EM1321" s="2"/>
      <c r="EN1321" s="73"/>
    </row>
    <row r="1322" ht="15.75" customHeight="1">
      <c r="EM1322" s="2"/>
      <c r="EN1322" s="73"/>
    </row>
    <row r="1323" ht="15.75" customHeight="1">
      <c r="EM1323" s="2"/>
      <c r="EN1323" s="73"/>
    </row>
    <row r="1324" ht="15.75" customHeight="1">
      <c r="EM1324" s="2"/>
      <c r="EN1324" s="73"/>
    </row>
    <row r="1325" ht="15.75" customHeight="1">
      <c r="EM1325" s="2"/>
      <c r="EN1325" s="73"/>
    </row>
    <row r="1326" ht="15.75" customHeight="1">
      <c r="EM1326" s="2"/>
      <c r="EN1326" s="73"/>
    </row>
    <row r="1327" ht="15.75" customHeight="1">
      <c r="EM1327" s="2"/>
      <c r="EN1327" s="73"/>
    </row>
    <row r="1328" ht="15.75" customHeight="1">
      <c r="EM1328" s="2"/>
      <c r="EN1328" s="73"/>
    </row>
    <row r="1329" ht="15.75" customHeight="1">
      <c r="EM1329" s="2"/>
      <c r="EN1329" s="73"/>
    </row>
    <row r="1330" ht="15.75" customHeight="1">
      <c r="EM1330" s="2"/>
      <c r="EN1330" s="73"/>
    </row>
    <row r="1331" ht="15.75" customHeight="1">
      <c r="EM1331" s="2"/>
      <c r="EN1331" s="73"/>
    </row>
    <row r="1332" ht="15.75" customHeight="1">
      <c r="EM1332" s="2"/>
      <c r="EN1332" s="73"/>
    </row>
    <row r="1333" ht="15.75" customHeight="1">
      <c r="EM1333" s="2"/>
      <c r="EN1333" s="73"/>
    </row>
    <row r="1334" ht="15.75" customHeight="1">
      <c r="EM1334" s="2"/>
      <c r="EN1334" s="73"/>
    </row>
    <row r="1335" ht="15.75" customHeight="1">
      <c r="EM1335" s="2"/>
      <c r="EN1335" s="73"/>
    </row>
    <row r="1336" ht="15.75" customHeight="1">
      <c r="EM1336" s="2"/>
      <c r="EN1336" s="73"/>
    </row>
    <row r="1337" ht="15.75" customHeight="1">
      <c r="EM1337" s="2"/>
      <c r="EN1337" s="73"/>
    </row>
    <row r="1338" ht="15.75" customHeight="1">
      <c r="EM1338" s="2"/>
      <c r="EN1338" s="73"/>
    </row>
    <row r="1339" ht="15.75" customHeight="1">
      <c r="EM1339" s="2"/>
      <c r="EN1339" s="73"/>
    </row>
    <row r="1340" ht="15.75" customHeight="1">
      <c r="EM1340" s="2"/>
      <c r="EN1340" s="73"/>
    </row>
    <row r="1341" ht="15.75" customHeight="1">
      <c r="EM1341" s="2"/>
      <c r="EN1341" s="73"/>
    </row>
    <row r="1342" ht="15.75" customHeight="1">
      <c r="EM1342" s="2"/>
      <c r="EN1342" s="73"/>
    </row>
    <row r="1343" ht="15.75" customHeight="1">
      <c r="EM1343" s="2"/>
      <c r="EN1343" s="73"/>
    </row>
    <row r="1344" ht="15.75" customHeight="1">
      <c r="EM1344" s="2"/>
      <c r="EN1344" s="73"/>
    </row>
    <row r="1345" ht="15.75" customHeight="1">
      <c r="EM1345" s="2"/>
      <c r="EN1345" s="73"/>
    </row>
    <row r="1346" ht="15.75" customHeight="1">
      <c r="EM1346" s="2"/>
      <c r="EN1346" s="73"/>
    </row>
    <row r="1347" ht="15.75" customHeight="1">
      <c r="EM1347" s="2"/>
      <c r="EN1347" s="73"/>
    </row>
    <row r="1348" ht="15.75" customHeight="1">
      <c r="EM1348" s="2"/>
      <c r="EN1348" s="73"/>
    </row>
    <row r="1349" ht="15.75" customHeight="1">
      <c r="EM1349" s="2"/>
      <c r="EN1349" s="73"/>
    </row>
    <row r="1350" ht="15.75" customHeight="1">
      <c r="EM1350" s="2"/>
      <c r="EN1350" s="73"/>
    </row>
    <row r="1351" ht="15.75" customHeight="1">
      <c r="EM1351" s="2"/>
      <c r="EN1351" s="73"/>
    </row>
    <row r="1352" ht="15.75" customHeight="1">
      <c r="EM1352" s="2"/>
      <c r="EN1352" s="73"/>
    </row>
    <row r="1353" ht="15.75" customHeight="1">
      <c r="EM1353" s="2"/>
      <c r="EN1353" s="73"/>
    </row>
    <row r="1354" ht="15.75" customHeight="1">
      <c r="EM1354" s="2"/>
      <c r="EN1354" s="73"/>
    </row>
    <row r="1355" ht="15.75" customHeight="1">
      <c r="EM1355" s="2"/>
      <c r="EN1355" s="73"/>
    </row>
    <row r="1356" ht="15.75" customHeight="1">
      <c r="EM1356" s="2"/>
      <c r="EN1356" s="73"/>
    </row>
    <row r="1357" ht="15.75" customHeight="1">
      <c r="EM1357" s="2"/>
      <c r="EN1357" s="73"/>
    </row>
    <row r="1358" ht="15.75" customHeight="1">
      <c r="EM1358" s="2"/>
      <c r="EN1358" s="73"/>
    </row>
    <row r="1359" ht="15.75" customHeight="1">
      <c r="EM1359" s="2"/>
      <c r="EN1359" s="73"/>
    </row>
    <row r="1360" ht="15.75" customHeight="1">
      <c r="EM1360" s="2"/>
      <c r="EN1360" s="73"/>
    </row>
    <row r="1361" ht="15.75" customHeight="1">
      <c r="EM1361" s="2"/>
      <c r="EN1361" s="73"/>
    </row>
    <row r="1362" ht="15.75" customHeight="1">
      <c r="EM1362" s="2"/>
      <c r="EN1362" s="73"/>
    </row>
    <row r="1363" ht="15.75" customHeight="1">
      <c r="EM1363" s="2"/>
      <c r="EN1363" s="73"/>
    </row>
    <row r="1364" ht="15.75" customHeight="1">
      <c r="EM1364" s="2"/>
      <c r="EN1364" s="73"/>
    </row>
    <row r="1365" ht="15.75" customHeight="1">
      <c r="EM1365" s="2"/>
      <c r="EN1365" s="73"/>
    </row>
    <row r="1366" ht="15.75" customHeight="1">
      <c r="EM1366" s="2"/>
      <c r="EN1366" s="73"/>
    </row>
    <row r="1367" ht="15.75" customHeight="1">
      <c r="EM1367" s="2"/>
      <c r="EN1367" s="73"/>
    </row>
    <row r="1368" ht="15.75" customHeight="1">
      <c r="EM1368" s="2"/>
      <c r="EN1368" s="73"/>
    </row>
    <row r="1369" ht="15.75" customHeight="1">
      <c r="EM1369" s="2"/>
      <c r="EN1369" s="73"/>
    </row>
    <row r="1370" ht="15.75" customHeight="1">
      <c r="EM1370" s="2"/>
      <c r="EN1370" s="73"/>
    </row>
    <row r="1371" ht="15.75" customHeight="1">
      <c r="EM1371" s="2"/>
      <c r="EN1371" s="73"/>
    </row>
    <row r="1372" ht="15.75" customHeight="1">
      <c r="EM1372" s="2"/>
      <c r="EN1372" s="73"/>
    </row>
    <row r="1373" ht="15.75" customHeight="1">
      <c r="EM1373" s="2"/>
      <c r="EN1373" s="73"/>
    </row>
    <row r="1374" ht="15.75" customHeight="1">
      <c r="EM1374" s="2"/>
      <c r="EN1374" s="73"/>
    </row>
    <row r="1375" ht="15.75" customHeight="1">
      <c r="EM1375" s="2"/>
      <c r="EN1375" s="73"/>
    </row>
    <row r="1376" ht="15.75" customHeight="1">
      <c r="EM1376" s="2"/>
      <c r="EN1376" s="73"/>
    </row>
    <row r="1377" ht="15.75" customHeight="1">
      <c r="EM1377" s="2"/>
      <c r="EN1377" s="73"/>
    </row>
    <row r="1378" ht="15.75" customHeight="1">
      <c r="EM1378" s="2"/>
      <c r="EN1378" s="73"/>
    </row>
    <row r="1379" ht="15.75" customHeight="1">
      <c r="EM1379" s="2"/>
      <c r="EN1379" s="73"/>
    </row>
    <row r="1380" ht="15.75" customHeight="1">
      <c r="EM1380" s="2"/>
      <c r="EN1380" s="73"/>
    </row>
    <row r="1381" ht="15.75" customHeight="1">
      <c r="EM1381" s="2"/>
      <c r="EN1381" s="73"/>
    </row>
    <row r="1382" ht="15.75" customHeight="1">
      <c r="EM1382" s="2"/>
      <c r="EN1382" s="73"/>
    </row>
    <row r="1383" ht="15.75" customHeight="1">
      <c r="EM1383" s="2"/>
      <c r="EN1383" s="73"/>
    </row>
    <row r="1384" ht="15.75" customHeight="1">
      <c r="EM1384" s="2"/>
      <c r="EN1384" s="73"/>
    </row>
    <row r="1385" ht="15.75" customHeight="1">
      <c r="EM1385" s="2"/>
      <c r="EN1385" s="73"/>
    </row>
    <row r="1386" ht="15.75" customHeight="1">
      <c r="EM1386" s="2"/>
      <c r="EN1386" s="73"/>
    </row>
    <row r="1387" ht="15.75" customHeight="1">
      <c r="EM1387" s="2"/>
      <c r="EN1387" s="73"/>
    </row>
    <row r="1388" ht="15.75" customHeight="1">
      <c r="EM1388" s="2"/>
      <c r="EN1388" s="73"/>
    </row>
    <row r="1389" ht="15.75" customHeight="1">
      <c r="EM1389" s="2"/>
      <c r="EN1389" s="73"/>
    </row>
    <row r="1390" ht="15.75" customHeight="1">
      <c r="EM1390" s="2"/>
      <c r="EN1390" s="73"/>
    </row>
    <row r="1391" ht="15.75" customHeight="1">
      <c r="EM1391" s="2"/>
      <c r="EN1391" s="73"/>
    </row>
    <row r="1392" ht="15.75" customHeight="1">
      <c r="EM1392" s="2"/>
      <c r="EN1392" s="73"/>
    </row>
    <row r="1393" ht="15.75" customHeight="1">
      <c r="EM1393" s="2"/>
      <c r="EN1393" s="73"/>
    </row>
    <row r="1394" ht="15.75" customHeight="1">
      <c r="EM1394" s="2"/>
      <c r="EN1394" s="73"/>
    </row>
    <row r="1395" ht="15.75" customHeight="1">
      <c r="EM1395" s="2"/>
      <c r="EN1395" s="73"/>
    </row>
    <row r="1396" ht="15.75" customHeight="1">
      <c r="EM1396" s="2"/>
      <c r="EN1396" s="73"/>
    </row>
    <row r="1397" ht="15.75" customHeight="1">
      <c r="EM1397" s="2"/>
      <c r="EN1397" s="73"/>
    </row>
    <row r="1398" ht="15.75" customHeight="1">
      <c r="EM1398" s="2"/>
      <c r="EN1398" s="73"/>
    </row>
    <row r="1399" ht="15.75" customHeight="1">
      <c r="EM1399" s="2"/>
      <c r="EN1399" s="73"/>
    </row>
    <row r="1400" ht="15.75" customHeight="1">
      <c r="EM1400" s="2"/>
      <c r="EN1400" s="73"/>
    </row>
    <row r="1401" ht="15.75" customHeight="1">
      <c r="EM1401" s="2"/>
      <c r="EN1401" s="73"/>
    </row>
    <row r="1402" ht="15.75" customHeight="1">
      <c r="EM1402" s="2"/>
      <c r="EN1402" s="73"/>
    </row>
    <row r="1403" ht="15.75" customHeight="1">
      <c r="EM1403" s="2"/>
      <c r="EN1403" s="73"/>
    </row>
    <row r="1404" ht="15.75" customHeight="1">
      <c r="EM1404" s="2"/>
      <c r="EN1404" s="73"/>
    </row>
    <row r="1405" ht="15.75" customHeight="1">
      <c r="EM1405" s="2"/>
      <c r="EN1405" s="73"/>
    </row>
    <row r="1406" ht="15.75" customHeight="1">
      <c r="EM1406" s="2"/>
      <c r="EN1406" s="73"/>
    </row>
    <row r="1407" ht="15.75" customHeight="1">
      <c r="EM1407" s="2"/>
      <c r="EN1407" s="73"/>
    </row>
    <row r="1408" ht="15.75" customHeight="1">
      <c r="EM1408" s="2"/>
      <c r="EN1408" s="73"/>
    </row>
    <row r="1409" ht="15.75" customHeight="1">
      <c r="EM1409" s="2"/>
      <c r="EN1409" s="73"/>
    </row>
    <row r="1410" ht="15.75" customHeight="1">
      <c r="EM1410" s="2"/>
      <c r="EN1410" s="73"/>
    </row>
    <row r="1411" ht="15.75" customHeight="1">
      <c r="EM1411" s="2"/>
      <c r="EN1411" s="73"/>
    </row>
    <row r="1412" ht="15.75" customHeight="1">
      <c r="EM1412" s="2"/>
      <c r="EN1412" s="73"/>
    </row>
    <row r="1413" ht="15.75" customHeight="1">
      <c r="EM1413" s="2"/>
      <c r="EN1413" s="73"/>
    </row>
    <row r="1414" ht="15.75" customHeight="1">
      <c r="EM1414" s="2"/>
      <c r="EN1414" s="73"/>
    </row>
    <row r="1415" ht="15.75" customHeight="1">
      <c r="EM1415" s="2"/>
      <c r="EN1415" s="73"/>
    </row>
    <row r="1416" ht="15.75" customHeight="1">
      <c r="EM1416" s="2"/>
      <c r="EN1416" s="73"/>
    </row>
    <row r="1417" ht="15.75" customHeight="1">
      <c r="EM1417" s="2"/>
      <c r="EN1417" s="73"/>
    </row>
    <row r="1418" ht="15.75" customHeight="1">
      <c r="EM1418" s="2"/>
      <c r="EN1418" s="73"/>
    </row>
    <row r="1419" ht="15.75" customHeight="1">
      <c r="EM1419" s="2"/>
      <c r="EN1419" s="73"/>
    </row>
    <row r="1420" ht="15.75" customHeight="1">
      <c r="EM1420" s="2"/>
      <c r="EN1420" s="73"/>
    </row>
    <row r="1421" ht="15.75" customHeight="1">
      <c r="EM1421" s="2"/>
      <c r="EN1421" s="73"/>
    </row>
    <row r="1422" ht="15.75" customHeight="1">
      <c r="EM1422" s="2"/>
      <c r="EN1422" s="73"/>
    </row>
    <row r="1423" ht="15.75" customHeight="1">
      <c r="EM1423" s="2"/>
      <c r="EN1423" s="73"/>
    </row>
    <row r="1424" ht="15.75" customHeight="1">
      <c r="EM1424" s="2"/>
      <c r="EN1424" s="73"/>
    </row>
    <row r="1425" ht="15.75" customHeight="1">
      <c r="EM1425" s="2"/>
      <c r="EN1425" s="73"/>
    </row>
    <row r="1426" ht="15.75" customHeight="1">
      <c r="EM1426" s="2"/>
      <c r="EN1426" s="73"/>
    </row>
    <row r="1427" ht="15.75" customHeight="1">
      <c r="EM1427" s="2"/>
      <c r="EN1427" s="73"/>
    </row>
    <row r="1428" ht="15.75" customHeight="1">
      <c r="EM1428" s="2"/>
      <c r="EN1428" s="73"/>
    </row>
    <row r="1429" ht="15.75" customHeight="1">
      <c r="EM1429" s="2"/>
      <c r="EN1429" s="73"/>
    </row>
    <row r="1430" ht="15.75" customHeight="1">
      <c r="EM1430" s="2"/>
      <c r="EN1430" s="73"/>
    </row>
    <row r="1431" ht="15.75" customHeight="1">
      <c r="EM1431" s="2"/>
      <c r="EN1431" s="73"/>
    </row>
    <row r="1432" ht="15.75" customHeight="1">
      <c r="EM1432" s="2"/>
      <c r="EN1432" s="73"/>
    </row>
    <row r="1433" ht="15.75" customHeight="1">
      <c r="EM1433" s="2"/>
      <c r="EN1433" s="73"/>
    </row>
    <row r="1434" ht="15.75" customHeight="1">
      <c r="EM1434" s="2"/>
      <c r="EN1434" s="73"/>
    </row>
    <row r="1435" ht="15.75" customHeight="1">
      <c r="EM1435" s="2"/>
      <c r="EN1435" s="73"/>
    </row>
    <row r="1436" ht="15.75" customHeight="1">
      <c r="EM1436" s="2"/>
      <c r="EN1436" s="73"/>
    </row>
    <row r="1437" ht="15.75" customHeight="1">
      <c r="EM1437" s="2"/>
      <c r="EN1437" s="73"/>
    </row>
    <row r="1438" ht="15.75" customHeight="1">
      <c r="EM1438" s="2"/>
      <c r="EN1438" s="73"/>
    </row>
    <row r="1439" ht="15.75" customHeight="1">
      <c r="EM1439" s="2"/>
      <c r="EN1439" s="73"/>
    </row>
    <row r="1440" ht="15.75" customHeight="1">
      <c r="EM1440" s="2"/>
      <c r="EN1440" s="73"/>
    </row>
    <row r="1441" ht="15.75" customHeight="1">
      <c r="EM1441" s="2"/>
      <c r="EN1441" s="73"/>
    </row>
    <row r="1442" ht="15.75" customHeight="1">
      <c r="EM1442" s="2"/>
      <c r="EN1442" s="73"/>
    </row>
    <row r="1443" ht="15.75" customHeight="1">
      <c r="EM1443" s="2"/>
      <c r="EN1443" s="73"/>
    </row>
    <row r="1444" ht="15.75" customHeight="1">
      <c r="EM1444" s="2"/>
      <c r="EN1444" s="73"/>
    </row>
    <row r="1445" ht="15.75" customHeight="1">
      <c r="EM1445" s="2"/>
      <c r="EN1445" s="73"/>
    </row>
    <row r="1446" ht="15.75" customHeight="1">
      <c r="EM1446" s="2"/>
      <c r="EN1446" s="73"/>
    </row>
    <row r="1447" ht="15.75" customHeight="1">
      <c r="EM1447" s="2"/>
      <c r="EN1447" s="73"/>
    </row>
    <row r="1448" ht="15.75" customHeight="1">
      <c r="EM1448" s="2"/>
      <c r="EN1448" s="73"/>
    </row>
    <row r="1449" ht="15.75" customHeight="1">
      <c r="EM1449" s="2"/>
      <c r="EN1449" s="73"/>
    </row>
    <row r="1450" ht="15.75" customHeight="1">
      <c r="EM1450" s="2"/>
      <c r="EN1450" s="73"/>
    </row>
    <row r="1451" ht="15.75" customHeight="1">
      <c r="EM1451" s="2"/>
      <c r="EN1451" s="73"/>
    </row>
    <row r="1452" ht="15.75" customHeight="1">
      <c r="EM1452" s="2"/>
      <c r="EN1452" s="73"/>
    </row>
    <row r="1453" ht="15.75" customHeight="1">
      <c r="EM1453" s="2"/>
      <c r="EN1453" s="73"/>
    </row>
    <row r="1454" ht="15.75" customHeight="1">
      <c r="EM1454" s="2"/>
      <c r="EN1454" s="73"/>
    </row>
    <row r="1455" ht="15.75" customHeight="1">
      <c r="EM1455" s="2"/>
      <c r="EN1455" s="73"/>
    </row>
    <row r="1456" ht="15.75" customHeight="1">
      <c r="EM1456" s="2"/>
      <c r="EN1456" s="73"/>
    </row>
    <row r="1457" ht="15.75" customHeight="1">
      <c r="EM1457" s="2"/>
      <c r="EN1457" s="73"/>
    </row>
    <row r="1458" ht="15.75" customHeight="1">
      <c r="EM1458" s="2"/>
      <c r="EN1458" s="73"/>
    </row>
    <row r="1459" ht="15.75" customHeight="1">
      <c r="EM1459" s="2"/>
      <c r="EN1459" s="73"/>
    </row>
    <row r="1460" ht="15.75" customHeight="1">
      <c r="EM1460" s="2"/>
      <c r="EN1460" s="73"/>
    </row>
    <row r="1461" ht="15.75" customHeight="1">
      <c r="EM1461" s="2"/>
      <c r="EN1461" s="73"/>
    </row>
    <row r="1462" ht="15.75" customHeight="1">
      <c r="EM1462" s="2"/>
      <c r="EN1462" s="73"/>
    </row>
    <row r="1463" ht="15.75" customHeight="1">
      <c r="EM1463" s="2"/>
      <c r="EN1463" s="73"/>
    </row>
    <row r="1464" ht="15.75" customHeight="1">
      <c r="EM1464" s="2"/>
      <c r="EN1464" s="73"/>
    </row>
    <row r="1465" ht="15.75" customHeight="1">
      <c r="EM1465" s="2"/>
      <c r="EN1465" s="73"/>
    </row>
    <row r="1466" ht="15.75" customHeight="1">
      <c r="EM1466" s="2"/>
      <c r="EN1466" s="73"/>
    </row>
    <row r="1467" ht="15.75" customHeight="1">
      <c r="EM1467" s="2"/>
      <c r="EN1467" s="73"/>
    </row>
    <row r="1468" ht="15.75" customHeight="1">
      <c r="EM1468" s="2"/>
      <c r="EN1468" s="73"/>
    </row>
    <row r="1469" ht="15.75" customHeight="1">
      <c r="EM1469" s="2"/>
      <c r="EN1469" s="73"/>
    </row>
    <row r="1470" ht="15.75" customHeight="1">
      <c r="EM1470" s="2"/>
      <c r="EN1470" s="73"/>
    </row>
    <row r="1471" ht="15.75" customHeight="1">
      <c r="EM1471" s="2"/>
      <c r="EN1471" s="73"/>
    </row>
    <row r="1472" ht="15.75" customHeight="1">
      <c r="EM1472" s="2"/>
      <c r="EN1472" s="73"/>
    </row>
    <row r="1473" ht="15.75" customHeight="1">
      <c r="EM1473" s="2"/>
      <c r="EN1473" s="73"/>
    </row>
    <row r="1474" ht="15.75" customHeight="1">
      <c r="EM1474" s="2"/>
      <c r="EN1474" s="73"/>
    </row>
    <row r="1475" ht="15.75" customHeight="1">
      <c r="EM1475" s="2"/>
      <c r="EN1475" s="73"/>
    </row>
    <row r="1476" ht="15.75" customHeight="1">
      <c r="EM1476" s="2"/>
      <c r="EN1476" s="73"/>
    </row>
    <row r="1477" ht="15.75" customHeight="1">
      <c r="EM1477" s="2"/>
      <c r="EN1477" s="73"/>
    </row>
    <row r="1478" ht="15.75" customHeight="1">
      <c r="EM1478" s="2"/>
      <c r="EN1478" s="73"/>
    </row>
    <row r="1479" ht="15.75" customHeight="1">
      <c r="EM1479" s="2"/>
      <c r="EN1479" s="73"/>
    </row>
    <row r="1480" ht="15.75" customHeight="1">
      <c r="EM1480" s="2"/>
      <c r="EN1480" s="73"/>
    </row>
    <row r="1481" ht="15.75" customHeight="1">
      <c r="EM1481" s="2"/>
      <c r="EN1481" s="73"/>
    </row>
    <row r="1482" ht="15.75" customHeight="1">
      <c r="EM1482" s="2"/>
      <c r="EN1482" s="73"/>
    </row>
    <row r="1483" ht="15.75" customHeight="1">
      <c r="EM1483" s="2"/>
      <c r="EN1483" s="73"/>
    </row>
    <row r="1484" ht="15.75" customHeight="1">
      <c r="EM1484" s="2"/>
      <c r="EN1484" s="73"/>
    </row>
    <row r="1485" ht="15.75" customHeight="1">
      <c r="EM1485" s="2"/>
      <c r="EN1485" s="73"/>
    </row>
    <row r="1486" ht="15.75" customHeight="1">
      <c r="EM1486" s="2"/>
      <c r="EN1486" s="73"/>
    </row>
    <row r="1487" ht="15.75" customHeight="1">
      <c r="EM1487" s="2"/>
      <c r="EN1487" s="73"/>
    </row>
    <row r="1488" ht="15.75" customHeight="1">
      <c r="EM1488" s="2"/>
      <c r="EN1488" s="73"/>
    </row>
    <row r="1489" ht="15.75" customHeight="1">
      <c r="EM1489" s="2"/>
      <c r="EN1489" s="73"/>
    </row>
    <row r="1490" ht="15.75" customHeight="1">
      <c r="EM1490" s="2"/>
      <c r="EN1490" s="73"/>
    </row>
    <row r="1491" ht="15.75" customHeight="1">
      <c r="EM1491" s="2"/>
      <c r="EN1491" s="73"/>
    </row>
    <row r="1492" ht="15.75" customHeight="1">
      <c r="EM1492" s="2"/>
      <c r="EN1492" s="73"/>
    </row>
    <row r="1493" ht="15.75" customHeight="1">
      <c r="EM1493" s="2"/>
      <c r="EN1493" s="73"/>
    </row>
    <row r="1494" ht="15.75" customHeight="1">
      <c r="EM1494" s="2"/>
      <c r="EN1494" s="73"/>
    </row>
    <row r="1495" ht="15.75" customHeight="1">
      <c r="EM1495" s="2"/>
      <c r="EN1495" s="73"/>
    </row>
    <row r="1496" ht="15.75" customHeight="1">
      <c r="EM1496" s="2"/>
      <c r="EN1496" s="73"/>
    </row>
    <row r="1497" ht="15.75" customHeight="1">
      <c r="EM1497" s="2"/>
      <c r="EN1497" s="73"/>
    </row>
    <row r="1498" ht="15.75" customHeight="1">
      <c r="EM1498" s="2"/>
      <c r="EN1498" s="73"/>
    </row>
    <row r="1499" ht="15.75" customHeight="1">
      <c r="EM1499" s="2"/>
      <c r="EN1499" s="73"/>
    </row>
    <row r="1500" ht="15.75" customHeight="1">
      <c r="EM1500" s="2"/>
      <c r="EN1500" s="73"/>
    </row>
    <row r="1501" ht="15.75" customHeight="1">
      <c r="EM1501" s="2"/>
      <c r="EN1501" s="73"/>
    </row>
    <row r="1502" ht="15.75" customHeight="1">
      <c r="EM1502" s="2"/>
      <c r="EN1502" s="73"/>
    </row>
    <row r="1503" ht="15.75" customHeight="1">
      <c r="EM1503" s="2"/>
      <c r="EN1503" s="73"/>
    </row>
    <row r="1504" ht="15.75" customHeight="1">
      <c r="EM1504" s="2"/>
      <c r="EN1504" s="73"/>
    </row>
    <row r="1505" ht="15.75" customHeight="1">
      <c r="EM1505" s="2"/>
      <c r="EN1505" s="73"/>
    </row>
    <row r="1506" ht="15.75" customHeight="1">
      <c r="EM1506" s="2"/>
      <c r="EN1506" s="73"/>
    </row>
    <row r="1507" ht="15.75" customHeight="1">
      <c r="EM1507" s="2"/>
      <c r="EN1507" s="73"/>
    </row>
    <row r="1508" ht="15.75" customHeight="1">
      <c r="EM1508" s="2"/>
      <c r="EN1508" s="73"/>
    </row>
    <row r="1509" ht="15.75" customHeight="1">
      <c r="EM1509" s="2"/>
      <c r="EN1509" s="73"/>
    </row>
    <row r="1510" ht="15.75" customHeight="1">
      <c r="EM1510" s="2"/>
      <c r="EN1510" s="73"/>
    </row>
    <row r="1511" ht="15.75" customHeight="1">
      <c r="EM1511" s="2"/>
      <c r="EN1511" s="73"/>
    </row>
    <row r="1512" ht="15.75" customHeight="1">
      <c r="EM1512" s="2"/>
      <c r="EN1512" s="73"/>
    </row>
    <row r="1513" ht="15.75" customHeight="1">
      <c r="EM1513" s="2"/>
      <c r="EN1513" s="73"/>
    </row>
    <row r="1514" ht="15.75" customHeight="1">
      <c r="EM1514" s="2"/>
      <c r="EN1514" s="73"/>
    </row>
    <row r="1515" ht="15.75" customHeight="1">
      <c r="EM1515" s="2"/>
      <c r="EN1515" s="73"/>
    </row>
    <row r="1516" ht="15.75" customHeight="1">
      <c r="EM1516" s="2"/>
      <c r="EN1516" s="73"/>
    </row>
    <row r="1517" ht="15.75" customHeight="1">
      <c r="EM1517" s="2"/>
      <c r="EN1517" s="73"/>
    </row>
    <row r="1518" ht="15.75" customHeight="1">
      <c r="EM1518" s="2"/>
      <c r="EN1518" s="73"/>
    </row>
    <row r="1519" ht="15.75" customHeight="1">
      <c r="EM1519" s="2"/>
      <c r="EN1519" s="73"/>
    </row>
    <row r="1520" ht="15.75" customHeight="1">
      <c r="EM1520" s="2"/>
      <c r="EN1520" s="73"/>
    </row>
    <row r="1521" ht="15.75" customHeight="1">
      <c r="EM1521" s="2"/>
      <c r="EN1521" s="73"/>
    </row>
    <row r="1522" ht="15.75" customHeight="1">
      <c r="EM1522" s="2"/>
      <c r="EN1522" s="73"/>
    </row>
    <row r="1523" ht="15.75" customHeight="1">
      <c r="EM1523" s="2"/>
      <c r="EN1523" s="73"/>
    </row>
    <row r="1524" ht="15.75" customHeight="1">
      <c r="EM1524" s="2"/>
      <c r="EN1524" s="73"/>
    </row>
    <row r="1525" ht="15.75" customHeight="1">
      <c r="EM1525" s="2"/>
      <c r="EN1525" s="73"/>
    </row>
    <row r="1526" ht="15.75" customHeight="1">
      <c r="EM1526" s="2"/>
      <c r="EN1526" s="73"/>
    </row>
    <row r="1527" ht="15.75" customHeight="1">
      <c r="EM1527" s="2"/>
      <c r="EN1527" s="73"/>
    </row>
    <row r="1528" ht="15.75" customHeight="1">
      <c r="EM1528" s="2"/>
      <c r="EN1528" s="73"/>
    </row>
    <row r="1529" ht="15.75" customHeight="1">
      <c r="EM1529" s="2"/>
      <c r="EN1529" s="73"/>
    </row>
    <row r="1530" ht="15.75" customHeight="1">
      <c r="EM1530" s="2"/>
      <c r="EN1530" s="73"/>
    </row>
    <row r="1531" ht="15.75" customHeight="1">
      <c r="EM1531" s="2"/>
      <c r="EN1531" s="73"/>
    </row>
    <row r="1532" ht="15.75" customHeight="1">
      <c r="EM1532" s="2"/>
      <c r="EN1532" s="73"/>
    </row>
    <row r="1533" ht="15.75" customHeight="1">
      <c r="EM1533" s="2"/>
      <c r="EN1533" s="73"/>
    </row>
    <row r="1534" ht="15.75" customHeight="1">
      <c r="EM1534" s="2"/>
      <c r="EN1534" s="73"/>
    </row>
    <row r="1535" ht="15.75" customHeight="1">
      <c r="EM1535" s="2"/>
      <c r="EN1535" s="73"/>
    </row>
    <row r="1536" ht="15.75" customHeight="1">
      <c r="EM1536" s="2"/>
      <c r="EN1536" s="73"/>
    </row>
    <row r="1537" ht="15.75" customHeight="1">
      <c r="EM1537" s="2"/>
      <c r="EN1537" s="73"/>
    </row>
    <row r="1538" ht="15.75" customHeight="1">
      <c r="EM1538" s="2"/>
      <c r="EN1538" s="73"/>
    </row>
    <row r="1539" ht="15.75" customHeight="1">
      <c r="EM1539" s="2"/>
      <c r="EN1539" s="73"/>
    </row>
    <row r="1540" ht="15.75" customHeight="1">
      <c r="EM1540" s="2"/>
      <c r="EN1540" s="73"/>
    </row>
    <row r="1541" ht="15.75" customHeight="1">
      <c r="EM1541" s="2"/>
      <c r="EN1541" s="73"/>
    </row>
    <row r="1542" ht="15.75" customHeight="1">
      <c r="EM1542" s="2"/>
      <c r="EN1542" s="73"/>
    </row>
    <row r="1543" ht="15.75" customHeight="1">
      <c r="EM1543" s="2"/>
      <c r="EN1543" s="73"/>
    </row>
    <row r="1544" ht="15.75" customHeight="1">
      <c r="EM1544" s="2"/>
      <c r="EN1544" s="73"/>
    </row>
    <row r="1545" ht="15.75" customHeight="1">
      <c r="EM1545" s="2"/>
      <c r="EN1545" s="73"/>
    </row>
    <row r="1546" ht="15.75" customHeight="1">
      <c r="EM1546" s="2"/>
      <c r="EN1546" s="73"/>
    </row>
    <row r="1547" ht="15.75" customHeight="1">
      <c r="EM1547" s="2"/>
      <c r="EN1547" s="73"/>
    </row>
    <row r="1548" ht="15.75" customHeight="1">
      <c r="EM1548" s="2"/>
      <c r="EN1548" s="73"/>
    </row>
    <row r="1549" ht="15.75" customHeight="1">
      <c r="EM1549" s="2"/>
      <c r="EN1549" s="73"/>
    </row>
    <row r="1550" ht="15.75" customHeight="1">
      <c r="EM1550" s="2"/>
      <c r="EN1550" s="73"/>
    </row>
    <row r="1551" ht="15.75" customHeight="1">
      <c r="EM1551" s="2"/>
      <c r="EN1551" s="73"/>
    </row>
    <row r="1552" ht="15.75" customHeight="1">
      <c r="EM1552" s="2"/>
      <c r="EN1552" s="73"/>
    </row>
    <row r="1553" ht="15.75" customHeight="1">
      <c r="EM1553" s="2"/>
      <c r="EN1553" s="73"/>
    </row>
    <row r="1554" ht="15.75" customHeight="1">
      <c r="EM1554" s="2"/>
      <c r="EN1554" s="73"/>
    </row>
    <row r="1555" ht="15.75" customHeight="1">
      <c r="EM1555" s="2"/>
      <c r="EN1555" s="73"/>
    </row>
    <row r="1556" ht="15.75" customHeight="1">
      <c r="EM1556" s="2"/>
      <c r="EN1556" s="73"/>
    </row>
    <row r="1557" ht="15.75" customHeight="1">
      <c r="EM1557" s="2"/>
      <c r="EN1557" s="73"/>
    </row>
    <row r="1558" ht="15.75" customHeight="1">
      <c r="EM1558" s="2"/>
      <c r="EN1558" s="73"/>
    </row>
    <row r="1559" ht="15.75" customHeight="1">
      <c r="EM1559" s="2"/>
      <c r="EN1559" s="73"/>
    </row>
    <row r="1560" ht="15.75" customHeight="1">
      <c r="EM1560" s="2"/>
      <c r="EN1560" s="73"/>
    </row>
    <row r="1561" ht="15.75" customHeight="1">
      <c r="EM1561" s="2"/>
      <c r="EN1561" s="73"/>
    </row>
    <row r="1562" ht="15.75" customHeight="1">
      <c r="EM1562" s="2"/>
      <c r="EN1562" s="73"/>
    </row>
    <row r="1563" ht="15.75" customHeight="1">
      <c r="EM1563" s="2"/>
      <c r="EN1563" s="73"/>
    </row>
    <row r="1564" ht="15.75" customHeight="1">
      <c r="EM1564" s="2"/>
      <c r="EN1564" s="73"/>
    </row>
    <row r="1565" ht="15.75" customHeight="1">
      <c r="EM1565" s="2"/>
      <c r="EN1565" s="73"/>
    </row>
    <row r="1566" ht="15.75" customHeight="1">
      <c r="EM1566" s="2"/>
      <c r="EN1566" s="73"/>
    </row>
    <row r="1567" ht="15.75" customHeight="1">
      <c r="EM1567" s="2"/>
      <c r="EN1567" s="73"/>
    </row>
    <row r="1568" ht="15.75" customHeight="1">
      <c r="EM1568" s="2"/>
      <c r="EN1568" s="73"/>
    </row>
    <row r="1569" ht="15.75" customHeight="1">
      <c r="EM1569" s="2"/>
      <c r="EN1569" s="73"/>
    </row>
    <row r="1570" ht="15.75" customHeight="1">
      <c r="EM1570" s="2"/>
      <c r="EN1570" s="73"/>
    </row>
    <row r="1571" ht="15.75" customHeight="1">
      <c r="EM1571" s="2"/>
      <c r="EN1571" s="73"/>
    </row>
    <row r="1572" ht="15.75" customHeight="1">
      <c r="EM1572" s="2"/>
      <c r="EN1572" s="73"/>
    </row>
    <row r="1573" ht="15.75" customHeight="1">
      <c r="EM1573" s="2"/>
      <c r="EN1573" s="73"/>
    </row>
    <row r="1574" ht="15.75" customHeight="1">
      <c r="EM1574" s="2"/>
      <c r="EN1574" s="73"/>
    </row>
    <row r="1575" ht="15.75" customHeight="1">
      <c r="EM1575" s="2"/>
      <c r="EN1575" s="73"/>
    </row>
    <row r="1576" ht="15.75" customHeight="1">
      <c r="EM1576" s="2"/>
      <c r="EN1576" s="73"/>
    </row>
    <row r="1577" ht="15.75" customHeight="1">
      <c r="EM1577" s="2"/>
      <c r="EN1577" s="73"/>
    </row>
    <row r="1578" ht="15.75" customHeight="1">
      <c r="EM1578" s="2"/>
      <c r="EN1578" s="73"/>
    </row>
    <row r="1579" ht="15.75" customHeight="1">
      <c r="EM1579" s="2"/>
      <c r="EN1579" s="73"/>
    </row>
    <row r="1580" ht="15.75" customHeight="1">
      <c r="EM1580" s="2"/>
      <c r="EN1580" s="73"/>
    </row>
    <row r="1581" ht="15.75" customHeight="1">
      <c r="EM1581" s="2"/>
      <c r="EN1581" s="73"/>
    </row>
    <row r="1582" ht="15.75" customHeight="1">
      <c r="EM1582" s="2"/>
      <c r="EN1582" s="73"/>
    </row>
    <row r="1583" ht="15.75" customHeight="1">
      <c r="EM1583" s="2"/>
      <c r="EN1583" s="73"/>
    </row>
    <row r="1584" ht="15.75" customHeight="1">
      <c r="EM1584" s="2"/>
      <c r="EN1584" s="73"/>
    </row>
    <row r="1585" ht="15.75" customHeight="1">
      <c r="EM1585" s="2"/>
      <c r="EN1585" s="73"/>
    </row>
    <row r="1586" ht="15.75" customHeight="1">
      <c r="EM1586" s="2"/>
      <c r="EN1586" s="73"/>
    </row>
    <row r="1587" ht="15.75" customHeight="1">
      <c r="EM1587" s="2"/>
      <c r="EN1587" s="73"/>
    </row>
    <row r="1588" ht="15.75" customHeight="1">
      <c r="EM1588" s="2"/>
      <c r="EN1588" s="73"/>
    </row>
    <row r="1589" ht="15.75" customHeight="1">
      <c r="EM1589" s="2"/>
      <c r="EN1589" s="73"/>
    </row>
    <row r="1590" ht="15.75" customHeight="1">
      <c r="EM1590" s="2"/>
      <c r="EN1590" s="73"/>
    </row>
    <row r="1591" ht="15.75" customHeight="1">
      <c r="EM1591" s="2"/>
      <c r="EN1591" s="73"/>
    </row>
    <row r="1592" ht="15.75" customHeight="1">
      <c r="EM1592" s="2"/>
      <c r="EN1592" s="73"/>
    </row>
    <row r="1593" ht="15.75" customHeight="1">
      <c r="EM1593" s="2"/>
      <c r="EN1593" s="73"/>
    </row>
    <row r="1594" ht="15.75" customHeight="1">
      <c r="EM1594" s="2"/>
      <c r="EN1594" s="73"/>
    </row>
    <row r="1595" ht="15.75" customHeight="1">
      <c r="EM1595" s="2"/>
      <c r="EN1595" s="73"/>
    </row>
    <row r="1596" ht="15.75" customHeight="1">
      <c r="EM1596" s="2"/>
      <c r="EN1596" s="73"/>
    </row>
    <row r="1597" ht="15.75" customHeight="1">
      <c r="EM1597" s="2"/>
      <c r="EN1597" s="73"/>
    </row>
    <row r="1598" ht="15.75" customHeight="1">
      <c r="EM1598" s="2"/>
      <c r="EN1598" s="73"/>
    </row>
    <row r="1599" ht="15.75" customHeight="1">
      <c r="EM1599" s="2"/>
      <c r="EN1599" s="73"/>
    </row>
    <row r="1600" ht="15.75" customHeight="1">
      <c r="EM1600" s="2"/>
      <c r="EN1600" s="73"/>
    </row>
    <row r="1601" ht="15.75" customHeight="1">
      <c r="EM1601" s="2"/>
      <c r="EN1601" s="73"/>
    </row>
    <row r="1602" ht="15.75" customHeight="1">
      <c r="EM1602" s="2"/>
      <c r="EN1602" s="73"/>
    </row>
    <row r="1603" ht="15.75" customHeight="1">
      <c r="EM1603" s="2"/>
      <c r="EN1603" s="73"/>
    </row>
    <row r="1604" ht="15.75" customHeight="1">
      <c r="EM1604" s="2"/>
      <c r="EN1604" s="73"/>
    </row>
    <row r="1605" ht="15.75" customHeight="1">
      <c r="EM1605" s="2"/>
      <c r="EN1605" s="73"/>
    </row>
    <row r="1606" ht="15.75" customHeight="1">
      <c r="EM1606" s="2"/>
      <c r="EN1606" s="73"/>
    </row>
    <row r="1607" ht="15.75" customHeight="1">
      <c r="EM1607" s="2"/>
      <c r="EN1607" s="73"/>
    </row>
    <row r="1608" ht="15.75" customHeight="1">
      <c r="EM1608" s="2"/>
      <c r="EN1608" s="73"/>
    </row>
    <row r="1609" ht="15.75" customHeight="1">
      <c r="EM1609" s="2"/>
      <c r="EN1609" s="73"/>
    </row>
    <row r="1610" ht="15.75" customHeight="1">
      <c r="EM1610" s="2"/>
      <c r="EN1610" s="73"/>
    </row>
    <row r="1611" ht="15.75" customHeight="1">
      <c r="EM1611" s="2"/>
      <c r="EN1611" s="73"/>
    </row>
    <row r="1612" ht="15.75" customHeight="1">
      <c r="EM1612" s="2"/>
      <c r="EN1612" s="73"/>
    </row>
    <row r="1613" ht="15.75" customHeight="1">
      <c r="EM1613" s="2"/>
      <c r="EN1613" s="73"/>
    </row>
    <row r="1614" ht="15.75" customHeight="1">
      <c r="EM1614" s="2"/>
      <c r="EN1614" s="73"/>
    </row>
    <row r="1615" ht="15.75" customHeight="1">
      <c r="EM1615" s="2"/>
      <c r="EN1615" s="73"/>
    </row>
    <row r="1616" ht="15.75" customHeight="1">
      <c r="EM1616" s="2"/>
      <c r="EN1616" s="73"/>
    </row>
    <row r="1617" ht="15.75" customHeight="1">
      <c r="EM1617" s="2"/>
      <c r="EN1617" s="73"/>
    </row>
    <row r="1618" ht="15.75" customHeight="1">
      <c r="EM1618" s="2"/>
      <c r="EN1618" s="73"/>
    </row>
    <row r="1619" ht="15.75" customHeight="1">
      <c r="EM1619" s="2"/>
      <c r="EN1619" s="73"/>
    </row>
    <row r="1620" ht="15.75" customHeight="1">
      <c r="EM1620" s="2"/>
      <c r="EN1620" s="73"/>
    </row>
    <row r="1621" ht="15.75" customHeight="1">
      <c r="EM1621" s="2"/>
      <c r="EN1621" s="73"/>
    </row>
    <row r="1622" ht="15.75" customHeight="1">
      <c r="EM1622" s="2"/>
      <c r="EN1622" s="73"/>
    </row>
    <row r="1623" ht="15.75" customHeight="1">
      <c r="EM1623" s="2"/>
      <c r="EN1623" s="73"/>
    </row>
    <row r="1624" ht="15.75" customHeight="1">
      <c r="EM1624" s="2"/>
      <c r="EN1624" s="73"/>
    </row>
    <row r="1625" ht="15.75" customHeight="1">
      <c r="EM1625" s="2"/>
      <c r="EN1625" s="73"/>
    </row>
    <row r="1626" ht="15.75" customHeight="1">
      <c r="EM1626" s="2"/>
      <c r="EN1626" s="73"/>
    </row>
    <row r="1627" ht="15.75" customHeight="1">
      <c r="EM1627" s="2"/>
      <c r="EN1627" s="73"/>
    </row>
    <row r="1628" ht="15.75" customHeight="1">
      <c r="EM1628" s="2"/>
      <c r="EN1628" s="73"/>
    </row>
    <row r="1629" ht="15.75" customHeight="1">
      <c r="EM1629" s="2"/>
      <c r="EN1629" s="73"/>
    </row>
    <row r="1630" ht="15.75" customHeight="1">
      <c r="EM1630" s="2"/>
      <c r="EN1630" s="73"/>
    </row>
    <row r="1631" ht="15.75" customHeight="1">
      <c r="EM1631" s="2"/>
      <c r="EN1631" s="73"/>
    </row>
    <row r="1632" ht="15.75" customHeight="1">
      <c r="EM1632" s="2"/>
      <c r="EN1632" s="73"/>
    </row>
    <row r="1633" ht="15.75" customHeight="1">
      <c r="EM1633" s="2"/>
      <c r="EN1633" s="73"/>
    </row>
    <row r="1634" ht="15.75" customHeight="1">
      <c r="EM1634" s="2"/>
      <c r="EN1634" s="73"/>
    </row>
    <row r="1635" ht="15.75" customHeight="1">
      <c r="EM1635" s="2"/>
      <c r="EN1635" s="73"/>
    </row>
    <row r="1636" ht="15.75" customHeight="1">
      <c r="EM1636" s="2"/>
      <c r="EN1636" s="73"/>
    </row>
    <row r="1637" ht="15.75" customHeight="1">
      <c r="EM1637" s="2"/>
      <c r="EN1637" s="73"/>
    </row>
    <row r="1638" ht="15.75" customHeight="1">
      <c r="EM1638" s="2"/>
      <c r="EN1638" s="73"/>
    </row>
    <row r="1639" ht="15.75" customHeight="1">
      <c r="EM1639" s="2"/>
      <c r="EN1639" s="73"/>
    </row>
    <row r="1640" ht="15.75" customHeight="1">
      <c r="EM1640" s="2"/>
      <c r="EN1640" s="73"/>
    </row>
    <row r="1641" ht="15.75" customHeight="1">
      <c r="EM1641" s="2"/>
      <c r="EN1641" s="73"/>
    </row>
    <row r="1642" ht="15.75" customHeight="1">
      <c r="EM1642" s="2"/>
      <c r="EN1642" s="73"/>
    </row>
    <row r="1643" ht="15.75" customHeight="1">
      <c r="EM1643" s="2"/>
      <c r="EN1643" s="73"/>
    </row>
    <row r="1644" ht="15.75" customHeight="1">
      <c r="EM1644" s="2"/>
      <c r="EN1644" s="73"/>
    </row>
    <row r="1645" ht="15.75" customHeight="1">
      <c r="EM1645" s="2"/>
      <c r="EN1645" s="73"/>
    </row>
    <row r="1646" ht="15.75" customHeight="1">
      <c r="EM1646" s="2"/>
      <c r="EN1646" s="73"/>
    </row>
    <row r="1647" ht="15.75" customHeight="1">
      <c r="EM1647" s="2"/>
      <c r="EN1647" s="73"/>
    </row>
    <row r="1648" ht="15.75" customHeight="1">
      <c r="EM1648" s="2"/>
      <c r="EN1648" s="73"/>
    </row>
    <row r="1649" ht="15.75" customHeight="1">
      <c r="EM1649" s="2"/>
      <c r="EN1649" s="73"/>
    </row>
    <row r="1650" ht="15.75" customHeight="1">
      <c r="EM1650" s="2"/>
      <c r="EN1650" s="73"/>
    </row>
    <row r="1651" ht="15.75" customHeight="1">
      <c r="EM1651" s="2"/>
      <c r="EN1651" s="73"/>
    </row>
    <row r="1652" ht="15.75" customHeight="1">
      <c r="EM1652" s="2"/>
      <c r="EN1652" s="73"/>
    </row>
    <row r="1653" ht="15.75" customHeight="1">
      <c r="EM1653" s="2"/>
      <c r="EN1653" s="73"/>
    </row>
    <row r="1654" ht="15.75" customHeight="1">
      <c r="EM1654" s="2"/>
      <c r="EN1654" s="73"/>
    </row>
    <row r="1655" ht="15.75" customHeight="1">
      <c r="EM1655" s="2"/>
      <c r="EN1655" s="73"/>
    </row>
    <row r="1656" ht="15.75" customHeight="1">
      <c r="EM1656" s="2"/>
      <c r="EN1656" s="73"/>
    </row>
    <row r="1657" ht="15.75" customHeight="1">
      <c r="EM1657" s="2"/>
      <c r="EN1657" s="73"/>
    </row>
    <row r="1658" ht="15.75" customHeight="1">
      <c r="EM1658" s="2"/>
      <c r="EN1658" s="73"/>
    </row>
    <row r="1659" ht="15.75" customHeight="1">
      <c r="EM1659" s="2"/>
      <c r="EN1659" s="73"/>
    </row>
    <row r="1660" ht="15.75" customHeight="1">
      <c r="EM1660" s="2"/>
      <c r="EN1660" s="73"/>
    </row>
    <row r="1661" ht="15.75" customHeight="1">
      <c r="EM1661" s="2"/>
      <c r="EN1661" s="73"/>
    </row>
    <row r="1662" ht="15.75" customHeight="1">
      <c r="EM1662" s="2"/>
      <c r="EN1662" s="73"/>
    </row>
    <row r="1663" ht="15.75" customHeight="1">
      <c r="EM1663" s="2"/>
      <c r="EN1663" s="73"/>
    </row>
    <row r="1664" ht="15.75" customHeight="1">
      <c r="EM1664" s="2"/>
      <c r="EN1664" s="73"/>
    </row>
    <row r="1665" ht="15.75" customHeight="1">
      <c r="EM1665" s="2"/>
      <c r="EN1665" s="73"/>
    </row>
    <row r="1666" ht="15.75" customHeight="1">
      <c r="EM1666" s="2"/>
      <c r="EN1666" s="73"/>
    </row>
    <row r="1667" ht="15.75" customHeight="1">
      <c r="EM1667" s="2"/>
      <c r="EN1667" s="73"/>
    </row>
    <row r="1668" ht="15.75" customHeight="1">
      <c r="EM1668" s="2"/>
      <c r="EN1668" s="73"/>
    </row>
    <row r="1669" ht="15.75" customHeight="1">
      <c r="EM1669" s="2"/>
      <c r="EN1669" s="73"/>
    </row>
    <row r="1670" ht="15.75" customHeight="1">
      <c r="EM1670" s="2"/>
      <c r="EN1670" s="73"/>
    </row>
    <row r="1671" ht="15.75" customHeight="1">
      <c r="EM1671" s="2"/>
      <c r="EN1671" s="73"/>
    </row>
    <row r="1672" ht="15.75" customHeight="1">
      <c r="EM1672" s="2"/>
      <c r="EN1672" s="73"/>
    </row>
    <row r="1673" ht="15.75" customHeight="1">
      <c r="EM1673" s="2"/>
      <c r="EN1673" s="73"/>
    </row>
    <row r="1674" ht="15.75" customHeight="1">
      <c r="EM1674" s="2"/>
      <c r="EN1674" s="73"/>
    </row>
    <row r="1675" ht="15.75" customHeight="1">
      <c r="EM1675" s="2"/>
      <c r="EN1675" s="73"/>
    </row>
    <row r="1676" ht="15.75" customHeight="1">
      <c r="EM1676" s="2"/>
      <c r="EN1676" s="73"/>
    </row>
    <row r="1677" ht="15.75" customHeight="1">
      <c r="EM1677" s="2"/>
      <c r="EN1677" s="73"/>
    </row>
    <row r="1678" ht="15.75" customHeight="1">
      <c r="EM1678" s="2"/>
      <c r="EN1678" s="73"/>
    </row>
    <row r="1679" ht="15.75" customHeight="1">
      <c r="EM1679" s="2"/>
      <c r="EN1679" s="73"/>
    </row>
    <row r="1680" ht="15.75" customHeight="1">
      <c r="EM1680" s="2"/>
      <c r="EN1680" s="73"/>
    </row>
    <row r="1681" ht="15.75" customHeight="1">
      <c r="EM1681" s="2"/>
      <c r="EN1681" s="73"/>
    </row>
    <row r="1682" ht="15.75" customHeight="1">
      <c r="EM1682" s="2"/>
      <c r="EN1682" s="73"/>
    </row>
    <row r="1683" ht="15.75" customHeight="1">
      <c r="EM1683" s="2"/>
      <c r="EN1683" s="73"/>
    </row>
    <row r="1684" ht="15.75" customHeight="1">
      <c r="EM1684" s="2"/>
      <c r="EN1684" s="73"/>
    </row>
    <row r="1685" ht="15.75" customHeight="1">
      <c r="EM1685" s="2"/>
      <c r="EN1685" s="73"/>
    </row>
    <row r="1686" ht="15.75" customHeight="1">
      <c r="EM1686" s="2"/>
      <c r="EN1686" s="73"/>
    </row>
    <row r="1687" ht="15.75" customHeight="1">
      <c r="EM1687" s="2"/>
      <c r="EN1687" s="73"/>
    </row>
    <row r="1688" ht="15.75" customHeight="1">
      <c r="EM1688" s="2"/>
      <c r="EN1688" s="73"/>
    </row>
    <row r="1689" ht="15.75" customHeight="1">
      <c r="EM1689" s="2"/>
      <c r="EN1689" s="73"/>
    </row>
    <row r="1690" ht="15.75" customHeight="1">
      <c r="EM1690" s="2"/>
      <c r="EN1690" s="73"/>
    </row>
    <row r="1691" ht="15.75" customHeight="1">
      <c r="EM1691" s="2"/>
      <c r="EN1691" s="73"/>
    </row>
    <row r="1692" ht="15.75" customHeight="1">
      <c r="EM1692" s="2"/>
      <c r="EN1692" s="73"/>
    </row>
    <row r="1693" ht="15.75" customHeight="1">
      <c r="EM1693" s="2"/>
      <c r="EN1693" s="73"/>
    </row>
    <row r="1694" ht="15.75" customHeight="1">
      <c r="EM1694" s="2"/>
      <c r="EN1694" s="73"/>
    </row>
    <row r="1695" ht="15.75" customHeight="1">
      <c r="EM1695" s="2"/>
      <c r="EN1695" s="73"/>
    </row>
    <row r="1696" ht="15.75" customHeight="1">
      <c r="EM1696" s="2"/>
      <c r="EN1696" s="73"/>
    </row>
    <row r="1697" ht="15.75" customHeight="1">
      <c r="EM1697" s="2"/>
      <c r="EN1697" s="73"/>
    </row>
    <row r="1698" ht="15.75" customHeight="1">
      <c r="EM1698" s="2"/>
      <c r="EN1698" s="73"/>
    </row>
    <row r="1699" ht="15.75" customHeight="1">
      <c r="EM1699" s="2"/>
      <c r="EN1699" s="73"/>
    </row>
    <row r="1700" ht="15.75" customHeight="1">
      <c r="EM1700" s="2"/>
      <c r="EN1700" s="73"/>
    </row>
    <row r="1701" ht="15.75" customHeight="1">
      <c r="EM1701" s="2"/>
      <c r="EN1701" s="73"/>
    </row>
    <row r="1702" ht="15.75" customHeight="1">
      <c r="EM1702" s="2"/>
      <c r="EN1702" s="73"/>
    </row>
    <row r="1703" ht="15.75" customHeight="1">
      <c r="EM1703" s="2"/>
      <c r="EN1703" s="73"/>
    </row>
    <row r="1704" ht="15.75" customHeight="1">
      <c r="EM1704" s="2"/>
      <c r="EN1704" s="73"/>
    </row>
    <row r="1705" ht="15.75" customHeight="1">
      <c r="EM1705" s="2"/>
      <c r="EN1705" s="73"/>
    </row>
    <row r="1706" ht="15.75" customHeight="1">
      <c r="EM1706" s="2"/>
      <c r="EN1706" s="73"/>
    </row>
    <row r="1707" ht="15.75" customHeight="1">
      <c r="EM1707" s="2"/>
      <c r="EN1707" s="73"/>
    </row>
    <row r="1708" ht="15.75" customHeight="1">
      <c r="EM1708" s="2"/>
      <c r="EN1708" s="73"/>
    </row>
    <row r="1709" ht="15.75" customHeight="1">
      <c r="EM1709" s="2"/>
      <c r="EN1709" s="73"/>
    </row>
    <row r="1710" ht="15.75" customHeight="1">
      <c r="EM1710" s="2"/>
      <c r="EN1710" s="73"/>
    </row>
    <row r="1711" ht="15.75" customHeight="1">
      <c r="EM1711" s="2"/>
      <c r="EN1711" s="73"/>
    </row>
    <row r="1712" ht="15.75" customHeight="1">
      <c r="EM1712" s="2"/>
      <c r="EN1712" s="73"/>
    </row>
    <row r="1713" ht="15.75" customHeight="1">
      <c r="EM1713" s="2"/>
      <c r="EN1713" s="73"/>
    </row>
    <row r="1714" ht="15.75" customHeight="1">
      <c r="EM1714" s="2"/>
      <c r="EN1714" s="73"/>
    </row>
    <row r="1715" ht="15.75" customHeight="1">
      <c r="EM1715" s="2"/>
      <c r="EN1715" s="73"/>
    </row>
    <row r="1716" ht="15.75" customHeight="1">
      <c r="EM1716" s="2"/>
      <c r="EN1716" s="73"/>
    </row>
    <row r="1717" ht="15.75" customHeight="1">
      <c r="EM1717" s="2"/>
      <c r="EN1717" s="73"/>
    </row>
    <row r="1718" ht="15.75" customHeight="1">
      <c r="EM1718" s="2"/>
      <c r="EN1718" s="73"/>
    </row>
    <row r="1719" ht="15.75" customHeight="1">
      <c r="EM1719" s="2"/>
      <c r="EN1719" s="73"/>
    </row>
    <row r="1720" ht="15.75" customHeight="1">
      <c r="EM1720" s="2"/>
      <c r="EN1720" s="73"/>
    </row>
    <row r="1721" ht="15.75" customHeight="1">
      <c r="EM1721" s="2"/>
      <c r="EN1721" s="73"/>
    </row>
    <row r="1722" ht="15.75" customHeight="1">
      <c r="EM1722" s="2"/>
      <c r="EN1722" s="73"/>
    </row>
    <row r="1723" ht="15.75" customHeight="1">
      <c r="EM1723" s="2"/>
      <c r="EN1723" s="73"/>
    </row>
    <row r="1724" ht="15.75" customHeight="1">
      <c r="EM1724" s="2"/>
      <c r="EN1724" s="73"/>
    </row>
    <row r="1725" ht="15.75" customHeight="1">
      <c r="EM1725" s="2"/>
      <c r="EN1725" s="73"/>
    </row>
    <row r="1726" ht="15.75" customHeight="1">
      <c r="EM1726" s="2"/>
      <c r="EN1726" s="73"/>
    </row>
    <row r="1727" ht="15.75" customHeight="1">
      <c r="EM1727" s="2"/>
      <c r="EN1727" s="73"/>
    </row>
    <row r="1728" ht="15.75" customHeight="1">
      <c r="EM1728" s="2"/>
      <c r="EN1728" s="73"/>
    </row>
    <row r="1729" ht="15.75" customHeight="1">
      <c r="EM1729" s="2"/>
      <c r="EN1729" s="73"/>
    </row>
    <row r="1730" ht="15.75" customHeight="1">
      <c r="EM1730" s="2"/>
      <c r="EN1730" s="73"/>
    </row>
    <row r="1731" ht="15.75" customHeight="1">
      <c r="EM1731" s="2"/>
      <c r="EN1731" s="73"/>
    </row>
    <row r="1732" ht="15.75" customHeight="1">
      <c r="EM1732" s="2"/>
      <c r="EN1732" s="73"/>
    </row>
    <row r="1733" ht="15.75" customHeight="1">
      <c r="EM1733" s="2"/>
      <c r="EN1733" s="73"/>
    </row>
    <row r="1734" ht="15.75" customHeight="1">
      <c r="EM1734" s="2"/>
      <c r="EN1734" s="73"/>
    </row>
    <row r="1735" ht="15.75" customHeight="1">
      <c r="EM1735" s="2"/>
      <c r="EN1735" s="73"/>
    </row>
    <row r="1736" ht="15.75" customHeight="1">
      <c r="EM1736" s="2"/>
      <c r="EN1736" s="73"/>
    </row>
    <row r="1737" ht="15.75" customHeight="1">
      <c r="EM1737" s="2"/>
      <c r="EN1737" s="73"/>
    </row>
    <row r="1738" ht="15.75" customHeight="1">
      <c r="EM1738" s="2"/>
      <c r="EN1738" s="73"/>
    </row>
    <row r="1739" ht="15.75" customHeight="1">
      <c r="EM1739" s="2"/>
      <c r="EN1739" s="73"/>
    </row>
    <row r="1740" ht="15.75" customHeight="1">
      <c r="EM1740" s="2"/>
      <c r="EN1740" s="73"/>
    </row>
    <row r="1741" ht="15.75" customHeight="1">
      <c r="EM1741" s="2"/>
      <c r="EN1741" s="73"/>
    </row>
    <row r="1742" ht="15.75" customHeight="1">
      <c r="EM1742" s="2"/>
      <c r="EN1742" s="73"/>
    </row>
    <row r="1743" ht="15.75" customHeight="1">
      <c r="EM1743" s="2"/>
      <c r="EN1743" s="73"/>
    </row>
    <row r="1744" ht="15.75" customHeight="1">
      <c r="EM1744" s="2"/>
      <c r="EN1744" s="73"/>
    </row>
    <row r="1745" ht="15.75" customHeight="1">
      <c r="EM1745" s="2"/>
      <c r="EN1745" s="73"/>
    </row>
    <row r="1746" ht="15.75" customHeight="1">
      <c r="EM1746" s="2"/>
      <c r="EN1746" s="73"/>
    </row>
    <row r="1747" ht="15.75" customHeight="1">
      <c r="EM1747" s="2"/>
      <c r="EN1747" s="73"/>
    </row>
    <row r="1748" ht="15.75" customHeight="1">
      <c r="EM1748" s="2"/>
      <c r="EN1748" s="73"/>
    </row>
    <row r="1749" ht="15.75" customHeight="1">
      <c r="EM1749" s="2"/>
      <c r="EN1749" s="73"/>
    </row>
    <row r="1750" ht="15.75" customHeight="1">
      <c r="EM1750" s="2"/>
      <c r="EN1750" s="73"/>
    </row>
    <row r="1751" ht="15.75" customHeight="1">
      <c r="EM1751" s="2"/>
      <c r="EN1751" s="73"/>
    </row>
    <row r="1752" ht="15.75" customHeight="1">
      <c r="EM1752" s="2"/>
      <c r="EN1752" s="73"/>
    </row>
    <row r="1753" ht="15.75" customHeight="1">
      <c r="EM1753" s="2"/>
      <c r="EN1753" s="73"/>
    </row>
    <row r="1754" ht="15.75" customHeight="1">
      <c r="EM1754" s="2"/>
      <c r="EN1754" s="73"/>
    </row>
    <row r="1755" ht="15.75" customHeight="1">
      <c r="EM1755" s="2"/>
      <c r="EN1755" s="73"/>
    </row>
    <row r="1756" ht="15.75" customHeight="1">
      <c r="EM1756" s="2"/>
      <c r="EN1756" s="73"/>
    </row>
    <row r="1757" ht="15.75" customHeight="1">
      <c r="EM1757" s="2"/>
      <c r="EN1757" s="73"/>
    </row>
    <row r="1758" ht="15.75" customHeight="1">
      <c r="EM1758" s="2"/>
      <c r="EN1758" s="73"/>
    </row>
    <row r="1759" ht="15.75" customHeight="1">
      <c r="EM1759" s="2"/>
      <c r="EN1759" s="73"/>
    </row>
    <row r="1760" ht="15.75" customHeight="1">
      <c r="EM1760" s="2"/>
      <c r="EN1760" s="73"/>
    </row>
    <row r="1761" ht="15.75" customHeight="1">
      <c r="EM1761" s="2"/>
      <c r="EN1761" s="73"/>
    </row>
    <row r="1762" ht="15.75" customHeight="1">
      <c r="EM1762" s="2"/>
      <c r="EN1762" s="73"/>
    </row>
    <row r="1763" ht="15.75" customHeight="1">
      <c r="EM1763" s="2"/>
      <c r="EN1763" s="73"/>
    </row>
    <row r="1764" ht="15.75" customHeight="1">
      <c r="EM1764" s="2"/>
      <c r="EN1764" s="73"/>
    </row>
    <row r="1765" ht="15.75" customHeight="1">
      <c r="EM1765" s="2"/>
      <c r="EN1765" s="73"/>
    </row>
    <row r="1766" ht="15.75" customHeight="1">
      <c r="EM1766" s="2"/>
      <c r="EN1766" s="73"/>
    </row>
    <row r="1767" ht="15.75" customHeight="1">
      <c r="EM1767" s="2"/>
      <c r="EN1767" s="73"/>
    </row>
    <row r="1768" ht="15.75" customHeight="1">
      <c r="EM1768" s="2"/>
      <c r="EN1768" s="73"/>
    </row>
    <row r="1769" ht="15.75" customHeight="1">
      <c r="EM1769" s="2"/>
      <c r="EN1769" s="73"/>
    </row>
    <row r="1770" ht="15.75" customHeight="1">
      <c r="EM1770" s="2"/>
      <c r="EN1770" s="73"/>
    </row>
    <row r="1771" ht="15.75" customHeight="1">
      <c r="EM1771" s="2"/>
      <c r="EN1771" s="73"/>
    </row>
    <row r="1772" ht="15.75" customHeight="1">
      <c r="EM1772" s="2"/>
      <c r="EN1772" s="73"/>
    </row>
    <row r="1773" ht="15.75" customHeight="1">
      <c r="EM1773" s="2"/>
      <c r="EN1773" s="73"/>
    </row>
    <row r="1774" ht="15.75" customHeight="1">
      <c r="EM1774" s="2"/>
      <c r="EN1774" s="73"/>
    </row>
    <row r="1775" ht="15.75" customHeight="1">
      <c r="EM1775" s="2"/>
      <c r="EN1775" s="73"/>
    </row>
    <row r="1776" ht="15.75" customHeight="1">
      <c r="EM1776" s="2"/>
      <c r="EN1776" s="73"/>
    </row>
    <row r="1777" ht="15.75" customHeight="1">
      <c r="EM1777" s="2"/>
      <c r="EN1777" s="73"/>
    </row>
    <row r="1778" ht="15.75" customHeight="1">
      <c r="EM1778" s="2"/>
      <c r="EN1778" s="73"/>
    </row>
    <row r="1779" ht="15.75" customHeight="1">
      <c r="EM1779" s="2"/>
      <c r="EN1779" s="73"/>
    </row>
    <row r="1780" ht="15.75" customHeight="1">
      <c r="EM1780" s="2"/>
      <c r="EN1780" s="73"/>
    </row>
    <row r="1781" ht="15.75" customHeight="1">
      <c r="EM1781" s="2"/>
      <c r="EN1781" s="73"/>
    </row>
    <row r="1782" ht="15.75" customHeight="1">
      <c r="EM1782" s="2"/>
      <c r="EN1782" s="73"/>
    </row>
    <row r="1783" ht="15.75" customHeight="1">
      <c r="EM1783" s="2"/>
      <c r="EN1783" s="73"/>
    </row>
    <row r="1784" ht="15.75" customHeight="1">
      <c r="EM1784" s="2"/>
      <c r="EN1784" s="73"/>
    </row>
    <row r="1785" ht="15.75" customHeight="1">
      <c r="EM1785" s="2"/>
      <c r="EN1785" s="73"/>
    </row>
    <row r="1786" ht="15.75" customHeight="1">
      <c r="EM1786" s="2"/>
      <c r="EN1786" s="73"/>
    </row>
    <row r="1787" ht="15.75" customHeight="1">
      <c r="EM1787" s="2"/>
      <c r="EN1787" s="73"/>
    </row>
    <row r="1788" ht="15.75" customHeight="1">
      <c r="EM1788" s="2"/>
      <c r="EN1788" s="73"/>
    </row>
    <row r="1789" ht="15.75" customHeight="1">
      <c r="EM1789" s="2"/>
      <c r="EN1789" s="73"/>
    </row>
    <row r="1790" ht="15.75" customHeight="1">
      <c r="EM1790" s="2"/>
      <c r="EN1790" s="73"/>
    </row>
    <row r="1791" ht="15.75" customHeight="1">
      <c r="EM1791" s="2"/>
      <c r="EN1791" s="73"/>
    </row>
    <row r="1792" ht="15.75" customHeight="1">
      <c r="EM1792" s="2"/>
      <c r="EN1792" s="73"/>
    </row>
    <row r="1793" ht="15.75" customHeight="1">
      <c r="EM1793" s="2"/>
      <c r="EN1793" s="73"/>
    </row>
    <row r="1794" ht="15.75" customHeight="1">
      <c r="EM1794" s="2"/>
      <c r="EN1794" s="73"/>
    </row>
    <row r="1795" ht="15.75" customHeight="1">
      <c r="EM1795" s="2"/>
      <c r="EN1795" s="73"/>
    </row>
    <row r="1796" ht="15.75" customHeight="1">
      <c r="EM1796" s="2"/>
      <c r="EN1796" s="73"/>
    </row>
    <row r="1797" ht="15.75" customHeight="1">
      <c r="EM1797" s="2"/>
      <c r="EN1797" s="73"/>
    </row>
    <row r="1798" ht="15.75" customHeight="1">
      <c r="EM1798" s="2"/>
      <c r="EN1798" s="73"/>
    </row>
    <row r="1799" ht="15.75" customHeight="1">
      <c r="EM1799" s="2"/>
      <c r="EN1799" s="73"/>
    </row>
    <row r="1800" ht="15.75" customHeight="1">
      <c r="EM1800" s="2"/>
      <c r="EN1800" s="73"/>
    </row>
    <row r="1801" ht="15.75" customHeight="1">
      <c r="EM1801" s="2"/>
      <c r="EN1801" s="73"/>
    </row>
    <row r="1802" ht="15.75" customHeight="1">
      <c r="EM1802" s="2"/>
      <c r="EN1802" s="73"/>
    </row>
    <row r="1803" ht="15.75" customHeight="1">
      <c r="EM1803" s="2"/>
      <c r="EN1803" s="73"/>
    </row>
    <row r="1804" ht="15.75" customHeight="1">
      <c r="EM1804" s="2"/>
      <c r="EN1804" s="73"/>
    </row>
    <row r="1805" ht="15.75" customHeight="1">
      <c r="EM1805" s="2"/>
      <c r="EN1805" s="73"/>
    </row>
    <row r="1806" ht="15.75" customHeight="1">
      <c r="EM1806" s="2"/>
      <c r="EN1806" s="73"/>
    </row>
    <row r="1807" ht="15.75" customHeight="1">
      <c r="EM1807" s="2"/>
      <c r="EN1807" s="73"/>
    </row>
    <row r="1808" ht="15.75" customHeight="1">
      <c r="EM1808" s="2"/>
      <c r="EN1808" s="73"/>
    </row>
    <row r="1809" ht="15.75" customHeight="1">
      <c r="EM1809" s="2"/>
      <c r="EN1809" s="73"/>
    </row>
    <row r="1810" ht="15.75" customHeight="1">
      <c r="EM1810" s="2"/>
      <c r="EN1810" s="73"/>
    </row>
    <row r="1811" ht="15.75" customHeight="1">
      <c r="EM1811" s="2"/>
      <c r="EN1811" s="73"/>
    </row>
    <row r="1812" ht="15.75" customHeight="1">
      <c r="EM1812" s="2"/>
      <c r="EN1812" s="73"/>
    </row>
    <row r="1813" ht="15.75" customHeight="1">
      <c r="EM1813" s="2"/>
      <c r="EN1813" s="73"/>
    </row>
    <row r="1814" ht="15.75" customHeight="1">
      <c r="EM1814" s="2"/>
      <c r="EN1814" s="73"/>
    </row>
    <row r="1815" ht="15.75" customHeight="1">
      <c r="EM1815" s="2"/>
      <c r="EN1815" s="73"/>
    </row>
    <row r="1816" ht="15.75" customHeight="1">
      <c r="EM1816" s="2"/>
      <c r="EN1816" s="73"/>
    </row>
    <row r="1817" ht="15.75" customHeight="1">
      <c r="EM1817" s="2"/>
      <c r="EN1817" s="73"/>
    </row>
    <row r="1818" ht="15.75" customHeight="1">
      <c r="EM1818" s="2"/>
      <c r="EN1818" s="73"/>
    </row>
    <row r="1819" ht="15.75" customHeight="1">
      <c r="EM1819" s="2"/>
      <c r="EN1819" s="73"/>
    </row>
    <row r="1820" ht="15.75" customHeight="1">
      <c r="EM1820" s="2"/>
      <c r="EN1820" s="73"/>
    </row>
    <row r="1821" ht="15.75" customHeight="1">
      <c r="EM1821" s="2"/>
      <c r="EN1821" s="73"/>
    </row>
    <row r="1822" ht="15.75" customHeight="1">
      <c r="EM1822" s="2"/>
      <c r="EN1822" s="73"/>
    </row>
    <row r="1823" ht="15.75" customHeight="1">
      <c r="EM1823" s="2"/>
      <c r="EN1823" s="73"/>
    </row>
    <row r="1824" ht="15.75" customHeight="1">
      <c r="EM1824" s="2"/>
      <c r="EN1824" s="73"/>
    </row>
    <row r="1825" ht="15.75" customHeight="1">
      <c r="EM1825" s="2"/>
      <c r="EN1825" s="73"/>
    </row>
    <row r="1826" ht="15.75" customHeight="1">
      <c r="EM1826" s="2"/>
      <c r="EN1826" s="73"/>
    </row>
    <row r="1827" ht="15.75" customHeight="1">
      <c r="EM1827" s="2"/>
      <c r="EN1827" s="73"/>
    </row>
    <row r="1828" ht="15.75" customHeight="1">
      <c r="EM1828" s="2"/>
      <c r="EN1828" s="73"/>
    </row>
    <row r="1829" ht="15.75" customHeight="1">
      <c r="EM1829" s="2"/>
      <c r="EN1829" s="73"/>
    </row>
    <row r="1830" ht="15.75" customHeight="1">
      <c r="EM1830" s="2"/>
      <c r="EN1830" s="73"/>
    </row>
    <row r="1831" ht="15.75" customHeight="1">
      <c r="EM1831" s="2"/>
      <c r="EN1831" s="73"/>
    </row>
    <row r="1832" ht="15.75" customHeight="1">
      <c r="EM1832" s="2"/>
      <c r="EN1832" s="73"/>
    </row>
    <row r="1833" ht="15.75" customHeight="1">
      <c r="EM1833" s="2"/>
      <c r="EN1833" s="73"/>
    </row>
    <row r="1834" ht="15.75" customHeight="1">
      <c r="EM1834" s="2"/>
      <c r="EN1834" s="73"/>
    </row>
    <row r="1835" ht="15.75" customHeight="1">
      <c r="EM1835" s="2"/>
      <c r="EN1835" s="73"/>
    </row>
    <row r="1836" ht="15.75" customHeight="1">
      <c r="EM1836" s="2"/>
      <c r="EN1836" s="73"/>
    </row>
    <row r="1837" ht="15.75" customHeight="1">
      <c r="EM1837" s="2"/>
      <c r="EN1837" s="73"/>
    </row>
    <row r="1838" ht="15.75" customHeight="1">
      <c r="EM1838" s="2"/>
      <c r="EN1838" s="73"/>
    </row>
    <row r="1839" ht="15.75" customHeight="1">
      <c r="EM1839" s="2"/>
      <c r="EN1839" s="73"/>
    </row>
    <row r="1840" ht="15.75" customHeight="1">
      <c r="EM1840" s="2"/>
      <c r="EN1840" s="73"/>
    </row>
    <row r="1841" ht="15.75" customHeight="1">
      <c r="EM1841" s="2"/>
      <c r="EN1841" s="73"/>
    </row>
    <row r="1842" ht="15.75" customHeight="1">
      <c r="EM1842" s="2"/>
      <c r="EN1842" s="73"/>
    </row>
    <row r="1843" ht="15.75" customHeight="1">
      <c r="EM1843" s="2"/>
      <c r="EN1843" s="73"/>
    </row>
    <row r="1844" ht="15.75" customHeight="1">
      <c r="EM1844" s="2"/>
      <c r="EN1844" s="73"/>
    </row>
    <row r="1845" ht="15.75" customHeight="1">
      <c r="EM1845" s="2"/>
      <c r="EN1845" s="73"/>
    </row>
    <row r="1846" ht="15.75" customHeight="1">
      <c r="EM1846" s="2"/>
      <c r="EN1846" s="73"/>
    </row>
    <row r="1847" ht="15.75" customHeight="1">
      <c r="EM1847" s="2"/>
      <c r="EN1847" s="73"/>
    </row>
    <row r="1848" ht="15.75" customHeight="1">
      <c r="EM1848" s="2"/>
      <c r="EN1848" s="73"/>
    </row>
    <row r="1849" ht="15.75" customHeight="1">
      <c r="EM1849" s="2"/>
      <c r="EN1849" s="73"/>
    </row>
    <row r="1850" ht="15.75" customHeight="1">
      <c r="EM1850" s="2"/>
      <c r="EN1850" s="73"/>
    </row>
    <row r="1851" ht="15.75" customHeight="1">
      <c r="EM1851" s="2"/>
      <c r="EN1851" s="73"/>
    </row>
    <row r="1852" ht="15.75" customHeight="1">
      <c r="EM1852" s="2"/>
      <c r="EN1852" s="73"/>
    </row>
    <row r="1853" ht="15.75" customHeight="1">
      <c r="EM1853" s="2"/>
      <c r="EN1853" s="73"/>
    </row>
    <row r="1854" ht="15.75" customHeight="1">
      <c r="EM1854" s="2"/>
      <c r="EN1854" s="73"/>
    </row>
    <row r="1855" ht="15.75" customHeight="1">
      <c r="EM1855" s="2"/>
      <c r="EN1855" s="73"/>
    </row>
    <row r="1856" ht="15.75" customHeight="1">
      <c r="EM1856" s="2"/>
      <c r="EN1856" s="73"/>
    </row>
    <row r="1857" ht="15.75" customHeight="1">
      <c r="EM1857" s="2"/>
      <c r="EN1857" s="73"/>
    </row>
    <row r="1858" ht="15.75" customHeight="1">
      <c r="EM1858" s="2"/>
      <c r="EN1858" s="73"/>
    </row>
    <row r="1859" ht="15.75" customHeight="1">
      <c r="EM1859" s="2"/>
      <c r="EN1859" s="73"/>
    </row>
    <row r="1860" ht="15.75" customHeight="1">
      <c r="EM1860" s="2"/>
      <c r="EN1860" s="73"/>
    </row>
    <row r="1861" ht="15.75" customHeight="1">
      <c r="EM1861" s="2"/>
      <c r="EN1861" s="73"/>
    </row>
    <row r="1862" ht="15.75" customHeight="1">
      <c r="EM1862" s="2"/>
      <c r="EN1862" s="73"/>
    </row>
    <row r="1863" ht="15.75" customHeight="1">
      <c r="EM1863" s="2"/>
      <c r="EN1863" s="73"/>
    </row>
    <row r="1864" ht="15.75" customHeight="1">
      <c r="EM1864" s="2"/>
      <c r="EN1864" s="73"/>
    </row>
    <row r="1865" ht="15.75" customHeight="1">
      <c r="EM1865" s="2"/>
      <c r="EN1865" s="73"/>
    </row>
    <row r="1866" ht="15.75" customHeight="1">
      <c r="EM1866" s="2"/>
      <c r="EN1866" s="73"/>
    </row>
    <row r="1867" ht="15.75" customHeight="1">
      <c r="EM1867" s="2"/>
      <c r="EN1867" s="73"/>
    </row>
    <row r="1868" ht="15.75" customHeight="1">
      <c r="EM1868" s="2"/>
      <c r="EN1868" s="73"/>
    </row>
    <row r="1869" ht="15.75" customHeight="1">
      <c r="EM1869" s="2"/>
      <c r="EN1869" s="73"/>
    </row>
    <row r="1870" ht="15.75" customHeight="1">
      <c r="EM1870" s="2"/>
      <c r="EN1870" s="73"/>
    </row>
    <row r="1871" ht="15.75" customHeight="1">
      <c r="EM1871" s="2"/>
      <c r="EN1871" s="73"/>
    </row>
    <row r="1872" ht="15.75" customHeight="1">
      <c r="EM1872" s="2"/>
      <c r="EN1872" s="73"/>
    </row>
    <row r="1873" ht="15.75" customHeight="1">
      <c r="EM1873" s="2"/>
      <c r="EN1873" s="73"/>
    </row>
    <row r="1874" ht="15.75" customHeight="1">
      <c r="EM1874" s="2"/>
      <c r="EN1874" s="73"/>
    </row>
    <row r="1875" ht="15.75" customHeight="1">
      <c r="EM1875" s="2"/>
      <c r="EN1875" s="73"/>
    </row>
    <row r="1876" ht="15.75" customHeight="1">
      <c r="EM1876" s="2"/>
      <c r="EN1876" s="73"/>
    </row>
    <row r="1877" ht="15.75" customHeight="1">
      <c r="EM1877" s="2"/>
      <c r="EN1877" s="73"/>
    </row>
    <row r="1878" ht="15.75" customHeight="1">
      <c r="EM1878" s="2"/>
      <c r="EN1878" s="73"/>
    </row>
    <row r="1879" ht="15.75" customHeight="1">
      <c r="EM1879" s="2"/>
      <c r="EN1879" s="73"/>
    </row>
    <row r="1880" ht="15.75" customHeight="1">
      <c r="EM1880" s="2"/>
      <c r="EN1880" s="73"/>
    </row>
    <row r="1881" ht="15.75" customHeight="1">
      <c r="EM1881" s="2"/>
      <c r="EN1881" s="73"/>
    </row>
    <row r="1882" ht="15.75" customHeight="1">
      <c r="EM1882" s="2"/>
      <c r="EN1882" s="73"/>
    </row>
    <row r="1883" ht="15.75" customHeight="1">
      <c r="EM1883" s="2"/>
      <c r="EN1883" s="73"/>
    </row>
    <row r="1884" ht="15.75" customHeight="1">
      <c r="EM1884" s="2"/>
      <c r="EN1884" s="73"/>
    </row>
    <row r="1885" ht="15.75" customHeight="1">
      <c r="EM1885" s="2"/>
      <c r="EN1885" s="73"/>
    </row>
    <row r="1886" ht="15.75" customHeight="1">
      <c r="EM1886" s="2"/>
      <c r="EN1886" s="73"/>
    </row>
    <row r="1887" ht="15.75" customHeight="1">
      <c r="EM1887" s="2"/>
      <c r="EN1887" s="73"/>
    </row>
    <row r="1888" ht="15.75" customHeight="1">
      <c r="EM1888" s="2"/>
      <c r="EN1888" s="73"/>
    </row>
    <row r="1889" ht="15.75" customHeight="1">
      <c r="EM1889" s="2"/>
      <c r="EN1889" s="73"/>
    </row>
    <row r="1890" ht="15.75" customHeight="1">
      <c r="EM1890" s="2"/>
      <c r="EN1890" s="73"/>
    </row>
    <row r="1891" ht="15.75" customHeight="1">
      <c r="EM1891" s="2"/>
      <c r="EN1891" s="73"/>
    </row>
    <row r="1892" ht="15.75" customHeight="1">
      <c r="EM1892" s="2"/>
      <c r="EN1892" s="73"/>
    </row>
    <row r="1893" ht="15.75" customHeight="1">
      <c r="EM1893" s="2"/>
      <c r="EN1893" s="73"/>
    </row>
    <row r="1894" ht="15.75" customHeight="1">
      <c r="EM1894" s="2"/>
      <c r="EN1894" s="73"/>
    </row>
    <row r="1895" ht="15.75" customHeight="1">
      <c r="EM1895" s="2"/>
      <c r="EN1895" s="73"/>
    </row>
    <row r="1896" ht="15.75" customHeight="1">
      <c r="EM1896" s="2"/>
      <c r="EN1896" s="73"/>
    </row>
    <row r="1897" ht="15.75" customHeight="1">
      <c r="EM1897" s="2"/>
      <c r="EN1897" s="73"/>
    </row>
    <row r="1898" ht="15.75" customHeight="1">
      <c r="EM1898" s="2"/>
      <c r="EN1898" s="73"/>
    </row>
    <row r="1899" ht="15.75" customHeight="1">
      <c r="EM1899" s="2"/>
      <c r="EN1899" s="73"/>
    </row>
    <row r="1900" ht="15.75" customHeight="1">
      <c r="EM1900" s="2"/>
      <c r="EN1900" s="73"/>
    </row>
    <row r="1901" ht="15.75" customHeight="1">
      <c r="EM1901" s="2"/>
      <c r="EN1901" s="73"/>
    </row>
    <row r="1902" ht="15.75" customHeight="1">
      <c r="EM1902" s="2"/>
      <c r="EN1902" s="73"/>
    </row>
    <row r="1903" ht="15.75" customHeight="1">
      <c r="EM1903" s="2"/>
      <c r="EN1903" s="73"/>
    </row>
    <row r="1904" ht="15.75" customHeight="1">
      <c r="EM1904" s="2"/>
      <c r="EN1904" s="73"/>
    </row>
    <row r="1905" ht="15.75" customHeight="1">
      <c r="EM1905" s="2"/>
      <c r="EN1905" s="73"/>
    </row>
    <row r="1906" ht="15.75" customHeight="1">
      <c r="EM1906" s="2"/>
      <c r="EN1906" s="73"/>
    </row>
    <row r="1907" ht="15.75" customHeight="1">
      <c r="EM1907" s="2"/>
      <c r="EN1907" s="73"/>
    </row>
    <row r="1908" ht="15.75" customHeight="1">
      <c r="EM1908" s="2"/>
      <c r="EN1908" s="73"/>
    </row>
    <row r="1909" ht="15.75" customHeight="1">
      <c r="EM1909" s="2"/>
      <c r="EN1909" s="73"/>
    </row>
    <row r="1910" ht="15.75" customHeight="1">
      <c r="EM1910" s="2"/>
      <c r="EN1910" s="73"/>
    </row>
    <row r="1911" ht="15.75" customHeight="1">
      <c r="EM1911" s="2"/>
      <c r="EN1911" s="73"/>
    </row>
    <row r="1912" ht="15.75" customHeight="1">
      <c r="EM1912" s="2"/>
      <c r="EN1912" s="73"/>
    </row>
    <row r="1913" ht="15.75" customHeight="1">
      <c r="EM1913" s="2"/>
      <c r="EN1913" s="73"/>
    </row>
    <row r="1914" ht="15.75" customHeight="1">
      <c r="EM1914" s="2"/>
      <c r="EN1914" s="73"/>
    </row>
    <row r="1915" ht="15.75" customHeight="1">
      <c r="EM1915" s="2"/>
      <c r="EN1915" s="73"/>
    </row>
    <row r="1916" ht="15.75" customHeight="1">
      <c r="EM1916" s="2"/>
      <c r="EN1916" s="73"/>
    </row>
    <row r="1917" ht="15.75" customHeight="1">
      <c r="EM1917" s="2"/>
      <c r="EN1917" s="73"/>
    </row>
    <row r="1918" ht="15.75" customHeight="1">
      <c r="EM1918" s="2"/>
      <c r="EN1918" s="73"/>
    </row>
    <row r="1919" ht="15.75" customHeight="1">
      <c r="EM1919" s="2"/>
      <c r="EN1919" s="73"/>
    </row>
    <row r="1920" ht="15.75" customHeight="1">
      <c r="EM1920" s="2"/>
      <c r="EN1920" s="73"/>
    </row>
    <row r="1921" ht="15.75" customHeight="1">
      <c r="EM1921" s="2"/>
      <c r="EN1921" s="73"/>
    </row>
    <row r="1922" ht="15.75" customHeight="1">
      <c r="EM1922" s="2"/>
      <c r="EN1922" s="73"/>
    </row>
    <row r="1923" ht="15.75" customHeight="1">
      <c r="EM1923" s="2"/>
      <c r="EN1923" s="73"/>
    </row>
    <row r="1924" ht="15.75" customHeight="1">
      <c r="EM1924" s="2"/>
      <c r="EN1924" s="73"/>
    </row>
    <row r="1925" ht="15.75" customHeight="1">
      <c r="EM1925" s="2"/>
      <c r="EN1925" s="73"/>
    </row>
    <row r="1926" ht="15.75" customHeight="1">
      <c r="EM1926" s="2"/>
      <c r="EN1926" s="73"/>
    </row>
    <row r="1927" ht="15.75" customHeight="1">
      <c r="EM1927" s="2"/>
      <c r="EN1927" s="73"/>
    </row>
    <row r="1928" ht="15.75" customHeight="1">
      <c r="EM1928" s="2"/>
      <c r="EN1928" s="73"/>
    </row>
    <row r="1929" ht="15.75" customHeight="1">
      <c r="EM1929" s="2"/>
      <c r="EN1929" s="73"/>
    </row>
    <row r="1930" ht="15.75" customHeight="1">
      <c r="EM1930" s="2"/>
      <c r="EN1930" s="73"/>
    </row>
    <row r="1931" ht="15.75" customHeight="1">
      <c r="EM1931" s="2"/>
      <c r="EN1931" s="73"/>
    </row>
    <row r="1932" ht="15.75" customHeight="1">
      <c r="EM1932" s="2"/>
      <c r="EN1932" s="73"/>
    </row>
    <row r="1933" ht="15.75" customHeight="1">
      <c r="EM1933" s="2"/>
      <c r="EN1933" s="73"/>
    </row>
    <row r="1934" ht="15.75" customHeight="1">
      <c r="EM1934" s="2"/>
      <c r="EN1934" s="73"/>
    </row>
    <row r="1935" ht="15.75" customHeight="1">
      <c r="EM1935" s="2"/>
      <c r="EN1935" s="73"/>
    </row>
    <row r="1936" ht="15.75" customHeight="1">
      <c r="EM1936" s="2"/>
      <c r="EN1936" s="73"/>
    </row>
    <row r="1937" ht="15.75" customHeight="1">
      <c r="EM1937" s="2"/>
      <c r="EN1937" s="73"/>
    </row>
    <row r="1938" ht="15.75" customHeight="1">
      <c r="EM1938" s="2"/>
      <c r="EN1938" s="73"/>
    </row>
    <row r="1939" ht="15.75" customHeight="1">
      <c r="EM1939" s="2"/>
      <c r="EN1939" s="73"/>
    </row>
    <row r="1940" ht="15.75" customHeight="1">
      <c r="EM1940" s="2"/>
      <c r="EN1940" s="73"/>
    </row>
    <row r="1941" ht="15.75" customHeight="1">
      <c r="EM1941" s="2"/>
      <c r="EN1941" s="73"/>
    </row>
    <row r="1942" ht="15.75" customHeight="1">
      <c r="EM1942" s="2"/>
      <c r="EN1942" s="73"/>
    </row>
    <row r="1943" ht="15.75" customHeight="1">
      <c r="EM1943" s="2"/>
      <c r="EN1943" s="73"/>
    </row>
    <row r="1944" ht="15.75" customHeight="1">
      <c r="EM1944" s="2"/>
      <c r="EN1944" s="73"/>
    </row>
    <row r="1945" ht="15.75" customHeight="1">
      <c r="EM1945" s="2"/>
      <c r="EN1945" s="73"/>
    </row>
    <row r="1946" ht="15.75" customHeight="1">
      <c r="EM1946" s="2"/>
      <c r="EN1946" s="73"/>
    </row>
    <row r="1947" ht="15.75" customHeight="1">
      <c r="EM1947" s="2"/>
      <c r="EN1947" s="73"/>
    </row>
    <row r="1948" ht="15.75" customHeight="1">
      <c r="EM1948" s="2"/>
      <c r="EN1948" s="73"/>
    </row>
    <row r="1949" ht="15.75" customHeight="1">
      <c r="EM1949" s="2"/>
      <c r="EN1949" s="73"/>
    </row>
    <row r="1950" ht="15.75" customHeight="1">
      <c r="EM1950" s="2"/>
      <c r="EN1950" s="73"/>
    </row>
    <row r="1951" ht="15.75" customHeight="1">
      <c r="EM1951" s="2"/>
      <c r="EN1951" s="73"/>
    </row>
    <row r="1952" ht="15.75" customHeight="1">
      <c r="EM1952" s="2"/>
      <c r="EN1952" s="73"/>
    </row>
    <row r="1953" ht="15.75" customHeight="1">
      <c r="EM1953" s="2"/>
      <c r="EN1953" s="73"/>
    </row>
    <row r="1954" ht="15.75" customHeight="1">
      <c r="EM1954" s="2"/>
      <c r="EN1954" s="73"/>
    </row>
    <row r="1955" ht="15.75" customHeight="1">
      <c r="EM1955" s="2"/>
      <c r="EN1955" s="73"/>
    </row>
    <row r="1956" ht="15.75" customHeight="1">
      <c r="EM1956" s="2"/>
      <c r="EN1956" s="73"/>
    </row>
    <row r="1957" ht="15.75" customHeight="1">
      <c r="EM1957" s="2"/>
      <c r="EN1957" s="73"/>
    </row>
    <row r="1958" ht="15.75" customHeight="1">
      <c r="EM1958" s="2"/>
      <c r="EN1958" s="73"/>
    </row>
    <row r="1959" ht="15.75" customHeight="1">
      <c r="EM1959" s="2"/>
      <c r="EN1959" s="73"/>
    </row>
    <row r="1960" ht="15.75" customHeight="1">
      <c r="EM1960" s="2"/>
      <c r="EN1960" s="73"/>
    </row>
    <row r="1961" ht="15.75" customHeight="1">
      <c r="EM1961" s="2"/>
      <c r="EN1961" s="73"/>
    </row>
    <row r="1962" ht="15.75" customHeight="1">
      <c r="EM1962" s="2"/>
      <c r="EN1962" s="73"/>
    </row>
    <row r="1963" ht="15.75" customHeight="1">
      <c r="EM1963" s="2"/>
      <c r="EN1963" s="73"/>
    </row>
    <row r="1964" ht="15.75" customHeight="1">
      <c r="EM1964" s="2"/>
      <c r="EN1964" s="73"/>
    </row>
    <row r="1965" ht="15.75" customHeight="1">
      <c r="EM1965" s="2"/>
      <c r="EN1965" s="73"/>
    </row>
    <row r="1966" ht="15.75" customHeight="1">
      <c r="EM1966" s="2"/>
      <c r="EN1966" s="73"/>
    </row>
    <row r="1967" ht="15.75" customHeight="1">
      <c r="EM1967" s="2"/>
      <c r="EN1967" s="73"/>
    </row>
    <row r="1968" ht="15.75" customHeight="1">
      <c r="EM1968" s="2"/>
      <c r="EN1968" s="73"/>
    </row>
    <row r="1969" ht="15.75" customHeight="1">
      <c r="EM1969" s="2"/>
      <c r="EN1969" s="73"/>
    </row>
    <row r="1970" ht="15.75" customHeight="1">
      <c r="EM1970" s="2"/>
      <c r="EN1970" s="73"/>
    </row>
    <row r="1971" ht="15.75" customHeight="1">
      <c r="EM1971" s="2"/>
      <c r="EN1971" s="73"/>
    </row>
    <row r="1972" ht="15.75" customHeight="1">
      <c r="EM1972" s="2"/>
      <c r="EN1972" s="73"/>
    </row>
    <row r="1973" ht="15.75" customHeight="1">
      <c r="EM1973" s="2"/>
      <c r="EN1973" s="73"/>
    </row>
    <row r="1974" ht="15.75" customHeight="1">
      <c r="EM1974" s="2"/>
      <c r="EN1974" s="73"/>
    </row>
    <row r="1975" ht="15.75" customHeight="1">
      <c r="EM1975" s="2"/>
      <c r="EN1975" s="73"/>
    </row>
    <row r="1976" ht="15.75" customHeight="1">
      <c r="EM1976" s="2"/>
      <c r="EN1976" s="73"/>
    </row>
    <row r="1977" ht="15.75" customHeight="1">
      <c r="EM1977" s="2"/>
      <c r="EN1977" s="73"/>
    </row>
    <row r="1978" ht="15.75" customHeight="1">
      <c r="EM1978" s="2"/>
      <c r="EN1978" s="73"/>
    </row>
    <row r="1979" ht="15.75" customHeight="1">
      <c r="EM1979" s="2"/>
      <c r="EN1979" s="73"/>
    </row>
    <row r="1980" ht="15.75" customHeight="1">
      <c r="EM1980" s="2"/>
      <c r="EN1980" s="73"/>
    </row>
    <row r="1981" ht="15.75" customHeight="1">
      <c r="EM1981" s="2"/>
      <c r="EN1981" s="73"/>
    </row>
    <row r="1982" ht="15.75" customHeight="1">
      <c r="EM1982" s="2"/>
      <c r="EN1982" s="73"/>
    </row>
    <row r="1983" ht="15.75" customHeight="1">
      <c r="EM1983" s="2"/>
      <c r="EN1983" s="73"/>
    </row>
    <row r="1984" ht="15.75" customHeight="1">
      <c r="EM1984" s="2"/>
      <c r="EN1984" s="73"/>
    </row>
    <row r="1985" ht="15.75" customHeight="1">
      <c r="EM1985" s="2"/>
      <c r="EN1985" s="73"/>
    </row>
    <row r="1986" ht="15.75" customHeight="1">
      <c r="EM1986" s="2"/>
      <c r="EN1986" s="73"/>
    </row>
    <row r="1987" ht="15.75" customHeight="1">
      <c r="EM1987" s="2"/>
      <c r="EN1987" s="73"/>
    </row>
    <row r="1988" ht="15.75" customHeight="1">
      <c r="EM1988" s="2"/>
      <c r="EN1988" s="73"/>
    </row>
    <row r="1989" ht="15.75" customHeight="1">
      <c r="EM1989" s="2"/>
      <c r="EN1989" s="73"/>
    </row>
    <row r="1990" ht="15.75" customHeight="1">
      <c r="EM1990" s="2"/>
      <c r="EN1990" s="73"/>
    </row>
    <row r="1991" ht="15.75" customHeight="1">
      <c r="EM1991" s="2"/>
      <c r="EN1991" s="73"/>
    </row>
    <row r="1992" ht="15.75" customHeight="1">
      <c r="EM1992" s="2"/>
      <c r="EN1992" s="73"/>
    </row>
    <row r="1993" ht="15.75" customHeight="1">
      <c r="EM1993" s="2"/>
      <c r="EN1993" s="73"/>
    </row>
    <row r="1994" ht="15.75" customHeight="1">
      <c r="EM1994" s="2"/>
      <c r="EN1994" s="73"/>
    </row>
    <row r="1995" ht="15.75" customHeight="1">
      <c r="EM1995" s="2"/>
      <c r="EN1995" s="73"/>
    </row>
    <row r="1996" ht="15.75" customHeight="1">
      <c r="EM1996" s="2"/>
      <c r="EN1996" s="73"/>
    </row>
    <row r="1997" ht="15.75" customHeight="1">
      <c r="EM1997" s="2"/>
      <c r="EN1997" s="73"/>
    </row>
    <row r="1998" ht="15.75" customHeight="1">
      <c r="EM1998" s="2"/>
      <c r="EN1998" s="73"/>
    </row>
    <row r="1999" ht="15.75" customHeight="1">
      <c r="EM1999" s="2"/>
      <c r="EN1999" s="73"/>
    </row>
    <row r="2000" ht="15.75" customHeight="1">
      <c r="EM2000" s="2"/>
      <c r="EN2000" s="73"/>
    </row>
    <row r="2001" ht="15.75" customHeight="1">
      <c r="EM2001" s="2"/>
      <c r="EN2001" s="73"/>
    </row>
    <row r="2002" ht="15.75" customHeight="1">
      <c r="EM2002" s="2"/>
      <c r="EN2002" s="73"/>
    </row>
    <row r="2003" ht="15.75" customHeight="1">
      <c r="EM2003" s="2"/>
      <c r="EN2003" s="73"/>
    </row>
    <row r="2004" ht="15.75" customHeight="1">
      <c r="EM2004" s="2"/>
      <c r="EN2004" s="73"/>
    </row>
    <row r="2005" ht="15.75" customHeight="1">
      <c r="EM2005" s="2"/>
      <c r="EN2005" s="73"/>
    </row>
    <row r="2006" ht="15.75" customHeight="1">
      <c r="EM2006" s="2"/>
      <c r="EN2006" s="73"/>
    </row>
    <row r="2007" ht="15.75" customHeight="1">
      <c r="EM2007" s="2"/>
      <c r="EN2007" s="73"/>
    </row>
    <row r="2008" ht="15.75" customHeight="1">
      <c r="EM2008" s="2"/>
      <c r="EN2008" s="73"/>
    </row>
    <row r="2009" ht="15.75" customHeight="1">
      <c r="EM2009" s="2"/>
      <c r="EN2009" s="73"/>
    </row>
    <row r="2010" ht="15.75" customHeight="1">
      <c r="EM2010" s="2"/>
      <c r="EN2010" s="73"/>
    </row>
    <row r="2011" ht="15.75" customHeight="1">
      <c r="EM2011" s="2"/>
      <c r="EN2011" s="73"/>
    </row>
    <row r="2012" ht="15.75" customHeight="1">
      <c r="EM2012" s="2"/>
      <c r="EN2012" s="73"/>
    </row>
    <row r="2013" ht="15.75" customHeight="1">
      <c r="EM2013" s="2"/>
      <c r="EN2013" s="73"/>
    </row>
    <row r="2014" ht="15.75" customHeight="1">
      <c r="EM2014" s="2"/>
      <c r="EN2014" s="73"/>
    </row>
    <row r="2015" ht="15.75" customHeight="1">
      <c r="EM2015" s="2"/>
      <c r="EN2015" s="73"/>
    </row>
    <row r="2016" ht="15.75" customHeight="1">
      <c r="EM2016" s="2"/>
      <c r="EN2016" s="73"/>
    </row>
    <row r="2017" ht="15.75" customHeight="1">
      <c r="EM2017" s="2"/>
      <c r="EN2017" s="73"/>
    </row>
    <row r="2018" ht="15.75" customHeight="1">
      <c r="EM2018" s="2"/>
      <c r="EN2018" s="73"/>
    </row>
    <row r="2019" ht="15.75" customHeight="1">
      <c r="EM2019" s="2"/>
      <c r="EN2019" s="73"/>
    </row>
    <row r="2020" ht="15.75" customHeight="1">
      <c r="EM2020" s="2"/>
      <c r="EN2020" s="73"/>
    </row>
    <row r="2021" ht="15.75" customHeight="1">
      <c r="EM2021" s="2"/>
      <c r="EN2021" s="73"/>
    </row>
    <row r="2022" ht="15.75" customHeight="1">
      <c r="EM2022" s="2"/>
      <c r="EN2022" s="73"/>
    </row>
    <row r="2023" ht="15.75" customHeight="1">
      <c r="EM2023" s="2"/>
      <c r="EN2023" s="73"/>
    </row>
    <row r="2024" ht="15.75" customHeight="1">
      <c r="EM2024" s="2"/>
      <c r="EN2024" s="73"/>
    </row>
    <row r="2025" ht="15.75" customHeight="1">
      <c r="EM2025" s="2"/>
      <c r="EN2025" s="73"/>
    </row>
    <row r="2026" ht="15.75" customHeight="1">
      <c r="EM2026" s="2"/>
      <c r="EN2026" s="73"/>
    </row>
    <row r="2027" ht="15.75" customHeight="1">
      <c r="EM2027" s="2"/>
      <c r="EN2027" s="73"/>
    </row>
    <row r="2028" ht="15.75" customHeight="1">
      <c r="EM2028" s="2"/>
      <c r="EN2028" s="73"/>
    </row>
    <row r="2029" ht="15.75" customHeight="1">
      <c r="EM2029" s="2"/>
      <c r="EN2029" s="73"/>
    </row>
    <row r="2030" ht="15.75" customHeight="1">
      <c r="EM2030" s="2"/>
      <c r="EN2030" s="73"/>
    </row>
    <row r="2031" ht="15.75" customHeight="1">
      <c r="EM2031" s="2"/>
      <c r="EN2031" s="73"/>
    </row>
    <row r="2032" ht="15.75" customHeight="1">
      <c r="EM2032" s="2"/>
      <c r="EN2032" s="73"/>
    </row>
    <row r="2033" ht="15.75" customHeight="1">
      <c r="EM2033" s="2"/>
      <c r="EN2033" s="73"/>
    </row>
    <row r="2034" ht="15.75" customHeight="1">
      <c r="EM2034" s="2"/>
      <c r="EN2034" s="73"/>
    </row>
    <row r="2035" ht="15.75" customHeight="1">
      <c r="EM2035" s="2"/>
      <c r="EN2035" s="73"/>
    </row>
    <row r="2036" ht="15.75" customHeight="1">
      <c r="EM2036" s="2"/>
      <c r="EN2036" s="73"/>
    </row>
    <row r="2037" ht="15.75" customHeight="1">
      <c r="EM2037" s="2"/>
      <c r="EN2037" s="73"/>
    </row>
    <row r="2038" ht="15.75" customHeight="1">
      <c r="EM2038" s="2"/>
      <c r="EN2038" s="73"/>
    </row>
    <row r="2039" ht="15.75" customHeight="1">
      <c r="EM2039" s="2"/>
      <c r="EN2039" s="73"/>
    </row>
    <row r="2040" ht="15.75" customHeight="1">
      <c r="EM2040" s="2"/>
      <c r="EN2040" s="73"/>
    </row>
    <row r="2041" ht="15.75" customHeight="1">
      <c r="EM2041" s="2"/>
      <c r="EN2041" s="73"/>
    </row>
    <row r="2042" ht="15.75" customHeight="1">
      <c r="EM2042" s="2"/>
      <c r="EN2042" s="73"/>
    </row>
    <row r="2043" ht="15.75" customHeight="1">
      <c r="EM2043" s="2"/>
      <c r="EN2043" s="73"/>
    </row>
    <row r="2044" ht="15.75" customHeight="1">
      <c r="EM2044" s="2"/>
      <c r="EN2044" s="73"/>
    </row>
    <row r="2045" ht="15.75" customHeight="1">
      <c r="EM2045" s="2"/>
      <c r="EN2045" s="73"/>
    </row>
    <row r="2046" ht="15.75" customHeight="1">
      <c r="EM2046" s="2"/>
      <c r="EN2046" s="73"/>
    </row>
    <row r="2047" ht="15.75" customHeight="1">
      <c r="EM2047" s="2"/>
      <c r="EN2047" s="73"/>
    </row>
    <row r="2048" ht="15.75" customHeight="1">
      <c r="EM2048" s="2"/>
      <c r="EN2048" s="73"/>
    </row>
    <row r="2049" ht="15.75" customHeight="1">
      <c r="EM2049" s="2"/>
      <c r="EN2049" s="73"/>
    </row>
    <row r="2050" ht="15.75" customHeight="1">
      <c r="EM2050" s="2"/>
      <c r="EN2050" s="73"/>
    </row>
    <row r="2051" ht="15.75" customHeight="1">
      <c r="EM2051" s="2"/>
      <c r="EN2051" s="73"/>
    </row>
    <row r="2052" ht="15.75" customHeight="1">
      <c r="EM2052" s="2"/>
      <c r="EN2052" s="73"/>
    </row>
    <row r="2053" ht="15.75" customHeight="1">
      <c r="EM2053" s="2"/>
      <c r="EN2053" s="73"/>
    </row>
    <row r="2054" ht="15.75" customHeight="1">
      <c r="EM2054" s="2"/>
      <c r="EN2054" s="73"/>
    </row>
    <row r="2055" ht="15.75" customHeight="1">
      <c r="EM2055" s="2"/>
      <c r="EN2055" s="73"/>
    </row>
    <row r="2056" ht="15.75" customHeight="1">
      <c r="EM2056" s="2"/>
      <c r="EN2056" s="73"/>
    </row>
    <row r="2057" ht="15.75" customHeight="1">
      <c r="EM2057" s="2"/>
      <c r="EN2057" s="73"/>
    </row>
    <row r="2058" ht="15.75" customHeight="1">
      <c r="EM2058" s="2"/>
      <c r="EN2058" s="73"/>
    </row>
    <row r="2059" ht="15.75" customHeight="1">
      <c r="EM2059" s="2"/>
      <c r="EN2059" s="73"/>
    </row>
    <row r="2060" ht="15.75" customHeight="1">
      <c r="EM2060" s="2"/>
      <c r="EN2060" s="73"/>
    </row>
    <row r="2061" ht="15.75" customHeight="1">
      <c r="EM2061" s="2"/>
      <c r="EN2061" s="73"/>
    </row>
    <row r="2062" ht="15.75" customHeight="1">
      <c r="EM2062" s="2"/>
      <c r="EN2062" s="73"/>
    </row>
    <row r="2063" ht="15.75" customHeight="1">
      <c r="EM2063" s="2"/>
      <c r="EN2063" s="73"/>
    </row>
    <row r="2064" ht="15.75" customHeight="1">
      <c r="EM2064" s="2"/>
      <c r="EN2064" s="73"/>
    </row>
    <row r="2065" ht="15.75" customHeight="1">
      <c r="EM2065" s="2"/>
      <c r="EN2065" s="73"/>
    </row>
    <row r="2066" ht="15.75" customHeight="1">
      <c r="EM2066" s="2"/>
      <c r="EN2066" s="73"/>
    </row>
    <row r="2067" ht="15.75" customHeight="1">
      <c r="EM2067" s="2"/>
      <c r="EN2067" s="73"/>
    </row>
    <row r="2068" ht="15.75" customHeight="1">
      <c r="EM2068" s="2"/>
      <c r="EN2068" s="73"/>
    </row>
    <row r="2069" ht="15.75" customHeight="1">
      <c r="EM2069" s="2"/>
      <c r="EN2069" s="73"/>
    </row>
    <row r="2070" ht="15.75" customHeight="1">
      <c r="EM2070" s="2"/>
      <c r="EN2070" s="73"/>
    </row>
    <row r="2071" ht="15.75" customHeight="1">
      <c r="EM2071" s="2"/>
      <c r="EN2071" s="73"/>
    </row>
    <row r="2072" ht="15.75" customHeight="1">
      <c r="EM2072" s="2"/>
      <c r="EN2072" s="73"/>
    </row>
    <row r="2073" ht="15.75" customHeight="1">
      <c r="EM2073" s="2"/>
      <c r="EN2073" s="73"/>
    </row>
    <row r="2074" ht="15.75" customHeight="1">
      <c r="EM2074" s="2"/>
      <c r="EN2074" s="73"/>
    </row>
    <row r="2075" ht="15.75" customHeight="1">
      <c r="EM2075" s="2"/>
      <c r="EN2075" s="73"/>
    </row>
    <row r="2076" ht="15.75" customHeight="1">
      <c r="EM2076" s="2"/>
      <c r="EN2076" s="73"/>
    </row>
    <row r="2077" ht="15.75" customHeight="1">
      <c r="EM2077" s="2"/>
      <c r="EN2077" s="73"/>
    </row>
    <row r="2078" ht="15.75" customHeight="1">
      <c r="EM2078" s="2"/>
      <c r="EN2078" s="73"/>
    </row>
    <row r="2079" ht="15.75" customHeight="1">
      <c r="EM2079" s="2"/>
      <c r="EN2079" s="73"/>
    </row>
    <row r="2080" ht="15.75" customHeight="1">
      <c r="EM2080" s="2"/>
      <c r="EN2080" s="73"/>
    </row>
    <row r="2081" ht="15.75" customHeight="1">
      <c r="EM2081" s="2"/>
      <c r="EN2081" s="73"/>
    </row>
    <row r="2082" ht="15.75" customHeight="1">
      <c r="EM2082" s="2"/>
      <c r="EN2082" s="73"/>
    </row>
    <row r="2083" ht="15.75" customHeight="1">
      <c r="EM2083" s="2"/>
      <c r="EN2083" s="73"/>
    </row>
    <row r="2084" ht="15.75" customHeight="1">
      <c r="EM2084" s="2"/>
      <c r="EN2084" s="73"/>
    </row>
    <row r="2085" ht="15.75" customHeight="1">
      <c r="EM2085" s="2"/>
      <c r="EN2085" s="73"/>
    </row>
    <row r="2086" ht="15.75" customHeight="1">
      <c r="EM2086" s="2"/>
      <c r="EN2086" s="73"/>
    </row>
    <row r="2087" ht="15.75" customHeight="1">
      <c r="EM2087" s="2"/>
      <c r="EN2087" s="73"/>
    </row>
    <row r="2088" ht="15.75" customHeight="1">
      <c r="EM2088" s="2"/>
      <c r="EN2088" s="73"/>
    </row>
    <row r="2089" ht="15.75" customHeight="1">
      <c r="EM2089" s="2"/>
      <c r="EN2089" s="73"/>
    </row>
    <row r="2090" ht="15.75" customHeight="1">
      <c r="EM2090" s="2"/>
      <c r="EN2090" s="73"/>
    </row>
    <row r="2091" ht="15.75" customHeight="1">
      <c r="EM2091" s="2"/>
      <c r="EN2091" s="73"/>
    </row>
    <row r="2092" ht="15.75" customHeight="1">
      <c r="EM2092" s="2"/>
      <c r="EN2092" s="73"/>
    </row>
    <row r="2093" ht="15.75" customHeight="1">
      <c r="EM2093" s="2"/>
      <c r="EN2093" s="73"/>
    </row>
    <row r="2094" ht="15.75" customHeight="1">
      <c r="EM2094" s="2"/>
      <c r="EN2094" s="73"/>
    </row>
    <row r="2095" ht="15.75" customHeight="1">
      <c r="EM2095" s="2"/>
      <c r="EN2095" s="73"/>
    </row>
    <row r="2096" ht="15.75" customHeight="1">
      <c r="EM2096" s="2"/>
      <c r="EN2096" s="73"/>
    </row>
    <row r="2097" ht="15.75" customHeight="1">
      <c r="EM2097" s="2"/>
      <c r="EN2097" s="73"/>
    </row>
    <row r="2098" ht="15.75" customHeight="1">
      <c r="EM2098" s="2"/>
      <c r="EN2098" s="73"/>
    </row>
    <row r="2099" ht="15.75" customHeight="1">
      <c r="EM2099" s="2"/>
      <c r="EN2099" s="73"/>
    </row>
    <row r="2100" ht="15.75" customHeight="1">
      <c r="EM2100" s="2"/>
      <c r="EN2100" s="73"/>
    </row>
    <row r="2101" ht="15.75" customHeight="1">
      <c r="EM2101" s="2"/>
      <c r="EN2101" s="73"/>
    </row>
    <row r="2102" ht="15.75" customHeight="1">
      <c r="EM2102" s="2"/>
      <c r="EN2102" s="73"/>
    </row>
    <row r="2103" ht="15.75" customHeight="1">
      <c r="EM2103" s="2"/>
      <c r="EN2103" s="73"/>
    </row>
    <row r="2104" ht="15.75" customHeight="1">
      <c r="EM2104" s="2"/>
      <c r="EN2104" s="73"/>
    </row>
    <row r="2105" ht="15.75" customHeight="1">
      <c r="EM2105" s="2"/>
      <c r="EN2105" s="73"/>
    </row>
    <row r="2106" ht="15.75" customHeight="1">
      <c r="EM2106" s="2"/>
      <c r="EN2106" s="73"/>
    </row>
    <row r="2107" ht="15.75" customHeight="1">
      <c r="EM2107" s="2"/>
      <c r="EN2107" s="73"/>
    </row>
    <row r="2108" ht="15.75" customHeight="1">
      <c r="EM2108" s="2"/>
      <c r="EN2108" s="73"/>
    </row>
    <row r="2109" ht="15.75" customHeight="1">
      <c r="EM2109" s="2"/>
      <c r="EN2109" s="73"/>
    </row>
    <row r="2110" ht="15.75" customHeight="1">
      <c r="EM2110" s="2"/>
      <c r="EN2110" s="73"/>
    </row>
    <row r="2111" ht="15.75" customHeight="1">
      <c r="EM2111" s="2"/>
      <c r="EN2111" s="73"/>
    </row>
    <row r="2112" ht="15.75" customHeight="1">
      <c r="EM2112" s="2"/>
      <c r="EN2112" s="73"/>
    </row>
    <row r="2113" ht="15.75" customHeight="1">
      <c r="EM2113" s="2"/>
      <c r="EN2113" s="73"/>
    </row>
    <row r="2114" ht="15.75" customHeight="1">
      <c r="EM2114" s="2"/>
      <c r="EN2114" s="73"/>
    </row>
    <row r="2115" ht="15.75" customHeight="1">
      <c r="EM2115" s="2"/>
      <c r="EN2115" s="73"/>
    </row>
    <row r="2116" ht="15.75" customHeight="1">
      <c r="EM2116" s="2"/>
      <c r="EN2116" s="73"/>
    </row>
    <row r="2117" ht="15.75" customHeight="1">
      <c r="EM2117" s="2"/>
      <c r="EN2117" s="73"/>
    </row>
    <row r="2118" ht="15.75" customHeight="1">
      <c r="EM2118" s="2"/>
      <c r="EN2118" s="73"/>
    </row>
    <row r="2119" ht="15.75" customHeight="1">
      <c r="EM2119" s="2"/>
      <c r="EN2119" s="73"/>
    </row>
    <row r="2120" ht="15.75" customHeight="1">
      <c r="EM2120" s="2"/>
      <c r="EN2120" s="73"/>
    </row>
    <row r="2121" ht="15.75" customHeight="1">
      <c r="EM2121" s="2"/>
      <c r="EN2121" s="73"/>
    </row>
    <row r="2122" ht="15.75" customHeight="1">
      <c r="EM2122" s="2"/>
      <c r="EN2122" s="73"/>
    </row>
    <row r="2123" ht="15.75" customHeight="1">
      <c r="EM2123" s="2"/>
      <c r="EN2123" s="73"/>
    </row>
    <row r="2124" ht="15.75" customHeight="1">
      <c r="EM2124" s="2"/>
      <c r="EN2124" s="73"/>
    </row>
    <row r="2125" ht="15.75" customHeight="1">
      <c r="EM2125" s="2"/>
      <c r="EN2125" s="73"/>
    </row>
    <row r="2126" ht="15.75" customHeight="1">
      <c r="EM2126" s="2"/>
      <c r="EN2126" s="73"/>
    </row>
    <row r="2127" ht="15.75" customHeight="1">
      <c r="EM2127" s="2"/>
      <c r="EN2127" s="73"/>
    </row>
    <row r="2128" ht="15.75" customHeight="1">
      <c r="EM2128" s="2"/>
      <c r="EN2128" s="73"/>
    </row>
    <row r="2129" ht="15.75" customHeight="1">
      <c r="EM2129" s="2"/>
      <c r="EN2129" s="73"/>
    </row>
    <row r="2130" ht="15.75" customHeight="1">
      <c r="EM2130" s="2"/>
      <c r="EN2130" s="73"/>
    </row>
    <row r="2131" ht="15.75" customHeight="1">
      <c r="EM2131" s="2"/>
      <c r="EN2131" s="73"/>
    </row>
    <row r="2132" ht="15.75" customHeight="1">
      <c r="EM2132" s="2"/>
      <c r="EN2132" s="73"/>
    </row>
    <row r="2133" ht="15.75" customHeight="1">
      <c r="EM2133" s="2"/>
      <c r="EN2133" s="73"/>
    </row>
    <row r="2134" ht="15.75" customHeight="1">
      <c r="EM2134" s="2"/>
      <c r="EN2134" s="73"/>
    </row>
    <row r="2135" ht="15.75" customHeight="1">
      <c r="EM2135" s="2"/>
      <c r="EN2135" s="73"/>
    </row>
    <row r="2136" ht="15.75" customHeight="1">
      <c r="EM2136" s="2"/>
      <c r="EN2136" s="73"/>
    </row>
    <row r="2137" ht="15.75" customHeight="1">
      <c r="EM2137" s="2"/>
      <c r="EN2137" s="73"/>
    </row>
    <row r="2138" ht="15.75" customHeight="1">
      <c r="EM2138" s="2"/>
      <c r="EN2138" s="73"/>
    </row>
    <row r="2139" ht="15.75" customHeight="1">
      <c r="EM2139" s="2"/>
      <c r="EN2139" s="73"/>
    </row>
    <row r="2140" ht="15.75" customHeight="1">
      <c r="EM2140" s="2"/>
      <c r="EN2140" s="73"/>
    </row>
    <row r="2141" ht="15.75" customHeight="1">
      <c r="EM2141" s="2"/>
      <c r="EN2141" s="73"/>
    </row>
    <row r="2142" ht="15.75" customHeight="1">
      <c r="EM2142" s="2"/>
      <c r="EN2142" s="73"/>
    </row>
    <row r="2143" ht="15.75" customHeight="1">
      <c r="EM2143" s="2"/>
      <c r="EN2143" s="73"/>
    </row>
    <row r="2144" ht="15.75" customHeight="1">
      <c r="EM2144" s="2"/>
      <c r="EN2144" s="73"/>
    </row>
    <row r="2145" ht="15.75" customHeight="1">
      <c r="EM2145" s="2"/>
      <c r="EN2145" s="73"/>
    </row>
    <row r="2146" ht="15.75" customHeight="1">
      <c r="EM2146" s="2"/>
      <c r="EN2146" s="73"/>
    </row>
    <row r="2147" ht="15.75" customHeight="1">
      <c r="EM2147" s="2"/>
      <c r="EN2147" s="73"/>
    </row>
    <row r="2148" ht="15.75" customHeight="1">
      <c r="EM2148" s="2"/>
      <c r="EN2148" s="73"/>
    </row>
    <row r="2149" ht="15.75" customHeight="1">
      <c r="EM2149" s="2"/>
      <c r="EN2149" s="73"/>
    </row>
    <row r="2150" ht="15.75" customHeight="1">
      <c r="EM2150" s="2"/>
      <c r="EN2150" s="73"/>
    </row>
    <row r="2151" ht="15.75" customHeight="1">
      <c r="EM2151" s="2"/>
      <c r="EN2151" s="73"/>
    </row>
    <row r="2152" ht="15.75" customHeight="1">
      <c r="EM2152" s="2"/>
      <c r="EN2152" s="73"/>
    </row>
    <row r="2153" ht="15.75" customHeight="1">
      <c r="EM2153" s="2"/>
      <c r="EN2153" s="73"/>
    </row>
    <row r="2154" ht="15.75" customHeight="1">
      <c r="EM2154" s="2"/>
      <c r="EN2154" s="73"/>
    </row>
    <row r="2155" ht="15.75" customHeight="1">
      <c r="EM2155" s="2"/>
      <c r="EN2155" s="73"/>
    </row>
    <row r="2156" ht="15.75" customHeight="1">
      <c r="EM2156" s="2"/>
      <c r="EN2156" s="73"/>
    </row>
    <row r="2157" ht="15.75" customHeight="1">
      <c r="EM2157" s="2"/>
      <c r="EN2157" s="73"/>
    </row>
    <row r="2158" ht="15.75" customHeight="1">
      <c r="EM2158" s="2"/>
      <c r="EN2158" s="73"/>
    </row>
    <row r="2159" ht="15.75" customHeight="1">
      <c r="EM2159" s="2"/>
      <c r="EN2159" s="73"/>
    </row>
    <row r="2160" ht="15.75" customHeight="1">
      <c r="EM2160" s="2"/>
      <c r="EN2160" s="73"/>
    </row>
    <row r="2161" ht="15.75" customHeight="1">
      <c r="EM2161" s="2"/>
      <c r="EN2161" s="73"/>
    </row>
    <row r="2162" ht="15.75" customHeight="1">
      <c r="EM2162" s="2"/>
      <c r="EN2162" s="73"/>
    </row>
    <row r="2163" ht="15.75" customHeight="1">
      <c r="EM2163" s="2"/>
      <c r="EN2163" s="73"/>
    </row>
    <row r="2164" ht="15.75" customHeight="1">
      <c r="EM2164" s="2"/>
      <c r="EN2164" s="73"/>
    </row>
    <row r="2165" ht="15.75" customHeight="1">
      <c r="EM2165" s="2"/>
      <c r="EN2165" s="73"/>
    </row>
    <row r="2166" ht="15.75" customHeight="1">
      <c r="EM2166" s="2"/>
      <c r="EN2166" s="73"/>
    </row>
    <row r="2167" ht="15.75" customHeight="1">
      <c r="EM2167" s="2"/>
      <c r="EN2167" s="73"/>
    </row>
    <row r="2168" ht="15.75" customHeight="1">
      <c r="EM2168" s="2"/>
      <c r="EN2168" s="73"/>
    </row>
    <row r="2169" ht="15.75" customHeight="1">
      <c r="EM2169" s="2"/>
      <c r="EN2169" s="73"/>
    </row>
    <row r="2170" ht="15.75" customHeight="1">
      <c r="EM2170" s="2"/>
      <c r="EN2170" s="73"/>
    </row>
    <row r="2171" ht="15.75" customHeight="1">
      <c r="EM2171" s="2"/>
      <c r="EN2171" s="73"/>
    </row>
    <row r="2172" ht="15.75" customHeight="1">
      <c r="EM2172" s="2"/>
      <c r="EN2172" s="73"/>
    </row>
    <row r="2173" ht="15.75" customHeight="1">
      <c r="EM2173" s="2"/>
      <c r="EN2173" s="73"/>
    </row>
    <row r="2174" ht="15.75" customHeight="1">
      <c r="EM2174" s="2"/>
      <c r="EN2174" s="73"/>
    </row>
    <row r="2175" ht="15.75" customHeight="1">
      <c r="EM2175" s="2"/>
      <c r="EN2175" s="73"/>
    </row>
    <row r="2176" ht="15.75" customHeight="1">
      <c r="EM2176" s="2"/>
      <c r="EN2176" s="73"/>
    </row>
    <row r="2177" ht="15.75" customHeight="1">
      <c r="EM2177" s="2"/>
      <c r="EN2177" s="73"/>
    </row>
    <row r="2178" ht="15.75" customHeight="1">
      <c r="EM2178" s="2"/>
      <c r="EN2178" s="73"/>
    </row>
    <row r="2179" ht="15.75" customHeight="1">
      <c r="EM2179" s="2"/>
      <c r="EN2179" s="73"/>
    </row>
    <row r="2180" ht="15.75" customHeight="1">
      <c r="EM2180" s="2"/>
      <c r="EN2180" s="73"/>
    </row>
    <row r="2181" ht="15.75" customHeight="1">
      <c r="EM2181" s="2"/>
      <c r="EN2181" s="73"/>
    </row>
    <row r="2182" ht="15.75" customHeight="1">
      <c r="EM2182" s="2"/>
      <c r="EN2182" s="73"/>
    </row>
    <row r="2183" ht="15.75" customHeight="1">
      <c r="EM2183" s="2"/>
      <c r="EN2183" s="73"/>
    </row>
    <row r="2184" ht="15.75" customHeight="1">
      <c r="EM2184" s="2"/>
      <c r="EN2184" s="73"/>
    </row>
    <row r="2185" ht="15.75" customHeight="1">
      <c r="EM2185" s="2"/>
      <c r="EN2185" s="73"/>
    </row>
    <row r="2186" ht="15.75" customHeight="1">
      <c r="EM2186" s="2"/>
      <c r="EN2186" s="73"/>
    </row>
    <row r="2187" ht="15.75" customHeight="1">
      <c r="EM2187" s="2"/>
      <c r="EN2187" s="73"/>
    </row>
    <row r="2188" ht="15.75" customHeight="1">
      <c r="EM2188" s="2"/>
      <c r="EN2188" s="73"/>
    </row>
    <row r="2189" ht="15.75" customHeight="1">
      <c r="EM2189" s="2"/>
      <c r="EN2189" s="73"/>
    </row>
    <row r="2190" ht="15.75" customHeight="1">
      <c r="EM2190" s="2"/>
      <c r="EN2190" s="73"/>
    </row>
    <row r="2191" ht="15.75" customHeight="1">
      <c r="EM2191" s="2"/>
      <c r="EN2191" s="73"/>
    </row>
    <row r="2192" ht="15.75" customHeight="1">
      <c r="EM2192" s="2"/>
      <c r="EN2192" s="73"/>
    </row>
    <row r="2193" ht="15.75" customHeight="1">
      <c r="EM2193" s="2"/>
      <c r="EN2193" s="73"/>
    </row>
    <row r="2194" ht="15.75" customHeight="1">
      <c r="EM2194" s="2"/>
      <c r="EN2194" s="73"/>
    </row>
    <row r="2195" ht="15.75" customHeight="1">
      <c r="EM2195" s="2"/>
      <c r="EN2195" s="73"/>
    </row>
    <row r="2196" ht="15.75" customHeight="1">
      <c r="EM2196" s="2"/>
      <c r="EN2196" s="73"/>
    </row>
    <row r="2197" ht="15.75" customHeight="1">
      <c r="EM2197" s="2"/>
      <c r="EN2197" s="73"/>
    </row>
    <row r="2198" ht="15.75" customHeight="1">
      <c r="EM2198" s="2"/>
      <c r="EN2198" s="73"/>
    </row>
    <row r="2199" ht="15.75" customHeight="1">
      <c r="EM2199" s="2"/>
      <c r="EN2199" s="73"/>
    </row>
    <row r="2200" ht="15.75" customHeight="1">
      <c r="EM2200" s="2"/>
      <c r="EN2200" s="73"/>
    </row>
    <row r="2201" ht="15.75" customHeight="1">
      <c r="EM2201" s="2"/>
      <c r="EN2201" s="73"/>
    </row>
    <row r="2202" ht="15.75" customHeight="1">
      <c r="EM2202" s="2"/>
      <c r="EN2202" s="73"/>
    </row>
    <row r="2203" ht="15.75" customHeight="1">
      <c r="EM2203" s="2"/>
      <c r="EN2203" s="73"/>
    </row>
    <row r="2204" ht="15.75" customHeight="1">
      <c r="EM2204" s="2"/>
      <c r="EN2204" s="73"/>
    </row>
    <row r="2205" ht="15.75" customHeight="1">
      <c r="EM2205" s="2"/>
      <c r="EN2205" s="73"/>
    </row>
    <row r="2206" ht="15.75" customHeight="1">
      <c r="EM2206" s="2"/>
      <c r="EN2206" s="73"/>
    </row>
    <row r="2207" ht="15.75" customHeight="1">
      <c r="EM2207" s="2"/>
      <c r="EN2207" s="73"/>
    </row>
    <row r="2208" ht="15.75" customHeight="1">
      <c r="EM2208" s="2"/>
      <c r="EN2208" s="73"/>
    </row>
    <row r="2209" ht="15.75" customHeight="1">
      <c r="EM2209" s="2"/>
      <c r="EN2209" s="73"/>
    </row>
    <row r="2210" ht="15.75" customHeight="1">
      <c r="EM2210" s="2"/>
      <c r="EN2210" s="73"/>
    </row>
    <row r="2211" ht="15.75" customHeight="1">
      <c r="EM2211" s="2"/>
      <c r="EN2211" s="73"/>
    </row>
    <row r="2212" ht="15.75" customHeight="1">
      <c r="EM2212" s="2"/>
      <c r="EN2212" s="73"/>
    </row>
    <row r="2213" ht="15.75" customHeight="1">
      <c r="EM2213" s="2"/>
      <c r="EN2213" s="73"/>
    </row>
    <row r="2214" ht="15.75" customHeight="1">
      <c r="EM2214" s="2"/>
      <c r="EN2214" s="73"/>
    </row>
    <row r="2215" ht="15.75" customHeight="1">
      <c r="EM2215" s="2"/>
      <c r="EN2215" s="73"/>
    </row>
    <row r="2216" ht="15.75" customHeight="1">
      <c r="EM2216" s="2"/>
      <c r="EN2216" s="73"/>
    </row>
    <row r="2217" ht="15.75" customHeight="1">
      <c r="EM2217" s="2"/>
      <c r="EN2217" s="73"/>
    </row>
    <row r="2218" ht="15.75" customHeight="1">
      <c r="EM2218" s="2"/>
      <c r="EN2218" s="73"/>
    </row>
    <row r="2219" ht="15.75" customHeight="1">
      <c r="EM2219" s="2"/>
      <c r="EN2219" s="73"/>
    </row>
    <row r="2220" ht="15.75" customHeight="1">
      <c r="EM2220" s="2"/>
      <c r="EN2220" s="73"/>
    </row>
    <row r="2221" ht="15.75" customHeight="1">
      <c r="EM2221" s="2"/>
      <c r="EN2221" s="73"/>
    </row>
    <row r="2222" ht="15.75" customHeight="1">
      <c r="EM2222" s="2"/>
      <c r="EN2222" s="73"/>
    </row>
    <row r="2223" ht="15.75" customHeight="1">
      <c r="EM2223" s="2"/>
      <c r="EN2223" s="73"/>
    </row>
    <row r="2224" ht="15.75" customHeight="1">
      <c r="EM2224" s="2"/>
      <c r="EN2224" s="73"/>
    </row>
    <row r="2225" ht="15.75" customHeight="1">
      <c r="EM2225" s="2"/>
      <c r="EN2225" s="73"/>
    </row>
    <row r="2226" ht="15.75" customHeight="1">
      <c r="EM2226" s="2"/>
      <c r="EN2226" s="73"/>
    </row>
    <row r="2227" ht="15.75" customHeight="1">
      <c r="EM2227" s="2"/>
      <c r="EN2227" s="73"/>
    </row>
    <row r="2228" ht="15.75" customHeight="1">
      <c r="EM2228" s="2"/>
      <c r="EN2228" s="73"/>
    </row>
    <row r="2229" ht="15.75" customHeight="1">
      <c r="EM2229" s="2"/>
      <c r="EN2229" s="73"/>
    </row>
    <row r="2230" ht="15.75" customHeight="1">
      <c r="EM2230" s="2"/>
      <c r="EN2230" s="73"/>
    </row>
    <row r="2231" ht="15.75" customHeight="1">
      <c r="EM2231" s="2"/>
      <c r="EN2231" s="73"/>
    </row>
    <row r="2232" ht="15.75" customHeight="1">
      <c r="EM2232" s="2"/>
      <c r="EN2232" s="73"/>
    </row>
    <row r="2233" ht="15.75" customHeight="1">
      <c r="EM2233" s="2"/>
      <c r="EN2233" s="73"/>
    </row>
    <row r="2234" ht="15.75" customHeight="1">
      <c r="EM2234" s="2"/>
      <c r="EN2234" s="73"/>
    </row>
    <row r="2235" ht="15.75" customHeight="1">
      <c r="EM2235" s="2"/>
      <c r="EN2235" s="73"/>
    </row>
    <row r="2236" ht="15.75" customHeight="1">
      <c r="EM2236" s="2"/>
      <c r="EN2236" s="73"/>
    </row>
    <row r="2237" ht="15.75" customHeight="1">
      <c r="EM2237" s="2"/>
      <c r="EN2237" s="73"/>
    </row>
    <row r="2238" ht="15.75" customHeight="1">
      <c r="EM2238" s="2"/>
      <c r="EN2238" s="73"/>
    </row>
    <row r="2239" ht="15.75" customHeight="1">
      <c r="EM2239" s="2"/>
      <c r="EN2239" s="73"/>
    </row>
    <row r="2240" ht="15.75" customHeight="1">
      <c r="EM2240" s="2"/>
      <c r="EN2240" s="73"/>
    </row>
    <row r="2241" ht="15.75" customHeight="1">
      <c r="EM2241" s="2"/>
      <c r="EN2241" s="73"/>
    </row>
    <row r="2242" ht="15.75" customHeight="1">
      <c r="EM2242" s="2"/>
      <c r="EN2242" s="73"/>
    </row>
    <row r="2243" ht="15.75" customHeight="1">
      <c r="EM2243" s="2"/>
      <c r="EN2243" s="73"/>
    </row>
    <row r="2244" ht="15.75" customHeight="1">
      <c r="EM2244" s="2"/>
      <c r="EN2244" s="73"/>
    </row>
    <row r="2245" ht="15.75" customHeight="1">
      <c r="EM2245" s="2"/>
      <c r="EN2245" s="73"/>
    </row>
    <row r="2246" ht="15.75" customHeight="1">
      <c r="EM2246" s="2"/>
      <c r="EN2246" s="73"/>
    </row>
    <row r="2247" ht="15.75" customHeight="1">
      <c r="EM2247" s="2"/>
      <c r="EN2247" s="73"/>
    </row>
    <row r="2248" ht="15.75" customHeight="1">
      <c r="EM2248" s="2"/>
      <c r="EN2248" s="73"/>
    </row>
    <row r="2249" ht="15.75" customHeight="1">
      <c r="EM2249" s="2"/>
      <c r="EN2249" s="73"/>
    </row>
    <row r="2250" ht="15.75" customHeight="1">
      <c r="EM2250" s="2"/>
      <c r="EN2250" s="73"/>
    </row>
    <row r="2251" ht="15.75" customHeight="1">
      <c r="EM2251" s="2"/>
      <c r="EN2251" s="73"/>
    </row>
    <row r="2252" ht="15.75" customHeight="1">
      <c r="EM2252" s="2"/>
      <c r="EN2252" s="73"/>
    </row>
    <row r="2253" ht="15.75" customHeight="1">
      <c r="EM2253" s="2"/>
      <c r="EN2253" s="73"/>
    </row>
    <row r="2254" ht="15.75" customHeight="1">
      <c r="EM2254" s="2"/>
      <c r="EN2254" s="73"/>
    </row>
    <row r="2255" ht="15.75" customHeight="1">
      <c r="EM2255" s="2"/>
      <c r="EN2255" s="73"/>
    </row>
    <row r="2256" ht="15.75" customHeight="1">
      <c r="EM2256" s="2"/>
      <c r="EN2256" s="73"/>
    </row>
    <row r="2257" ht="15.75" customHeight="1">
      <c r="EM2257" s="2"/>
      <c r="EN2257" s="73"/>
    </row>
    <row r="2258" ht="15.75" customHeight="1">
      <c r="EM2258" s="2"/>
      <c r="EN2258" s="73"/>
    </row>
    <row r="2259" ht="15.75" customHeight="1">
      <c r="EM2259" s="2"/>
      <c r="EN2259" s="73"/>
    </row>
    <row r="2260" ht="15.75" customHeight="1">
      <c r="EM2260" s="2"/>
      <c r="EN2260" s="73"/>
    </row>
    <row r="2261" ht="15.75" customHeight="1">
      <c r="EM2261" s="2"/>
      <c r="EN2261" s="73"/>
    </row>
    <row r="2262" ht="15.75" customHeight="1">
      <c r="EM2262" s="2"/>
      <c r="EN2262" s="73"/>
    </row>
    <row r="2263" ht="15.75" customHeight="1">
      <c r="EM2263" s="2"/>
      <c r="EN2263" s="73"/>
    </row>
    <row r="2264" ht="15.75" customHeight="1">
      <c r="EM2264" s="2"/>
      <c r="EN2264" s="73"/>
    </row>
    <row r="2265" ht="15.75" customHeight="1">
      <c r="EM2265" s="2"/>
      <c r="EN2265" s="73"/>
    </row>
    <row r="2266" ht="15.75" customHeight="1">
      <c r="EM2266" s="2"/>
      <c r="EN2266" s="73"/>
    </row>
    <row r="2267" ht="15.75" customHeight="1">
      <c r="EM2267" s="2"/>
      <c r="EN2267" s="73"/>
    </row>
    <row r="2268" ht="15.75" customHeight="1">
      <c r="EM2268" s="2"/>
      <c r="EN2268" s="73"/>
    </row>
    <row r="2269" ht="15.75" customHeight="1">
      <c r="EM2269" s="2"/>
      <c r="EN2269" s="73"/>
    </row>
    <row r="2270" ht="15.75" customHeight="1">
      <c r="EM2270" s="2"/>
      <c r="EN2270" s="73"/>
    </row>
    <row r="2271" ht="15.75" customHeight="1">
      <c r="EM2271" s="2"/>
      <c r="EN2271" s="73"/>
    </row>
    <row r="2272" ht="15.75" customHeight="1">
      <c r="EM2272" s="2"/>
      <c r="EN2272" s="73"/>
    </row>
    <row r="2273" ht="15.75" customHeight="1">
      <c r="EM2273" s="2"/>
      <c r="EN2273" s="73"/>
    </row>
    <row r="2274" ht="15.75" customHeight="1">
      <c r="EM2274" s="2"/>
      <c r="EN2274" s="73"/>
    </row>
    <row r="2275" ht="15.75" customHeight="1">
      <c r="EM2275" s="2"/>
      <c r="EN2275" s="73"/>
    </row>
    <row r="2276" ht="15.75" customHeight="1">
      <c r="EM2276" s="2"/>
      <c r="EN2276" s="73"/>
    </row>
    <row r="2277" ht="15.75" customHeight="1">
      <c r="EM2277" s="2"/>
      <c r="EN2277" s="73"/>
    </row>
    <row r="2278" ht="15.75" customHeight="1">
      <c r="EM2278" s="2"/>
      <c r="EN2278" s="73"/>
    </row>
    <row r="2279" ht="15.75" customHeight="1">
      <c r="EM2279" s="2"/>
      <c r="EN2279" s="73"/>
    </row>
    <row r="2280" ht="15.75" customHeight="1">
      <c r="EM2280" s="2"/>
      <c r="EN2280" s="73"/>
    </row>
    <row r="2281" ht="15.75" customHeight="1">
      <c r="EM2281" s="2"/>
      <c r="EN2281" s="73"/>
    </row>
    <row r="2282" ht="15.75" customHeight="1">
      <c r="EM2282" s="2"/>
      <c r="EN2282" s="73"/>
    </row>
    <row r="2283" ht="15.75" customHeight="1">
      <c r="EM2283" s="2"/>
      <c r="EN2283" s="73"/>
    </row>
    <row r="2284" ht="15.75" customHeight="1">
      <c r="EM2284" s="2"/>
      <c r="EN2284" s="73"/>
    </row>
    <row r="2285" ht="15.75" customHeight="1">
      <c r="EM2285" s="2"/>
      <c r="EN2285" s="73"/>
    </row>
    <row r="2286" ht="15.75" customHeight="1">
      <c r="EM2286" s="2"/>
      <c r="EN2286" s="73"/>
    </row>
    <row r="2287" ht="15.75" customHeight="1">
      <c r="EM2287" s="2"/>
      <c r="EN2287" s="73"/>
    </row>
    <row r="2288" ht="15.75" customHeight="1">
      <c r="EM2288" s="2"/>
      <c r="EN2288" s="73"/>
    </row>
    <row r="2289" ht="15.75" customHeight="1">
      <c r="EM2289" s="2"/>
      <c r="EN2289" s="73"/>
    </row>
    <row r="2290" ht="15.75" customHeight="1">
      <c r="EM2290" s="2"/>
      <c r="EN2290" s="73"/>
    </row>
    <row r="2291" ht="15.75" customHeight="1">
      <c r="EM2291" s="2"/>
      <c r="EN2291" s="73"/>
    </row>
    <row r="2292" ht="15.75" customHeight="1">
      <c r="EM2292" s="2"/>
      <c r="EN2292" s="73"/>
    </row>
    <row r="2293" ht="15.75" customHeight="1">
      <c r="EM2293" s="2"/>
      <c r="EN2293" s="73"/>
    </row>
    <row r="2294" ht="15.75" customHeight="1">
      <c r="EM2294" s="2"/>
      <c r="EN2294" s="73"/>
    </row>
    <row r="2295" ht="15.75" customHeight="1">
      <c r="EM2295" s="2"/>
      <c r="EN2295" s="73"/>
    </row>
    <row r="2296" ht="15.75" customHeight="1">
      <c r="EM2296" s="2"/>
      <c r="EN2296" s="73"/>
    </row>
    <row r="2297" ht="15.75" customHeight="1">
      <c r="EM2297" s="2"/>
      <c r="EN2297" s="73"/>
    </row>
    <row r="2298" ht="15.75" customHeight="1">
      <c r="EM2298" s="2"/>
      <c r="EN2298" s="73"/>
    </row>
    <row r="2299" ht="15.75" customHeight="1">
      <c r="EM2299" s="2"/>
      <c r="EN2299" s="73"/>
    </row>
    <row r="2300" ht="15.75" customHeight="1">
      <c r="EM2300" s="2"/>
      <c r="EN2300" s="73"/>
    </row>
    <row r="2301" ht="15.75" customHeight="1">
      <c r="EM2301" s="2"/>
      <c r="EN2301" s="73"/>
    </row>
    <row r="2302" ht="15.75" customHeight="1">
      <c r="EM2302" s="2"/>
      <c r="EN2302" s="73"/>
    </row>
    <row r="2303" ht="15.75" customHeight="1">
      <c r="EM2303" s="2"/>
      <c r="EN2303" s="73"/>
    </row>
    <row r="2304" ht="15.75" customHeight="1">
      <c r="EM2304" s="2"/>
      <c r="EN2304" s="73"/>
    </row>
    <row r="2305" ht="15.75" customHeight="1">
      <c r="EM2305" s="2"/>
      <c r="EN2305" s="73"/>
    </row>
    <row r="2306" ht="15.75" customHeight="1">
      <c r="EM2306" s="2"/>
      <c r="EN2306" s="73"/>
    </row>
    <row r="2307" ht="15.75" customHeight="1">
      <c r="EM2307" s="2"/>
      <c r="EN2307" s="73"/>
    </row>
    <row r="2308" ht="15.75" customHeight="1">
      <c r="EM2308" s="2"/>
      <c r="EN2308" s="73"/>
    </row>
    <row r="2309" ht="15.75" customHeight="1">
      <c r="EM2309" s="2"/>
      <c r="EN2309" s="73"/>
    </row>
    <row r="2310" ht="15.75" customHeight="1">
      <c r="EM2310" s="2"/>
      <c r="EN2310" s="73"/>
    </row>
    <row r="2311" ht="15.75" customHeight="1">
      <c r="EM2311" s="2"/>
      <c r="EN2311" s="73"/>
    </row>
    <row r="2312" ht="15.75" customHeight="1">
      <c r="EM2312" s="2"/>
      <c r="EN2312" s="73"/>
    </row>
    <row r="2313" ht="15.75" customHeight="1">
      <c r="EM2313" s="2"/>
      <c r="EN2313" s="73"/>
    </row>
    <row r="2314" ht="15.75" customHeight="1">
      <c r="EM2314" s="2"/>
      <c r="EN2314" s="73"/>
    </row>
    <row r="2315" ht="15.75" customHeight="1">
      <c r="EM2315" s="2"/>
      <c r="EN2315" s="73"/>
    </row>
    <row r="2316" ht="15.75" customHeight="1">
      <c r="EM2316" s="2"/>
      <c r="EN2316" s="73"/>
    </row>
    <row r="2317" ht="15.75" customHeight="1">
      <c r="EM2317" s="2"/>
      <c r="EN2317" s="73"/>
    </row>
    <row r="2318" ht="15.75" customHeight="1">
      <c r="EM2318" s="2"/>
      <c r="EN2318" s="73"/>
    </row>
    <row r="2319" ht="15.75" customHeight="1">
      <c r="EM2319" s="2"/>
      <c r="EN2319" s="73"/>
    </row>
    <row r="2320" ht="15.75" customHeight="1">
      <c r="EM2320" s="2"/>
      <c r="EN2320" s="73"/>
    </row>
    <row r="2321" ht="15.75" customHeight="1">
      <c r="EM2321" s="2"/>
      <c r="EN2321" s="73"/>
    </row>
    <row r="2322" ht="15.75" customHeight="1">
      <c r="EM2322" s="2"/>
      <c r="EN2322" s="73"/>
    </row>
    <row r="2323" ht="15.75" customHeight="1">
      <c r="EM2323" s="2"/>
      <c r="EN2323" s="73"/>
    </row>
    <row r="2324" ht="15.75" customHeight="1">
      <c r="EM2324" s="2"/>
      <c r="EN2324" s="73"/>
    </row>
    <row r="2325" ht="15.75" customHeight="1">
      <c r="EM2325" s="2"/>
      <c r="EN2325" s="73"/>
    </row>
    <row r="2326" ht="15.75" customHeight="1">
      <c r="EM2326" s="2"/>
      <c r="EN2326" s="73"/>
    </row>
    <row r="2327" ht="15.75" customHeight="1">
      <c r="EM2327" s="2"/>
      <c r="EN2327" s="73"/>
    </row>
    <row r="2328" ht="15.75" customHeight="1">
      <c r="EM2328" s="2"/>
      <c r="EN2328" s="73"/>
    </row>
    <row r="2329" ht="15.75" customHeight="1">
      <c r="EM2329" s="2"/>
      <c r="EN2329" s="73"/>
    </row>
    <row r="2330" ht="15.75" customHeight="1">
      <c r="EM2330" s="2"/>
      <c r="EN2330" s="73"/>
    </row>
    <row r="2331" ht="15.75" customHeight="1">
      <c r="EM2331" s="2"/>
      <c r="EN2331" s="73"/>
    </row>
    <row r="2332" ht="15.75" customHeight="1">
      <c r="EM2332" s="2"/>
      <c r="EN2332" s="73"/>
    </row>
    <row r="2333" ht="15.75" customHeight="1">
      <c r="EM2333" s="2"/>
      <c r="EN2333" s="73"/>
    </row>
    <row r="2334" ht="15.75" customHeight="1">
      <c r="EM2334" s="2"/>
      <c r="EN2334" s="73"/>
    </row>
    <row r="2335" ht="15.75" customHeight="1">
      <c r="EM2335" s="2"/>
      <c r="EN2335" s="73"/>
    </row>
    <row r="2336" ht="15.75" customHeight="1">
      <c r="EM2336" s="2"/>
      <c r="EN2336" s="73"/>
    </row>
    <row r="2337" ht="15.75" customHeight="1">
      <c r="EM2337" s="2"/>
      <c r="EN2337" s="73"/>
    </row>
    <row r="2338" ht="15.75" customHeight="1">
      <c r="EM2338" s="2"/>
      <c r="EN2338" s="73"/>
    </row>
    <row r="2339" ht="15.75" customHeight="1">
      <c r="EM2339" s="2"/>
      <c r="EN2339" s="73"/>
    </row>
    <row r="2340" ht="15.75" customHeight="1">
      <c r="EM2340" s="2"/>
      <c r="EN2340" s="73"/>
    </row>
    <row r="2341" ht="15.75" customHeight="1">
      <c r="EM2341" s="2"/>
      <c r="EN2341" s="73"/>
    </row>
    <row r="2342" ht="15.75" customHeight="1">
      <c r="EM2342" s="2"/>
      <c r="EN2342" s="73"/>
    </row>
    <row r="2343" ht="15.75" customHeight="1">
      <c r="EM2343" s="2"/>
      <c r="EN2343" s="73"/>
    </row>
    <row r="2344" ht="15.75" customHeight="1">
      <c r="EM2344" s="2"/>
      <c r="EN2344" s="73"/>
    </row>
    <row r="2345" ht="15.75" customHeight="1">
      <c r="EM2345" s="2"/>
      <c r="EN2345" s="73"/>
    </row>
    <row r="2346" ht="15.75" customHeight="1">
      <c r="EM2346" s="2"/>
      <c r="EN2346" s="73"/>
    </row>
    <row r="2347" ht="15.75" customHeight="1">
      <c r="EM2347" s="2"/>
      <c r="EN2347" s="73"/>
    </row>
    <row r="2348" ht="15.75" customHeight="1">
      <c r="EM2348" s="2"/>
      <c r="EN2348" s="73"/>
    </row>
    <row r="2349" ht="15.75" customHeight="1">
      <c r="EM2349" s="2"/>
      <c r="EN2349" s="73"/>
    </row>
    <row r="2350" ht="15.75" customHeight="1">
      <c r="EM2350" s="2"/>
      <c r="EN2350" s="73"/>
    </row>
    <row r="2351" ht="15.75" customHeight="1">
      <c r="EM2351" s="2"/>
      <c r="EN2351" s="73"/>
    </row>
    <row r="2352" ht="15.75" customHeight="1">
      <c r="EM2352" s="2"/>
      <c r="EN2352" s="73"/>
    </row>
    <row r="2353" ht="15.75" customHeight="1">
      <c r="EM2353" s="2"/>
      <c r="EN2353" s="73"/>
    </row>
    <row r="2354" ht="15.75" customHeight="1">
      <c r="EM2354" s="2"/>
      <c r="EN2354" s="73"/>
    </row>
    <row r="2355" ht="15.75" customHeight="1">
      <c r="EM2355" s="2"/>
      <c r="EN2355" s="73"/>
    </row>
    <row r="2356" ht="15.75" customHeight="1">
      <c r="EM2356" s="2"/>
      <c r="EN2356" s="73"/>
    </row>
    <row r="2357" ht="15.75" customHeight="1">
      <c r="EM2357" s="2"/>
      <c r="EN2357" s="73"/>
    </row>
    <row r="2358" ht="15.75" customHeight="1">
      <c r="EM2358" s="2"/>
      <c r="EN2358" s="73"/>
    </row>
    <row r="2359" ht="15.75" customHeight="1">
      <c r="EM2359" s="2"/>
      <c r="EN2359" s="73"/>
    </row>
    <row r="2360" ht="15.75" customHeight="1">
      <c r="EM2360" s="2"/>
      <c r="EN2360" s="73"/>
    </row>
    <row r="2361" ht="15.75" customHeight="1">
      <c r="EM2361" s="2"/>
      <c r="EN2361" s="73"/>
    </row>
    <row r="2362" ht="15.75" customHeight="1">
      <c r="EM2362" s="2"/>
      <c r="EN2362" s="73"/>
    </row>
    <row r="2363" ht="15.75" customHeight="1">
      <c r="EM2363" s="2"/>
      <c r="EN2363" s="73"/>
    </row>
    <row r="2364" ht="15.75" customHeight="1">
      <c r="EM2364" s="2"/>
      <c r="EN2364" s="73"/>
    </row>
    <row r="2365" ht="15.75" customHeight="1">
      <c r="EM2365" s="2"/>
      <c r="EN2365" s="73"/>
    </row>
    <row r="2366" ht="15.75" customHeight="1">
      <c r="EM2366" s="2"/>
      <c r="EN2366" s="73"/>
    </row>
    <row r="2367" ht="15.75" customHeight="1">
      <c r="EM2367" s="2"/>
      <c r="EN2367" s="73"/>
    </row>
    <row r="2368" ht="15.75" customHeight="1">
      <c r="EM2368" s="2"/>
      <c r="EN2368" s="73"/>
    </row>
    <row r="2369" ht="15.75" customHeight="1">
      <c r="EM2369" s="2"/>
      <c r="EN2369" s="73"/>
    </row>
    <row r="2370" ht="15.75" customHeight="1">
      <c r="EM2370" s="2"/>
      <c r="EN2370" s="73"/>
    </row>
    <row r="2371" ht="15.75" customHeight="1">
      <c r="EM2371" s="2"/>
      <c r="EN2371" s="73"/>
    </row>
    <row r="2372" ht="15.75" customHeight="1">
      <c r="EM2372" s="2"/>
      <c r="EN2372" s="73"/>
    </row>
    <row r="2373" ht="15.75" customHeight="1">
      <c r="EM2373" s="2"/>
      <c r="EN2373" s="73"/>
    </row>
    <row r="2374" ht="15.75" customHeight="1">
      <c r="EM2374" s="2"/>
      <c r="EN2374" s="73"/>
    </row>
    <row r="2375" ht="15.75" customHeight="1">
      <c r="EM2375" s="2"/>
      <c r="EN2375" s="73"/>
    </row>
    <row r="2376" ht="15.75" customHeight="1">
      <c r="EM2376" s="2"/>
      <c r="EN2376" s="73"/>
    </row>
    <row r="2377" ht="15.75" customHeight="1">
      <c r="EM2377" s="2"/>
      <c r="EN2377" s="73"/>
    </row>
    <row r="2378" ht="15.75" customHeight="1">
      <c r="EM2378" s="2"/>
      <c r="EN2378" s="73"/>
    </row>
    <row r="2379" ht="15.75" customHeight="1">
      <c r="EM2379" s="2"/>
      <c r="EN2379" s="73"/>
    </row>
    <row r="2380" ht="15.75" customHeight="1">
      <c r="EM2380" s="2"/>
      <c r="EN2380" s="73"/>
    </row>
    <row r="2381" ht="15.75" customHeight="1">
      <c r="EM2381" s="2"/>
      <c r="EN2381" s="73"/>
    </row>
    <row r="2382" ht="15.75" customHeight="1">
      <c r="EM2382" s="2"/>
      <c r="EN2382" s="73"/>
    </row>
    <row r="2383" ht="15.75" customHeight="1">
      <c r="EM2383" s="2"/>
      <c r="EN2383" s="73"/>
    </row>
    <row r="2384" ht="15.75" customHeight="1">
      <c r="EM2384" s="2"/>
      <c r="EN2384" s="73"/>
    </row>
    <row r="2385" ht="15.75" customHeight="1">
      <c r="EM2385" s="2"/>
      <c r="EN2385" s="73"/>
    </row>
    <row r="2386" ht="15.75" customHeight="1">
      <c r="EM2386" s="2"/>
      <c r="EN2386" s="73"/>
    </row>
    <row r="2387" ht="15.75" customHeight="1">
      <c r="EM2387" s="2"/>
      <c r="EN2387" s="73"/>
    </row>
    <row r="2388" ht="15.75" customHeight="1">
      <c r="EM2388" s="2"/>
      <c r="EN2388" s="73"/>
    </row>
    <row r="2389" ht="15.75" customHeight="1">
      <c r="EM2389" s="2"/>
      <c r="EN2389" s="73"/>
    </row>
    <row r="2390" ht="15.75" customHeight="1">
      <c r="EM2390" s="2"/>
      <c r="EN2390" s="73"/>
    </row>
    <row r="2391" ht="15.75" customHeight="1">
      <c r="EM2391" s="2"/>
      <c r="EN2391" s="73"/>
    </row>
    <row r="2392" ht="15.75" customHeight="1">
      <c r="EM2392" s="2"/>
      <c r="EN2392" s="73"/>
    </row>
    <row r="2393" ht="15.75" customHeight="1">
      <c r="EM2393" s="2"/>
      <c r="EN2393" s="73"/>
    </row>
    <row r="2394" ht="15.75" customHeight="1">
      <c r="EM2394" s="2"/>
      <c r="EN2394" s="73"/>
    </row>
    <row r="2395" ht="15.75" customHeight="1">
      <c r="EM2395" s="2"/>
      <c r="EN2395" s="73"/>
    </row>
    <row r="2396" ht="15.75" customHeight="1">
      <c r="EM2396" s="2"/>
      <c r="EN2396" s="73"/>
    </row>
    <row r="2397" ht="15.75" customHeight="1">
      <c r="EM2397" s="2"/>
      <c r="EN2397" s="73"/>
    </row>
    <row r="2398" ht="15.75" customHeight="1">
      <c r="EM2398" s="2"/>
      <c r="EN2398" s="73"/>
    </row>
    <row r="2399" ht="15.75" customHeight="1">
      <c r="EM2399" s="2"/>
      <c r="EN2399" s="73"/>
    </row>
    <row r="2400" ht="15.75" customHeight="1">
      <c r="EM2400" s="2"/>
      <c r="EN2400" s="73"/>
    </row>
    <row r="2401" ht="15.75" customHeight="1">
      <c r="EM2401" s="2"/>
      <c r="EN2401" s="73"/>
    </row>
    <row r="2402" ht="15.75" customHeight="1">
      <c r="EM2402" s="2"/>
      <c r="EN2402" s="73"/>
    </row>
    <row r="2403" ht="15.75" customHeight="1">
      <c r="EM2403" s="2"/>
      <c r="EN2403" s="73"/>
    </row>
    <row r="2404" ht="15.75" customHeight="1">
      <c r="EM2404" s="2"/>
      <c r="EN2404" s="73"/>
    </row>
    <row r="2405" ht="15.75" customHeight="1">
      <c r="EM2405" s="2"/>
      <c r="EN2405" s="73"/>
    </row>
    <row r="2406" ht="15.75" customHeight="1">
      <c r="EM2406" s="2"/>
      <c r="EN2406" s="73"/>
    </row>
    <row r="2407" ht="15.75" customHeight="1">
      <c r="EM2407" s="2"/>
      <c r="EN2407" s="73"/>
    </row>
    <row r="2408" ht="15.75" customHeight="1">
      <c r="EM2408" s="2"/>
      <c r="EN2408" s="73"/>
    </row>
    <row r="2409" ht="15.75" customHeight="1">
      <c r="EM2409" s="2"/>
      <c r="EN2409" s="73"/>
    </row>
    <row r="2410" ht="15.75" customHeight="1">
      <c r="EM2410" s="2"/>
      <c r="EN2410" s="73"/>
    </row>
    <row r="2411" ht="15.75" customHeight="1">
      <c r="EM2411" s="2"/>
      <c r="EN2411" s="73"/>
    </row>
    <row r="2412" ht="15.75" customHeight="1">
      <c r="EM2412" s="2"/>
      <c r="EN2412" s="73"/>
    </row>
    <row r="2413" ht="15.75" customHeight="1">
      <c r="EM2413" s="2"/>
      <c r="EN2413" s="73"/>
    </row>
    <row r="2414" ht="15.75" customHeight="1">
      <c r="EM2414" s="2"/>
      <c r="EN2414" s="73"/>
    </row>
    <row r="2415" ht="15.75" customHeight="1">
      <c r="EM2415" s="2"/>
      <c r="EN2415" s="73"/>
    </row>
    <row r="2416" ht="15.75" customHeight="1">
      <c r="EM2416" s="2"/>
      <c r="EN2416" s="73"/>
    </row>
    <row r="2417" ht="15.75" customHeight="1">
      <c r="EM2417" s="2"/>
      <c r="EN2417" s="73"/>
    </row>
    <row r="2418" ht="15.75" customHeight="1">
      <c r="EM2418" s="2"/>
      <c r="EN2418" s="73"/>
    </row>
    <row r="2419" ht="15.75" customHeight="1">
      <c r="EM2419" s="2"/>
      <c r="EN2419" s="73"/>
    </row>
    <row r="2420" ht="15.75" customHeight="1">
      <c r="EM2420" s="2"/>
      <c r="EN2420" s="73"/>
    </row>
    <row r="2421" ht="15.75" customHeight="1">
      <c r="EM2421" s="2"/>
      <c r="EN2421" s="73"/>
    </row>
    <row r="2422" ht="15.75" customHeight="1">
      <c r="EM2422" s="2"/>
      <c r="EN2422" s="73"/>
    </row>
    <row r="2423" ht="15.75" customHeight="1">
      <c r="EM2423" s="2"/>
      <c r="EN2423" s="73"/>
    </row>
    <row r="2424" ht="15.75" customHeight="1">
      <c r="EM2424" s="2"/>
      <c r="EN2424" s="73"/>
    </row>
    <row r="2425" ht="15.75" customHeight="1">
      <c r="EM2425" s="2"/>
      <c r="EN2425" s="73"/>
    </row>
    <row r="2426" ht="15.75" customHeight="1">
      <c r="EM2426" s="2"/>
      <c r="EN2426" s="73"/>
    </row>
    <row r="2427" ht="15.75" customHeight="1">
      <c r="EM2427" s="2"/>
      <c r="EN2427" s="73"/>
    </row>
    <row r="2428" ht="15.75" customHeight="1">
      <c r="EM2428" s="2"/>
      <c r="EN2428" s="73"/>
    </row>
    <row r="2429" ht="15.75" customHeight="1">
      <c r="EM2429" s="2"/>
      <c r="EN2429" s="73"/>
    </row>
    <row r="2430" ht="15.75" customHeight="1">
      <c r="EM2430" s="2"/>
      <c r="EN2430" s="73"/>
    </row>
    <row r="2431" ht="15.75" customHeight="1">
      <c r="EM2431" s="2"/>
      <c r="EN2431" s="73"/>
    </row>
    <row r="2432" ht="15.75" customHeight="1">
      <c r="EM2432" s="2"/>
      <c r="EN2432" s="73"/>
    </row>
    <row r="2433" ht="15.75" customHeight="1">
      <c r="EM2433" s="2"/>
      <c r="EN2433" s="73"/>
    </row>
    <row r="2434" ht="15.75" customHeight="1">
      <c r="EM2434" s="2"/>
      <c r="EN2434" s="73"/>
    </row>
    <row r="2435" ht="15.75" customHeight="1">
      <c r="EM2435" s="2"/>
      <c r="EN2435" s="73"/>
    </row>
    <row r="2436" ht="15.75" customHeight="1">
      <c r="EM2436" s="2"/>
      <c r="EN2436" s="73"/>
    </row>
    <row r="2437" ht="15.75" customHeight="1">
      <c r="EM2437" s="2"/>
      <c r="EN2437" s="73"/>
    </row>
    <row r="2438" ht="15.75" customHeight="1">
      <c r="EM2438" s="2"/>
      <c r="EN2438" s="73"/>
    </row>
    <row r="2439" ht="15.75" customHeight="1">
      <c r="EM2439" s="2"/>
      <c r="EN2439" s="73"/>
    </row>
    <row r="2440" ht="15.75" customHeight="1">
      <c r="EM2440" s="2"/>
      <c r="EN2440" s="73"/>
    </row>
    <row r="2441" ht="15.75" customHeight="1">
      <c r="EM2441" s="2"/>
      <c r="EN2441" s="73"/>
    </row>
    <row r="2442" ht="15.75" customHeight="1">
      <c r="EM2442" s="2"/>
      <c r="EN2442" s="73"/>
    </row>
    <row r="2443" ht="15.75" customHeight="1">
      <c r="EM2443" s="2"/>
      <c r="EN2443" s="73"/>
    </row>
    <row r="2444" ht="15.75" customHeight="1">
      <c r="EM2444" s="2"/>
      <c r="EN2444" s="73"/>
    </row>
    <row r="2445" ht="15.75" customHeight="1">
      <c r="EM2445" s="2"/>
      <c r="EN2445" s="73"/>
    </row>
    <row r="2446" ht="15.75" customHeight="1">
      <c r="EM2446" s="2"/>
      <c r="EN2446" s="73"/>
    </row>
    <row r="2447" ht="15.75" customHeight="1">
      <c r="EM2447" s="2"/>
      <c r="EN2447" s="73"/>
    </row>
    <row r="2448" ht="15.75" customHeight="1">
      <c r="EM2448" s="2"/>
      <c r="EN2448" s="73"/>
    </row>
    <row r="2449" ht="15.75" customHeight="1">
      <c r="EM2449" s="2"/>
      <c r="EN2449" s="73"/>
    </row>
    <row r="2450" ht="15.75" customHeight="1">
      <c r="EM2450" s="2"/>
      <c r="EN2450" s="73"/>
    </row>
    <row r="2451" ht="15.75" customHeight="1">
      <c r="EM2451" s="2"/>
      <c r="EN2451" s="73"/>
    </row>
    <row r="2452" ht="15.75" customHeight="1">
      <c r="EM2452" s="2"/>
      <c r="EN2452" s="73"/>
    </row>
    <row r="2453" ht="15.75" customHeight="1">
      <c r="EM2453" s="2"/>
      <c r="EN2453" s="73"/>
    </row>
    <row r="2454" ht="15.75" customHeight="1">
      <c r="EM2454" s="2"/>
      <c r="EN2454" s="73"/>
    </row>
    <row r="2455" ht="15.75" customHeight="1">
      <c r="EM2455" s="2"/>
      <c r="EN2455" s="73"/>
    </row>
    <row r="2456" ht="15.75" customHeight="1">
      <c r="EM2456" s="2"/>
      <c r="EN2456" s="73"/>
    </row>
    <row r="2457" ht="15.75" customHeight="1">
      <c r="EM2457" s="2"/>
      <c r="EN2457" s="73"/>
    </row>
    <row r="2458" ht="15.75" customHeight="1">
      <c r="EM2458" s="2"/>
      <c r="EN2458" s="73"/>
    </row>
    <row r="2459" ht="15.75" customHeight="1">
      <c r="EM2459" s="2"/>
      <c r="EN2459" s="73"/>
    </row>
    <row r="2460" ht="15.75" customHeight="1">
      <c r="EM2460" s="2"/>
      <c r="EN2460" s="73"/>
    </row>
    <row r="2461" ht="15.75" customHeight="1">
      <c r="EM2461" s="2"/>
      <c r="EN2461" s="73"/>
    </row>
    <row r="2462" ht="15.75" customHeight="1">
      <c r="EM2462" s="2"/>
      <c r="EN2462" s="73"/>
    </row>
    <row r="2463" ht="15.75" customHeight="1">
      <c r="EM2463" s="2"/>
      <c r="EN2463" s="73"/>
    </row>
    <row r="2464" ht="15.75" customHeight="1">
      <c r="EM2464" s="2"/>
      <c r="EN2464" s="73"/>
    </row>
    <row r="2465" ht="15.75" customHeight="1">
      <c r="EM2465" s="2"/>
      <c r="EN2465" s="73"/>
    </row>
    <row r="2466" ht="15.75" customHeight="1">
      <c r="EM2466" s="2"/>
      <c r="EN2466" s="73"/>
    </row>
    <row r="2467" ht="15.75" customHeight="1">
      <c r="EM2467" s="2"/>
      <c r="EN2467" s="73"/>
    </row>
    <row r="2468" ht="15.75" customHeight="1">
      <c r="EM2468" s="2"/>
      <c r="EN2468" s="73"/>
    </row>
    <row r="2469" ht="15.75" customHeight="1">
      <c r="EM2469" s="2"/>
      <c r="EN2469" s="73"/>
    </row>
    <row r="2470" ht="15.75" customHeight="1">
      <c r="EM2470" s="2"/>
      <c r="EN2470" s="73"/>
    </row>
    <row r="2471" ht="15.75" customHeight="1">
      <c r="EM2471" s="2"/>
      <c r="EN2471" s="73"/>
    </row>
    <row r="2472" ht="15.75" customHeight="1">
      <c r="EM2472" s="2"/>
      <c r="EN2472" s="73"/>
    </row>
    <row r="2473" ht="15.75" customHeight="1">
      <c r="EM2473" s="2"/>
      <c r="EN2473" s="73"/>
    </row>
    <row r="2474" ht="15.75" customHeight="1">
      <c r="EM2474" s="2"/>
      <c r="EN2474" s="73"/>
    </row>
    <row r="2475" ht="15.75" customHeight="1">
      <c r="EM2475" s="2"/>
      <c r="EN2475" s="73"/>
    </row>
    <row r="2476" ht="15.75" customHeight="1">
      <c r="EM2476" s="2"/>
      <c r="EN2476" s="73"/>
    </row>
    <row r="2477" ht="15.75" customHeight="1">
      <c r="EM2477" s="2"/>
      <c r="EN2477" s="73"/>
    </row>
    <row r="2478" ht="15.75" customHeight="1">
      <c r="EM2478" s="2"/>
      <c r="EN2478" s="73"/>
    </row>
    <row r="2479" ht="15.75" customHeight="1">
      <c r="EM2479" s="2"/>
      <c r="EN2479" s="73"/>
    </row>
    <row r="2480" ht="15.75" customHeight="1">
      <c r="EM2480" s="2"/>
      <c r="EN2480" s="73"/>
    </row>
    <row r="2481" ht="15.75" customHeight="1">
      <c r="EM2481" s="2"/>
      <c r="EN2481" s="73"/>
    </row>
    <row r="2482" ht="15.75" customHeight="1">
      <c r="EM2482" s="2"/>
      <c r="EN2482" s="73"/>
    </row>
    <row r="2483" ht="15.75" customHeight="1">
      <c r="EM2483" s="2"/>
      <c r="EN2483" s="73"/>
    </row>
    <row r="2484" ht="15.75" customHeight="1">
      <c r="EM2484" s="2"/>
      <c r="EN2484" s="73"/>
    </row>
    <row r="2485" ht="15.75" customHeight="1">
      <c r="EM2485" s="2"/>
      <c r="EN2485" s="73"/>
    </row>
    <row r="2486" ht="15.75" customHeight="1">
      <c r="EM2486" s="2"/>
      <c r="EN2486" s="73"/>
    </row>
    <row r="2487" ht="15.75" customHeight="1">
      <c r="EM2487" s="2"/>
      <c r="EN2487" s="73"/>
    </row>
    <row r="2488" ht="15.75" customHeight="1">
      <c r="EM2488" s="2"/>
      <c r="EN2488" s="73"/>
    </row>
    <row r="2489" ht="15.75" customHeight="1">
      <c r="EM2489" s="2"/>
      <c r="EN2489" s="73"/>
    </row>
    <row r="2490" ht="15.75" customHeight="1">
      <c r="EM2490" s="2"/>
      <c r="EN2490" s="73"/>
    </row>
    <row r="2491" ht="15.75" customHeight="1">
      <c r="EM2491" s="2"/>
      <c r="EN2491" s="73"/>
    </row>
    <row r="2492" ht="15.75" customHeight="1">
      <c r="EM2492" s="2"/>
      <c r="EN2492" s="73"/>
    </row>
    <row r="2493" ht="15.75" customHeight="1">
      <c r="EM2493" s="2"/>
      <c r="EN2493" s="73"/>
    </row>
    <row r="2494" ht="15.75" customHeight="1">
      <c r="EM2494" s="2"/>
      <c r="EN2494" s="73"/>
    </row>
    <row r="2495" ht="15.75" customHeight="1">
      <c r="EM2495" s="2"/>
      <c r="EN2495" s="73"/>
    </row>
    <row r="2496" ht="15.75" customHeight="1">
      <c r="EM2496" s="2"/>
      <c r="EN2496" s="73"/>
    </row>
    <row r="2497" ht="15.75" customHeight="1">
      <c r="EM2497" s="2"/>
      <c r="EN2497" s="73"/>
    </row>
    <row r="2498" ht="15.75" customHeight="1">
      <c r="EM2498" s="2"/>
      <c r="EN2498" s="73"/>
    </row>
    <row r="2499" ht="15.75" customHeight="1">
      <c r="EM2499" s="2"/>
      <c r="EN2499" s="73"/>
    </row>
    <row r="2500" ht="15.75" customHeight="1">
      <c r="EM2500" s="2"/>
      <c r="EN2500" s="73"/>
    </row>
    <row r="2501" ht="15.75" customHeight="1">
      <c r="EM2501" s="2"/>
      <c r="EN2501" s="73"/>
    </row>
    <row r="2502" ht="15.75" customHeight="1">
      <c r="EM2502" s="2"/>
      <c r="EN2502" s="73"/>
    </row>
    <row r="2503" ht="15.75" customHeight="1">
      <c r="EM2503" s="2"/>
      <c r="EN2503" s="73"/>
    </row>
    <row r="2504" ht="15.75" customHeight="1">
      <c r="EM2504" s="2"/>
      <c r="EN2504" s="73"/>
    </row>
    <row r="2505" ht="15.75" customHeight="1">
      <c r="EM2505" s="2"/>
      <c r="EN2505" s="73"/>
    </row>
    <row r="2506" ht="15.75" customHeight="1">
      <c r="EM2506" s="2"/>
      <c r="EN2506" s="73"/>
    </row>
    <row r="2507" ht="15.75" customHeight="1">
      <c r="EM2507" s="2"/>
      <c r="EN2507" s="73"/>
    </row>
    <row r="2508" ht="15.75" customHeight="1">
      <c r="EM2508" s="2"/>
      <c r="EN2508" s="73"/>
    </row>
    <row r="2509" ht="15.75" customHeight="1">
      <c r="EM2509" s="2"/>
      <c r="EN2509" s="73"/>
    </row>
    <row r="2510" ht="15.75" customHeight="1">
      <c r="EM2510" s="2"/>
      <c r="EN2510" s="73"/>
    </row>
    <row r="2511" ht="15.75" customHeight="1">
      <c r="EM2511" s="2"/>
      <c r="EN2511" s="73"/>
    </row>
    <row r="2512" ht="15.75" customHeight="1">
      <c r="EM2512" s="2"/>
      <c r="EN2512" s="73"/>
    </row>
    <row r="2513" ht="15.75" customHeight="1">
      <c r="EM2513" s="2"/>
      <c r="EN2513" s="73"/>
    </row>
    <row r="2514" ht="15.75" customHeight="1">
      <c r="EM2514" s="2"/>
      <c r="EN2514" s="73"/>
    </row>
    <row r="2515" ht="15.75" customHeight="1">
      <c r="EM2515" s="2"/>
      <c r="EN2515" s="73"/>
    </row>
    <row r="2516" ht="15.75" customHeight="1">
      <c r="EM2516" s="2"/>
      <c r="EN2516" s="73"/>
    </row>
    <row r="2517" ht="15.75" customHeight="1">
      <c r="EM2517" s="2"/>
      <c r="EN2517" s="73"/>
    </row>
    <row r="2518" ht="15.75" customHeight="1">
      <c r="EM2518" s="2"/>
      <c r="EN2518" s="73"/>
    </row>
    <row r="2519" ht="15.75" customHeight="1">
      <c r="EM2519" s="2"/>
      <c r="EN2519" s="73"/>
    </row>
    <row r="2520" ht="15.75" customHeight="1">
      <c r="EM2520" s="2"/>
      <c r="EN2520" s="73"/>
    </row>
    <row r="2521" ht="15.75" customHeight="1">
      <c r="EM2521" s="2"/>
      <c r="EN2521" s="73"/>
    </row>
    <row r="2522" ht="15.75" customHeight="1">
      <c r="EM2522" s="2"/>
      <c r="EN2522" s="73"/>
    </row>
    <row r="2523" ht="15.75" customHeight="1">
      <c r="EM2523" s="2"/>
      <c r="EN2523" s="73"/>
    </row>
    <row r="2524" ht="15.75" customHeight="1">
      <c r="EM2524" s="2"/>
      <c r="EN2524" s="73"/>
    </row>
    <row r="2525" ht="15.75" customHeight="1">
      <c r="EM2525" s="2"/>
      <c r="EN2525" s="73"/>
    </row>
    <row r="2526" ht="15.75" customHeight="1">
      <c r="EM2526" s="2"/>
      <c r="EN2526" s="73"/>
    </row>
    <row r="2527" ht="15.75" customHeight="1">
      <c r="EM2527" s="2"/>
      <c r="EN2527" s="73"/>
    </row>
    <row r="2528" ht="15.75" customHeight="1">
      <c r="EM2528" s="2"/>
      <c r="EN2528" s="73"/>
    </row>
    <row r="2529" ht="15.75" customHeight="1">
      <c r="EM2529" s="2"/>
      <c r="EN2529" s="73"/>
    </row>
    <row r="2530" ht="15.75" customHeight="1">
      <c r="EM2530" s="2"/>
      <c r="EN2530" s="73"/>
    </row>
    <row r="2531" ht="15.75" customHeight="1">
      <c r="EM2531" s="2"/>
      <c r="EN2531" s="73"/>
    </row>
    <row r="2532" ht="15.75" customHeight="1">
      <c r="EM2532" s="2"/>
      <c r="EN2532" s="73"/>
    </row>
    <row r="2533" ht="15.75" customHeight="1">
      <c r="EM2533" s="2"/>
      <c r="EN2533" s="73"/>
    </row>
    <row r="2534" ht="15.75" customHeight="1">
      <c r="EM2534" s="2"/>
      <c r="EN2534" s="73"/>
    </row>
    <row r="2535" ht="15.75" customHeight="1">
      <c r="EM2535" s="2"/>
      <c r="EN2535" s="73"/>
    </row>
    <row r="2536" ht="15.75" customHeight="1">
      <c r="EM2536" s="2"/>
      <c r="EN2536" s="73"/>
    </row>
    <row r="2537" ht="15.75" customHeight="1">
      <c r="EM2537" s="2"/>
      <c r="EN2537" s="73"/>
    </row>
    <row r="2538" ht="15.75" customHeight="1">
      <c r="EM2538" s="2"/>
      <c r="EN2538" s="73"/>
    </row>
    <row r="2539" ht="15.75" customHeight="1">
      <c r="EM2539" s="2"/>
      <c r="EN2539" s="73"/>
    </row>
    <row r="2540" ht="15.75" customHeight="1">
      <c r="EM2540" s="2"/>
      <c r="EN2540" s="73"/>
    </row>
    <row r="2541" ht="15.75" customHeight="1">
      <c r="EM2541" s="2"/>
      <c r="EN2541" s="73"/>
    </row>
    <row r="2542" ht="15.75" customHeight="1">
      <c r="EM2542" s="2"/>
      <c r="EN2542" s="73"/>
    </row>
    <row r="2543" ht="15.75" customHeight="1">
      <c r="EM2543" s="2"/>
      <c r="EN2543" s="73"/>
    </row>
    <row r="2544" ht="15.75" customHeight="1">
      <c r="EM2544" s="2"/>
      <c r="EN2544" s="73"/>
    </row>
    <row r="2545" ht="15.75" customHeight="1">
      <c r="EM2545" s="2"/>
      <c r="EN2545" s="73"/>
    </row>
    <row r="2546" ht="15.75" customHeight="1">
      <c r="EM2546" s="2"/>
      <c r="EN2546" s="73"/>
    </row>
    <row r="2547" ht="15.75" customHeight="1">
      <c r="EM2547" s="2"/>
      <c r="EN2547" s="73"/>
    </row>
    <row r="2548" ht="15.75" customHeight="1">
      <c r="EM2548" s="2"/>
      <c r="EN2548" s="73"/>
    </row>
    <row r="2549" ht="15.75" customHeight="1">
      <c r="EM2549" s="2"/>
      <c r="EN2549" s="73"/>
    </row>
    <row r="2550" ht="15.75" customHeight="1">
      <c r="EM2550" s="2"/>
      <c r="EN2550" s="73"/>
    </row>
    <row r="2551" ht="15.75" customHeight="1">
      <c r="EM2551" s="2"/>
      <c r="EN2551" s="73"/>
    </row>
    <row r="2552" ht="15.75" customHeight="1">
      <c r="EM2552" s="2"/>
      <c r="EN2552" s="73"/>
    </row>
    <row r="2553" ht="15.75" customHeight="1">
      <c r="EM2553" s="2"/>
      <c r="EN2553" s="73"/>
    </row>
    <row r="2554" ht="15.75" customHeight="1">
      <c r="EM2554" s="2"/>
      <c r="EN2554" s="73"/>
    </row>
    <row r="2555" ht="15.75" customHeight="1">
      <c r="EM2555" s="2"/>
      <c r="EN2555" s="73"/>
    </row>
    <row r="2556" ht="15.75" customHeight="1">
      <c r="EM2556" s="2"/>
      <c r="EN2556" s="73"/>
    </row>
    <row r="2557" ht="15.75" customHeight="1">
      <c r="EM2557" s="2"/>
      <c r="EN2557" s="73"/>
    </row>
    <row r="2558" ht="15.75" customHeight="1">
      <c r="EM2558" s="2"/>
      <c r="EN2558" s="73"/>
    </row>
    <row r="2559" ht="15.75" customHeight="1">
      <c r="EM2559" s="2"/>
      <c r="EN2559" s="73"/>
    </row>
    <row r="2560" ht="15.75" customHeight="1">
      <c r="EM2560" s="2"/>
      <c r="EN2560" s="73"/>
    </row>
    <row r="2561" ht="15.75" customHeight="1">
      <c r="EM2561" s="2"/>
      <c r="EN2561" s="73"/>
    </row>
    <row r="2562" ht="15.75" customHeight="1">
      <c r="EM2562" s="2"/>
      <c r="EN2562" s="73"/>
    </row>
    <row r="2563" ht="15.75" customHeight="1">
      <c r="EM2563" s="2"/>
      <c r="EN2563" s="73"/>
    </row>
    <row r="2564" ht="15.75" customHeight="1">
      <c r="EM2564" s="2"/>
      <c r="EN2564" s="73"/>
    </row>
    <row r="2565" ht="15.75" customHeight="1">
      <c r="EM2565" s="2"/>
      <c r="EN2565" s="73"/>
    </row>
    <row r="2566" ht="15.75" customHeight="1">
      <c r="EM2566" s="2"/>
      <c r="EN2566" s="73"/>
    </row>
    <row r="2567" ht="15.75" customHeight="1">
      <c r="EM2567" s="2"/>
      <c r="EN2567" s="73"/>
    </row>
    <row r="2568" ht="15.75" customHeight="1">
      <c r="EM2568" s="2"/>
      <c r="EN2568" s="73"/>
    </row>
    <row r="2569" ht="15.75" customHeight="1">
      <c r="EM2569" s="2"/>
      <c r="EN2569" s="73"/>
    </row>
    <row r="2570" ht="15.75" customHeight="1">
      <c r="EM2570" s="2"/>
      <c r="EN2570" s="73"/>
    </row>
    <row r="2571" ht="15.75" customHeight="1">
      <c r="EM2571" s="2"/>
      <c r="EN2571" s="73"/>
    </row>
    <row r="2572" ht="15.75" customHeight="1">
      <c r="EM2572" s="2"/>
      <c r="EN2572" s="73"/>
    </row>
    <row r="2573" ht="15.75" customHeight="1">
      <c r="EM2573" s="2"/>
      <c r="EN2573" s="73"/>
    </row>
    <row r="2574" ht="15.75" customHeight="1">
      <c r="EM2574" s="2"/>
      <c r="EN2574" s="73"/>
    </row>
    <row r="2575" ht="15.75" customHeight="1">
      <c r="EM2575" s="2"/>
      <c r="EN2575" s="73"/>
    </row>
    <row r="2576" ht="15.75" customHeight="1">
      <c r="EM2576" s="2"/>
      <c r="EN2576" s="73"/>
    </row>
    <row r="2577" ht="15.75" customHeight="1">
      <c r="EM2577" s="2"/>
      <c r="EN2577" s="73"/>
    </row>
    <row r="2578" ht="15.75" customHeight="1">
      <c r="EM2578" s="2"/>
      <c r="EN2578" s="73"/>
    </row>
    <row r="2579" ht="15.75" customHeight="1">
      <c r="EM2579" s="2"/>
      <c r="EN2579" s="73"/>
    </row>
    <row r="2580" ht="15.75" customHeight="1">
      <c r="EM2580" s="2"/>
      <c r="EN2580" s="73"/>
    </row>
    <row r="2581" ht="15.75" customHeight="1">
      <c r="EM2581" s="2"/>
      <c r="EN2581" s="73"/>
    </row>
    <row r="2582" ht="15.75" customHeight="1">
      <c r="EM2582" s="2"/>
      <c r="EN2582" s="73"/>
    </row>
    <row r="2583" ht="15.75" customHeight="1">
      <c r="EM2583" s="2"/>
      <c r="EN2583" s="73"/>
    </row>
    <row r="2584" ht="15.75" customHeight="1">
      <c r="EM2584" s="2"/>
      <c r="EN2584" s="73"/>
    </row>
    <row r="2585" ht="15.75" customHeight="1">
      <c r="EM2585" s="2"/>
      <c r="EN2585" s="73"/>
    </row>
    <row r="2586" ht="15.75" customHeight="1">
      <c r="EM2586" s="2"/>
      <c r="EN2586" s="73"/>
    </row>
    <row r="2587" ht="15.75" customHeight="1">
      <c r="EM2587" s="2"/>
      <c r="EN2587" s="73"/>
    </row>
    <row r="2588" ht="15.75" customHeight="1">
      <c r="EM2588" s="2"/>
      <c r="EN2588" s="73"/>
    </row>
    <row r="2589" ht="15.75" customHeight="1">
      <c r="EM2589" s="2"/>
      <c r="EN2589" s="73"/>
    </row>
    <row r="2590" ht="15.75" customHeight="1">
      <c r="EM2590" s="2"/>
      <c r="EN2590" s="73"/>
    </row>
    <row r="2591" ht="15.75" customHeight="1">
      <c r="EM2591" s="2"/>
      <c r="EN2591" s="73"/>
    </row>
    <row r="2592" ht="15.75" customHeight="1">
      <c r="EM2592" s="2"/>
      <c r="EN2592" s="73"/>
    </row>
    <row r="2593" ht="15.75" customHeight="1">
      <c r="EM2593" s="2"/>
      <c r="EN2593" s="73"/>
    </row>
    <row r="2594" ht="15.75" customHeight="1">
      <c r="EM2594" s="2"/>
      <c r="EN2594" s="73"/>
    </row>
    <row r="2595" ht="15.75" customHeight="1">
      <c r="EM2595" s="2"/>
      <c r="EN2595" s="73"/>
    </row>
    <row r="2596" ht="15.75" customHeight="1">
      <c r="EM2596" s="2"/>
      <c r="EN2596" s="73"/>
    </row>
    <row r="2597" ht="15.75" customHeight="1">
      <c r="EM2597" s="2"/>
      <c r="EN2597" s="73"/>
    </row>
    <row r="2598" ht="15.75" customHeight="1">
      <c r="EM2598" s="2"/>
      <c r="EN2598" s="73"/>
    </row>
    <row r="2599" ht="15.75" customHeight="1">
      <c r="EM2599" s="2"/>
      <c r="EN2599" s="73"/>
    </row>
    <row r="2600" ht="15.75" customHeight="1">
      <c r="EM2600" s="2"/>
      <c r="EN2600" s="73"/>
    </row>
    <row r="2601" ht="15.75" customHeight="1">
      <c r="EM2601" s="2"/>
      <c r="EN2601" s="73"/>
    </row>
    <row r="2602" ht="15.75" customHeight="1">
      <c r="EM2602" s="2"/>
      <c r="EN2602" s="73"/>
    </row>
    <row r="2603" ht="15.75" customHeight="1">
      <c r="EM2603" s="2"/>
      <c r="EN2603" s="73"/>
    </row>
    <row r="2604" ht="15.75" customHeight="1">
      <c r="EM2604" s="2"/>
      <c r="EN2604" s="73"/>
    </row>
    <row r="2605" ht="15.75" customHeight="1">
      <c r="EM2605" s="2"/>
      <c r="EN2605" s="73"/>
    </row>
    <row r="2606" ht="15.75" customHeight="1">
      <c r="EM2606" s="2"/>
      <c r="EN2606" s="73"/>
    </row>
    <row r="2607" ht="15.75" customHeight="1">
      <c r="EM2607" s="2"/>
      <c r="EN2607" s="73"/>
    </row>
    <row r="2608" ht="15.75" customHeight="1">
      <c r="EM2608" s="2"/>
      <c r="EN2608" s="73"/>
    </row>
    <row r="2609" ht="15.75" customHeight="1">
      <c r="EM2609" s="2"/>
      <c r="EN2609" s="73"/>
    </row>
    <row r="2610" ht="15.75" customHeight="1">
      <c r="EM2610" s="2"/>
      <c r="EN2610" s="73"/>
    </row>
    <row r="2611" ht="15.75" customHeight="1">
      <c r="EM2611" s="2"/>
      <c r="EN2611" s="73"/>
    </row>
    <row r="2612" ht="15.75" customHeight="1">
      <c r="EM2612" s="2"/>
      <c r="EN2612" s="73"/>
    </row>
    <row r="2613" ht="15.75" customHeight="1">
      <c r="EM2613" s="2"/>
      <c r="EN2613" s="73"/>
    </row>
    <row r="2614" ht="15.75" customHeight="1">
      <c r="EM2614" s="2"/>
      <c r="EN2614" s="73"/>
    </row>
    <row r="2615" ht="15.75" customHeight="1">
      <c r="EM2615" s="2"/>
      <c r="EN2615" s="73"/>
    </row>
    <row r="2616" ht="15.75" customHeight="1">
      <c r="EM2616" s="2"/>
      <c r="EN2616" s="73"/>
    </row>
    <row r="2617" ht="15.75" customHeight="1">
      <c r="EM2617" s="2"/>
      <c r="EN2617" s="73"/>
    </row>
    <row r="2618" ht="15.75" customHeight="1">
      <c r="EM2618" s="2"/>
      <c r="EN2618" s="73"/>
    </row>
    <row r="2619" ht="15.75" customHeight="1">
      <c r="EM2619" s="2"/>
      <c r="EN2619" s="73"/>
    </row>
    <row r="2620" ht="15.75" customHeight="1">
      <c r="EM2620" s="2"/>
      <c r="EN2620" s="73"/>
    </row>
    <row r="2621" ht="15.75" customHeight="1">
      <c r="EM2621" s="2"/>
      <c r="EN2621" s="73"/>
    </row>
    <row r="2622" ht="15.75" customHeight="1">
      <c r="EM2622" s="2"/>
      <c r="EN2622" s="73"/>
    </row>
    <row r="2623" ht="15.75" customHeight="1">
      <c r="EM2623" s="2"/>
      <c r="EN2623" s="73"/>
    </row>
    <row r="2624" ht="15.75" customHeight="1">
      <c r="EM2624" s="2"/>
      <c r="EN2624" s="73"/>
    </row>
    <row r="2625" ht="15.75" customHeight="1">
      <c r="EM2625" s="2"/>
      <c r="EN2625" s="73"/>
    </row>
    <row r="2626" ht="15.75" customHeight="1">
      <c r="EM2626" s="2"/>
      <c r="EN2626" s="73"/>
    </row>
    <row r="2627" ht="15.75" customHeight="1">
      <c r="EM2627" s="2"/>
      <c r="EN2627" s="73"/>
    </row>
    <row r="2628" ht="15.75" customHeight="1">
      <c r="EM2628" s="2"/>
      <c r="EN2628" s="73"/>
    </row>
    <row r="2629" ht="15.75" customHeight="1">
      <c r="EM2629" s="2"/>
      <c r="EN2629" s="73"/>
    </row>
    <row r="2630" ht="15.75" customHeight="1">
      <c r="EM2630" s="2"/>
      <c r="EN2630" s="73"/>
    </row>
    <row r="2631" ht="15.75" customHeight="1">
      <c r="EM2631" s="2"/>
      <c r="EN2631" s="73"/>
    </row>
    <row r="2632" ht="15.75" customHeight="1">
      <c r="EM2632" s="2"/>
      <c r="EN2632" s="73"/>
    </row>
    <row r="2633" ht="15.75" customHeight="1">
      <c r="EM2633" s="2"/>
      <c r="EN2633" s="73"/>
    </row>
    <row r="2634" ht="15.75" customHeight="1">
      <c r="EM2634" s="2"/>
      <c r="EN2634" s="73"/>
    </row>
    <row r="2635" ht="15.75" customHeight="1">
      <c r="EM2635" s="2"/>
      <c r="EN2635" s="73"/>
    </row>
    <row r="2636" ht="15.75" customHeight="1">
      <c r="EM2636" s="2"/>
      <c r="EN2636" s="73"/>
    </row>
    <row r="2637" ht="15.75" customHeight="1">
      <c r="EM2637" s="2"/>
      <c r="EN2637" s="73"/>
    </row>
    <row r="2638" ht="15.75" customHeight="1">
      <c r="EM2638" s="2"/>
      <c r="EN2638" s="73"/>
    </row>
    <row r="2639" ht="15.75" customHeight="1">
      <c r="EM2639" s="2"/>
      <c r="EN2639" s="73"/>
    </row>
    <row r="2640" ht="15.75" customHeight="1">
      <c r="EM2640" s="2"/>
      <c r="EN2640" s="73"/>
    </row>
    <row r="2641" ht="15.75" customHeight="1">
      <c r="EM2641" s="2"/>
      <c r="EN2641" s="73"/>
    </row>
    <row r="2642" ht="15.75" customHeight="1">
      <c r="EM2642" s="2"/>
      <c r="EN2642" s="73"/>
    </row>
    <row r="2643" ht="15.75" customHeight="1">
      <c r="EM2643" s="2"/>
      <c r="EN2643" s="73"/>
    </row>
    <row r="2644" ht="15.75" customHeight="1">
      <c r="EM2644" s="2"/>
      <c r="EN2644" s="73"/>
    </row>
    <row r="2645" ht="15.75" customHeight="1">
      <c r="EM2645" s="2"/>
      <c r="EN2645" s="73"/>
    </row>
    <row r="2646" ht="15.75" customHeight="1">
      <c r="EM2646" s="2"/>
      <c r="EN2646" s="73"/>
    </row>
    <row r="2647" ht="15.75" customHeight="1">
      <c r="EM2647" s="2"/>
      <c r="EN2647" s="73"/>
    </row>
    <row r="2648" ht="15.75" customHeight="1">
      <c r="EM2648" s="2"/>
      <c r="EN2648" s="73"/>
    </row>
    <row r="2649" ht="15.75" customHeight="1">
      <c r="EM2649" s="2"/>
      <c r="EN2649" s="73"/>
    </row>
    <row r="2650" ht="15.75" customHeight="1">
      <c r="EM2650" s="2"/>
      <c r="EN2650" s="73"/>
    </row>
    <row r="2651" ht="15.75" customHeight="1">
      <c r="EM2651" s="2"/>
      <c r="EN2651" s="73"/>
    </row>
    <row r="2652" ht="15.75" customHeight="1">
      <c r="EM2652" s="2"/>
      <c r="EN2652" s="73"/>
    </row>
    <row r="2653" ht="15.75" customHeight="1">
      <c r="EM2653" s="2"/>
      <c r="EN2653" s="73"/>
    </row>
    <row r="2654" ht="15.75" customHeight="1">
      <c r="EM2654" s="2"/>
      <c r="EN2654" s="73"/>
    </row>
    <row r="2655" ht="15.75" customHeight="1">
      <c r="EM2655" s="2"/>
      <c r="EN2655" s="73"/>
    </row>
    <row r="2656" ht="15.75" customHeight="1">
      <c r="EM2656" s="2"/>
      <c r="EN2656" s="73"/>
    </row>
    <row r="2657" ht="15.75" customHeight="1">
      <c r="EM2657" s="2"/>
      <c r="EN2657" s="73"/>
    </row>
    <row r="2658" ht="15.75" customHeight="1">
      <c r="EM2658" s="2"/>
      <c r="EN2658" s="73"/>
    </row>
    <row r="2659" ht="15.75" customHeight="1">
      <c r="EM2659" s="2"/>
      <c r="EN2659" s="73"/>
    </row>
    <row r="2660" ht="15.75" customHeight="1">
      <c r="EM2660" s="2"/>
      <c r="EN2660" s="73"/>
    </row>
    <row r="2661" ht="15.75" customHeight="1">
      <c r="EM2661" s="2"/>
      <c r="EN2661" s="73"/>
    </row>
    <row r="2662" ht="15.75" customHeight="1">
      <c r="EM2662" s="2"/>
      <c r="EN2662" s="73"/>
    </row>
    <row r="2663" ht="15.75" customHeight="1">
      <c r="EM2663" s="2"/>
      <c r="EN2663" s="73"/>
    </row>
    <row r="2664" ht="15.75" customHeight="1">
      <c r="EM2664" s="2"/>
      <c r="EN2664" s="73"/>
    </row>
    <row r="2665" ht="15.75" customHeight="1">
      <c r="EM2665" s="2"/>
      <c r="EN2665" s="73"/>
    </row>
    <row r="2666" ht="15.75" customHeight="1">
      <c r="EM2666" s="2"/>
      <c r="EN2666" s="73"/>
    </row>
    <row r="2667" ht="15.75" customHeight="1">
      <c r="EM2667" s="2"/>
      <c r="EN2667" s="73"/>
    </row>
    <row r="2668" ht="15.75" customHeight="1">
      <c r="EM2668" s="2"/>
      <c r="EN2668" s="73"/>
    </row>
    <row r="2669" ht="15.75" customHeight="1">
      <c r="EM2669" s="2"/>
      <c r="EN2669" s="73"/>
    </row>
    <row r="2670" ht="15.75" customHeight="1">
      <c r="EM2670" s="2"/>
      <c r="EN2670" s="73"/>
    </row>
    <row r="2671" ht="15.75" customHeight="1">
      <c r="EM2671" s="2"/>
      <c r="EN2671" s="73"/>
    </row>
    <row r="2672" ht="15.75" customHeight="1">
      <c r="EM2672" s="2"/>
      <c r="EN2672" s="73"/>
    </row>
    <row r="2673" ht="15.75" customHeight="1">
      <c r="EM2673" s="2"/>
      <c r="EN2673" s="73"/>
    </row>
    <row r="2674" ht="15.75" customHeight="1">
      <c r="EM2674" s="2"/>
      <c r="EN2674" s="73"/>
    </row>
    <row r="2675" ht="15.75" customHeight="1">
      <c r="EM2675" s="2"/>
      <c r="EN2675" s="73"/>
    </row>
    <row r="2676" ht="15.75" customHeight="1">
      <c r="EM2676" s="2"/>
      <c r="EN2676" s="73"/>
    </row>
    <row r="2677" ht="15.75" customHeight="1">
      <c r="EM2677" s="2"/>
      <c r="EN2677" s="73"/>
    </row>
    <row r="2678" ht="15.75" customHeight="1">
      <c r="EM2678" s="2"/>
      <c r="EN2678" s="73"/>
    </row>
    <row r="2679" ht="15.75" customHeight="1">
      <c r="EM2679" s="2"/>
      <c r="EN2679" s="73"/>
    </row>
    <row r="2680" ht="15.75" customHeight="1">
      <c r="EM2680" s="2"/>
      <c r="EN2680" s="73"/>
    </row>
    <row r="2681" ht="15.75" customHeight="1">
      <c r="EM2681" s="2"/>
      <c r="EN2681" s="73"/>
    </row>
    <row r="2682" ht="15.75" customHeight="1">
      <c r="EM2682" s="2"/>
      <c r="EN2682" s="73"/>
    </row>
    <row r="2683" ht="15.75" customHeight="1">
      <c r="EM2683" s="2"/>
      <c r="EN2683" s="73"/>
    </row>
    <row r="2684" ht="15.75" customHeight="1">
      <c r="EM2684" s="2"/>
      <c r="EN2684" s="73"/>
    </row>
    <row r="2685" ht="15.75" customHeight="1">
      <c r="EM2685" s="2"/>
      <c r="EN2685" s="73"/>
    </row>
    <row r="2686" ht="15.75" customHeight="1">
      <c r="EM2686" s="2"/>
      <c r="EN2686" s="73"/>
    </row>
    <row r="2687" ht="15.75" customHeight="1">
      <c r="EM2687" s="2"/>
      <c r="EN2687" s="73"/>
    </row>
    <row r="2688" ht="15.75" customHeight="1">
      <c r="EM2688" s="2"/>
      <c r="EN2688" s="73"/>
    </row>
    <row r="2689" ht="15.75" customHeight="1">
      <c r="EM2689" s="2"/>
      <c r="EN2689" s="73"/>
    </row>
    <row r="2690" ht="15.75" customHeight="1">
      <c r="EM2690" s="2"/>
      <c r="EN2690" s="73"/>
    </row>
    <row r="2691" ht="15.75" customHeight="1">
      <c r="EM2691" s="2"/>
      <c r="EN2691" s="73"/>
    </row>
    <row r="2692" ht="15.75" customHeight="1">
      <c r="EM2692" s="2"/>
      <c r="EN2692" s="73"/>
    </row>
    <row r="2693" ht="15.75" customHeight="1">
      <c r="EM2693" s="2"/>
      <c r="EN2693" s="73"/>
    </row>
    <row r="2694" ht="15.75" customHeight="1">
      <c r="EM2694" s="2"/>
      <c r="EN2694" s="73"/>
    </row>
    <row r="2695" ht="15.75" customHeight="1">
      <c r="EM2695" s="2"/>
      <c r="EN2695" s="73"/>
    </row>
    <row r="2696" ht="15.75" customHeight="1">
      <c r="EM2696" s="2"/>
      <c r="EN2696" s="73"/>
    </row>
    <row r="2697" ht="15.75" customHeight="1">
      <c r="EM2697" s="2"/>
      <c r="EN2697" s="73"/>
    </row>
    <row r="2698" ht="15.75" customHeight="1">
      <c r="EM2698" s="2"/>
      <c r="EN2698" s="73"/>
    </row>
    <row r="2699" ht="15.75" customHeight="1">
      <c r="EM2699" s="2"/>
      <c r="EN2699" s="73"/>
    </row>
    <row r="2700" ht="15.75" customHeight="1">
      <c r="EM2700" s="2"/>
      <c r="EN2700" s="73"/>
    </row>
    <row r="2701" ht="15.75" customHeight="1">
      <c r="EM2701" s="2"/>
      <c r="EN2701" s="73"/>
    </row>
    <row r="2702" ht="15.75" customHeight="1">
      <c r="EM2702" s="2"/>
      <c r="EN2702" s="73"/>
    </row>
    <row r="2703" ht="15.75" customHeight="1">
      <c r="EM2703" s="2"/>
      <c r="EN2703" s="73"/>
    </row>
    <row r="2704" ht="15.75" customHeight="1">
      <c r="EM2704" s="2"/>
      <c r="EN2704" s="73"/>
    </row>
    <row r="2705" ht="15.75" customHeight="1">
      <c r="EM2705" s="2"/>
      <c r="EN2705" s="73"/>
    </row>
    <row r="2706" ht="15.75" customHeight="1">
      <c r="EM2706" s="2"/>
      <c r="EN2706" s="73"/>
    </row>
    <row r="2707" ht="15.75" customHeight="1">
      <c r="EM2707" s="2"/>
      <c r="EN2707" s="73"/>
    </row>
    <row r="2708" ht="15.75" customHeight="1">
      <c r="EM2708" s="2"/>
      <c r="EN2708" s="73"/>
    </row>
    <row r="2709" ht="15.75" customHeight="1">
      <c r="EM2709" s="2"/>
      <c r="EN2709" s="73"/>
    </row>
    <row r="2710" ht="15.75" customHeight="1">
      <c r="EM2710" s="2"/>
      <c r="EN2710" s="73"/>
    </row>
    <row r="2711" ht="15.75" customHeight="1">
      <c r="EM2711" s="2"/>
      <c r="EN2711" s="73"/>
    </row>
    <row r="2712" ht="15.75" customHeight="1">
      <c r="EM2712" s="2"/>
      <c r="EN2712" s="73"/>
    </row>
    <row r="2713" ht="15.75" customHeight="1">
      <c r="EM2713" s="2"/>
      <c r="EN2713" s="73"/>
    </row>
    <row r="2714" ht="15.75" customHeight="1">
      <c r="EM2714" s="2"/>
      <c r="EN2714" s="73"/>
    </row>
    <row r="2715" ht="15.75" customHeight="1">
      <c r="EM2715" s="2"/>
      <c r="EN2715" s="73"/>
    </row>
    <row r="2716" ht="15.75" customHeight="1">
      <c r="EM2716" s="2"/>
      <c r="EN2716" s="73"/>
    </row>
    <row r="2717" ht="15.75" customHeight="1">
      <c r="EM2717" s="2"/>
      <c r="EN2717" s="73"/>
    </row>
    <row r="2718" ht="15.75" customHeight="1">
      <c r="EM2718" s="2"/>
      <c r="EN2718" s="73"/>
    </row>
    <row r="2719" ht="15.75" customHeight="1">
      <c r="EM2719" s="2"/>
      <c r="EN2719" s="73"/>
    </row>
    <row r="2720" ht="15.75" customHeight="1">
      <c r="EM2720" s="2"/>
      <c r="EN2720" s="73"/>
    </row>
    <row r="2721" ht="15.75" customHeight="1">
      <c r="EM2721" s="2"/>
      <c r="EN2721" s="73"/>
    </row>
    <row r="2722" ht="15.75" customHeight="1">
      <c r="EM2722" s="2"/>
      <c r="EN2722" s="73"/>
    </row>
    <row r="2723" ht="15.75" customHeight="1">
      <c r="EM2723" s="2"/>
      <c r="EN2723" s="73"/>
    </row>
    <row r="2724" ht="15.75" customHeight="1">
      <c r="EM2724" s="2"/>
      <c r="EN2724" s="73"/>
    </row>
    <row r="2725" ht="15.75" customHeight="1">
      <c r="EM2725" s="2"/>
      <c r="EN2725" s="73"/>
    </row>
    <row r="2726" ht="15.75" customHeight="1">
      <c r="EM2726" s="2"/>
      <c r="EN2726" s="73"/>
    </row>
    <row r="2727" ht="15.75" customHeight="1">
      <c r="EM2727" s="2"/>
      <c r="EN2727" s="73"/>
    </row>
    <row r="2728" ht="15.75" customHeight="1">
      <c r="EM2728" s="2"/>
      <c r="EN2728" s="73"/>
    </row>
    <row r="2729" ht="15.75" customHeight="1">
      <c r="EM2729" s="2"/>
      <c r="EN2729" s="73"/>
    </row>
    <row r="2730" ht="15.75" customHeight="1">
      <c r="EM2730" s="2"/>
      <c r="EN2730" s="73"/>
    </row>
    <row r="2731" ht="15.75" customHeight="1">
      <c r="EM2731" s="2"/>
      <c r="EN2731" s="73"/>
    </row>
    <row r="2732" ht="15.75" customHeight="1">
      <c r="EM2732" s="2"/>
      <c r="EN2732" s="73"/>
    </row>
    <row r="2733" ht="15.75" customHeight="1">
      <c r="EM2733" s="2"/>
      <c r="EN2733" s="73"/>
    </row>
    <row r="2734" ht="15.75" customHeight="1">
      <c r="EM2734" s="2"/>
      <c r="EN2734" s="73"/>
    </row>
    <row r="2735" ht="15.75" customHeight="1">
      <c r="EM2735" s="2"/>
      <c r="EN2735" s="73"/>
    </row>
    <row r="2736" ht="15.75" customHeight="1">
      <c r="EM2736" s="2"/>
      <c r="EN2736" s="73"/>
    </row>
    <row r="2737" ht="15.75" customHeight="1">
      <c r="EM2737" s="2"/>
      <c r="EN2737" s="73"/>
    </row>
    <row r="2738" ht="15.75" customHeight="1">
      <c r="EM2738" s="2"/>
      <c r="EN2738" s="73"/>
    </row>
    <row r="2739" ht="15.75" customHeight="1">
      <c r="EM2739" s="2"/>
      <c r="EN2739" s="73"/>
    </row>
    <row r="2740" ht="15.75" customHeight="1">
      <c r="EM2740" s="2"/>
      <c r="EN2740" s="73"/>
    </row>
    <row r="2741" ht="15.75" customHeight="1">
      <c r="EM2741" s="2"/>
      <c r="EN2741" s="73"/>
    </row>
    <row r="2742" ht="15.75" customHeight="1">
      <c r="EM2742" s="2"/>
      <c r="EN2742" s="73"/>
    </row>
    <row r="2743" ht="15.75" customHeight="1">
      <c r="EM2743" s="2"/>
      <c r="EN2743" s="73"/>
    </row>
    <row r="2744" ht="15.75" customHeight="1">
      <c r="EM2744" s="2"/>
      <c r="EN2744" s="73"/>
    </row>
    <row r="2745" ht="15.75" customHeight="1">
      <c r="EM2745" s="2"/>
      <c r="EN2745" s="73"/>
    </row>
    <row r="2746" ht="15.75" customHeight="1">
      <c r="EM2746" s="2"/>
      <c r="EN2746" s="73"/>
    </row>
    <row r="2747" ht="15.75" customHeight="1">
      <c r="EM2747" s="2"/>
      <c r="EN2747" s="73"/>
    </row>
    <row r="2748" ht="15.75" customHeight="1">
      <c r="EM2748" s="2"/>
      <c r="EN2748" s="73"/>
    </row>
    <row r="2749" ht="15.75" customHeight="1">
      <c r="EM2749" s="2"/>
      <c r="EN2749" s="73"/>
    </row>
    <row r="2750" ht="15.75" customHeight="1">
      <c r="EM2750" s="2"/>
      <c r="EN2750" s="73"/>
    </row>
    <row r="2751" ht="15.75" customHeight="1">
      <c r="EM2751" s="2"/>
      <c r="EN2751" s="73"/>
    </row>
    <row r="2752" ht="15.75" customHeight="1">
      <c r="EM2752" s="2"/>
      <c r="EN2752" s="73"/>
    </row>
    <row r="2753" ht="15.75" customHeight="1">
      <c r="EM2753" s="2"/>
      <c r="EN2753" s="73"/>
    </row>
    <row r="2754" ht="15.75" customHeight="1">
      <c r="EM2754" s="2"/>
      <c r="EN2754" s="73"/>
    </row>
    <row r="2755" ht="15.75" customHeight="1">
      <c r="EM2755" s="2"/>
      <c r="EN2755" s="73"/>
    </row>
    <row r="2756" ht="15.75" customHeight="1">
      <c r="EM2756" s="2"/>
      <c r="EN2756" s="73"/>
    </row>
    <row r="2757" ht="15.75" customHeight="1">
      <c r="EM2757" s="2"/>
      <c r="EN2757" s="73"/>
    </row>
    <row r="2758" ht="15.75" customHeight="1">
      <c r="EM2758" s="2"/>
      <c r="EN2758" s="73"/>
    </row>
    <row r="2759" ht="15.75" customHeight="1">
      <c r="EM2759" s="2"/>
      <c r="EN2759" s="73"/>
    </row>
    <row r="2760" ht="15.75" customHeight="1">
      <c r="EM2760" s="2"/>
      <c r="EN2760" s="73"/>
    </row>
    <row r="2761" ht="15.75" customHeight="1">
      <c r="EM2761" s="2"/>
      <c r="EN2761" s="73"/>
    </row>
    <row r="2762" ht="15.75" customHeight="1">
      <c r="EM2762" s="2"/>
      <c r="EN2762" s="73"/>
    </row>
    <row r="2763" ht="15.75" customHeight="1">
      <c r="EM2763" s="2"/>
      <c r="EN2763" s="73"/>
    </row>
    <row r="2764" ht="15.75" customHeight="1">
      <c r="EM2764" s="2"/>
      <c r="EN2764" s="73"/>
    </row>
    <row r="2765" ht="15.75" customHeight="1">
      <c r="EM2765" s="2"/>
      <c r="EN2765" s="73"/>
    </row>
    <row r="2766" ht="15.75" customHeight="1">
      <c r="EM2766" s="2"/>
      <c r="EN2766" s="73"/>
    </row>
    <row r="2767" ht="15.75" customHeight="1">
      <c r="EM2767" s="2"/>
      <c r="EN2767" s="73"/>
    </row>
    <row r="2768" ht="15.75" customHeight="1">
      <c r="EM2768" s="2"/>
      <c r="EN2768" s="73"/>
    </row>
    <row r="2769" ht="15.75" customHeight="1">
      <c r="EM2769" s="2"/>
      <c r="EN2769" s="73"/>
    </row>
    <row r="2770" ht="15.75" customHeight="1">
      <c r="EM2770" s="2"/>
      <c r="EN2770" s="73"/>
    </row>
    <row r="2771" ht="15.75" customHeight="1">
      <c r="EM2771" s="2"/>
      <c r="EN2771" s="73"/>
    </row>
    <row r="2772" ht="15.75" customHeight="1">
      <c r="EM2772" s="2"/>
      <c r="EN2772" s="73"/>
    </row>
    <row r="2773" ht="15.75" customHeight="1">
      <c r="EM2773" s="2"/>
      <c r="EN2773" s="73"/>
    </row>
    <row r="2774" ht="15.75" customHeight="1">
      <c r="EM2774" s="2"/>
      <c r="EN2774" s="73"/>
    </row>
    <row r="2775" ht="15.75" customHeight="1">
      <c r="EM2775" s="2"/>
      <c r="EN2775" s="73"/>
    </row>
    <row r="2776" ht="15.75" customHeight="1">
      <c r="EM2776" s="2"/>
      <c r="EN2776" s="73"/>
    </row>
    <row r="2777" ht="15.75" customHeight="1">
      <c r="EM2777" s="2"/>
      <c r="EN2777" s="73"/>
    </row>
    <row r="2778" ht="15.75" customHeight="1">
      <c r="EM2778" s="2"/>
      <c r="EN2778" s="73"/>
    </row>
    <row r="2779" ht="15.75" customHeight="1">
      <c r="EM2779" s="2"/>
      <c r="EN2779" s="73"/>
    </row>
    <row r="2780" ht="15.75" customHeight="1">
      <c r="EM2780" s="2"/>
      <c r="EN2780" s="73"/>
    </row>
    <row r="2781" ht="15.75" customHeight="1">
      <c r="EM2781" s="2"/>
      <c r="EN2781" s="73"/>
    </row>
    <row r="2782" ht="15.75" customHeight="1">
      <c r="EM2782" s="2"/>
      <c r="EN2782" s="73"/>
    </row>
    <row r="2783" ht="15.75" customHeight="1">
      <c r="EM2783" s="2"/>
      <c r="EN2783" s="73"/>
    </row>
    <row r="2784" ht="15.75" customHeight="1">
      <c r="EM2784" s="2"/>
      <c r="EN2784" s="73"/>
    </row>
    <row r="2785" ht="15.75" customHeight="1">
      <c r="EM2785" s="2"/>
      <c r="EN2785" s="73"/>
    </row>
    <row r="2786" ht="15.75" customHeight="1">
      <c r="EM2786" s="2"/>
      <c r="EN2786" s="73"/>
    </row>
    <row r="2787" ht="15.75" customHeight="1">
      <c r="EM2787" s="2"/>
      <c r="EN2787" s="73"/>
    </row>
    <row r="2788" ht="15.75" customHeight="1">
      <c r="EM2788" s="2"/>
      <c r="EN2788" s="73"/>
    </row>
    <row r="2789" ht="15.75" customHeight="1">
      <c r="EM2789" s="2"/>
      <c r="EN2789" s="73"/>
    </row>
    <row r="2790" ht="15.75" customHeight="1">
      <c r="EM2790" s="2"/>
      <c r="EN2790" s="73"/>
    </row>
    <row r="2791" ht="15.75" customHeight="1">
      <c r="EM2791" s="2"/>
      <c r="EN2791" s="73"/>
    </row>
    <row r="2792" ht="15.75" customHeight="1">
      <c r="EM2792" s="2"/>
      <c r="EN2792" s="73"/>
    </row>
    <row r="2793" ht="15.75" customHeight="1">
      <c r="EM2793" s="2"/>
      <c r="EN2793" s="73"/>
    </row>
    <row r="2794" ht="15.75" customHeight="1">
      <c r="EM2794" s="2"/>
      <c r="EN2794" s="73"/>
    </row>
    <row r="2795" ht="15.75" customHeight="1">
      <c r="EM2795" s="2"/>
      <c r="EN2795" s="73"/>
    </row>
    <row r="2796" ht="15.75" customHeight="1">
      <c r="EM2796" s="2"/>
      <c r="EN2796" s="73"/>
    </row>
    <row r="2797" ht="15.75" customHeight="1">
      <c r="EM2797" s="2"/>
      <c r="EN2797" s="73"/>
    </row>
    <row r="2798" ht="15.75" customHeight="1">
      <c r="EM2798" s="2"/>
      <c r="EN2798" s="73"/>
    </row>
    <row r="2799" ht="15.75" customHeight="1">
      <c r="EM2799" s="2"/>
      <c r="EN2799" s="73"/>
    </row>
    <row r="2800" ht="15.75" customHeight="1">
      <c r="EM2800" s="2"/>
      <c r="EN2800" s="73"/>
    </row>
    <row r="2801" ht="15.75" customHeight="1">
      <c r="EM2801" s="2"/>
      <c r="EN2801" s="73"/>
    </row>
    <row r="2802" ht="15.75" customHeight="1">
      <c r="EM2802" s="2"/>
      <c r="EN2802" s="73"/>
    </row>
    <row r="2803" ht="15.75" customHeight="1">
      <c r="EM2803" s="2"/>
      <c r="EN2803" s="73"/>
    </row>
    <row r="2804" ht="15.75" customHeight="1">
      <c r="EM2804" s="2"/>
      <c r="EN2804" s="73"/>
    </row>
    <row r="2805" ht="15.75" customHeight="1">
      <c r="EM2805" s="2"/>
      <c r="EN2805" s="73"/>
    </row>
    <row r="2806" ht="15.75" customHeight="1">
      <c r="EM2806" s="2"/>
      <c r="EN2806" s="73"/>
    </row>
    <row r="2807" ht="15.75" customHeight="1">
      <c r="EM2807" s="2"/>
      <c r="EN2807" s="73"/>
    </row>
    <row r="2808" ht="15.75" customHeight="1">
      <c r="EM2808" s="2"/>
      <c r="EN2808" s="73"/>
    </row>
    <row r="2809" ht="15.75" customHeight="1">
      <c r="EM2809" s="2"/>
      <c r="EN2809" s="73"/>
    </row>
    <row r="2810" ht="15.75" customHeight="1">
      <c r="EM2810" s="2"/>
      <c r="EN2810" s="73"/>
    </row>
    <row r="2811" ht="15.75" customHeight="1">
      <c r="EM2811" s="2"/>
      <c r="EN2811" s="73"/>
    </row>
    <row r="2812" ht="15.75" customHeight="1">
      <c r="EM2812" s="2"/>
      <c r="EN2812" s="73"/>
    </row>
    <row r="2813" ht="15.75" customHeight="1">
      <c r="EM2813" s="2"/>
      <c r="EN2813" s="73"/>
    </row>
    <row r="2814" ht="15.75" customHeight="1">
      <c r="EM2814" s="2"/>
      <c r="EN2814" s="73"/>
    </row>
    <row r="2815" ht="15.75" customHeight="1">
      <c r="EM2815" s="2"/>
      <c r="EN2815" s="73"/>
    </row>
    <row r="2816" ht="15.75" customHeight="1">
      <c r="EM2816" s="2"/>
      <c r="EN2816" s="73"/>
    </row>
    <row r="2817" ht="15.75" customHeight="1">
      <c r="EM2817" s="2"/>
      <c r="EN2817" s="73"/>
    </row>
    <row r="2818" ht="15.75" customHeight="1">
      <c r="EM2818" s="2"/>
      <c r="EN2818" s="73"/>
    </row>
    <row r="2819" ht="15.75" customHeight="1">
      <c r="EM2819" s="2"/>
      <c r="EN2819" s="73"/>
    </row>
    <row r="2820" ht="15.75" customHeight="1">
      <c r="EM2820" s="2"/>
      <c r="EN2820" s="73"/>
    </row>
    <row r="2821" ht="15.75" customHeight="1">
      <c r="EM2821" s="2"/>
      <c r="EN2821" s="73"/>
    </row>
    <row r="2822" ht="15.75" customHeight="1">
      <c r="EM2822" s="2"/>
      <c r="EN2822" s="73"/>
    </row>
    <row r="2823" ht="15.75" customHeight="1">
      <c r="EM2823" s="2"/>
      <c r="EN2823" s="73"/>
    </row>
    <row r="2824" ht="15.75" customHeight="1">
      <c r="EM2824" s="2"/>
      <c r="EN2824" s="73"/>
    </row>
    <row r="2825" ht="15.75" customHeight="1">
      <c r="EM2825" s="2"/>
      <c r="EN2825" s="73"/>
    </row>
    <row r="2826" ht="15.75" customHeight="1">
      <c r="EM2826" s="2"/>
      <c r="EN2826" s="73"/>
    </row>
    <row r="2827" ht="15.75" customHeight="1">
      <c r="EM2827" s="2"/>
      <c r="EN2827" s="73"/>
    </row>
    <row r="2828" ht="15.75" customHeight="1">
      <c r="EM2828" s="2"/>
      <c r="EN2828" s="73"/>
    </row>
    <row r="2829" ht="15.75" customHeight="1">
      <c r="EM2829" s="2"/>
      <c r="EN2829" s="73"/>
    </row>
    <row r="2830" ht="15.75" customHeight="1">
      <c r="EM2830" s="2"/>
      <c r="EN2830" s="73"/>
    </row>
    <row r="2831" ht="15.75" customHeight="1">
      <c r="EM2831" s="2"/>
      <c r="EN2831" s="73"/>
    </row>
    <row r="2832" ht="15.75" customHeight="1">
      <c r="EM2832" s="2"/>
      <c r="EN2832" s="73"/>
    </row>
    <row r="2833" ht="15.75" customHeight="1">
      <c r="EM2833" s="2"/>
      <c r="EN2833" s="73"/>
    </row>
    <row r="2834" ht="15.75" customHeight="1">
      <c r="EM2834" s="2"/>
      <c r="EN2834" s="73"/>
    </row>
    <row r="2835" ht="15.75" customHeight="1">
      <c r="EM2835" s="2"/>
      <c r="EN2835" s="73"/>
    </row>
    <row r="2836" ht="15.75" customHeight="1">
      <c r="EM2836" s="2"/>
      <c r="EN2836" s="73"/>
    </row>
    <row r="2837" ht="15.75" customHeight="1">
      <c r="EM2837" s="2"/>
      <c r="EN2837" s="73"/>
    </row>
    <row r="2838" ht="15.75" customHeight="1">
      <c r="EM2838" s="2"/>
      <c r="EN2838" s="73"/>
    </row>
    <row r="2839" ht="15.75" customHeight="1">
      <c r="EM2839" s="2"/>
      <c r="EN2839" s="73"/>
    </row>
    <row r="2840" ht="15.75" customHeight="1">
      <c r="EM2840" s="2"/>
      <c r="EN2840" s="73"/>
    </row>
    <row r="2841" ht="15.75" customHeight="1">
      <c r="EM2841" s="2"/>
      <c r="EN2841" s="73"/>
    </row>
    <row r="2842" ht="15.75" customHeight="1">
      <c r="EM2842" s="2"/>
      <c r="EN2842" s="73"/>
    </row>
    <row r="2843" ht="15.75" customHeight="1">
      <c r="EM2843" s="2"/>
      <c r="EN2843" s="73"/>
    </row>
    <row r="2844" ht="15.75" customHeight="1">
      <c r="EM2844" s="2"/>
      <c r="EN2844" s="73"/>
    </row>
    <row r="2845" ht="15.75" customHeight="1">
      <c r="EM2845" s="2"/>
      <c r="EN2845" s="73"/>
    </row>
    <row r="2846" ht="15.75" customHeight="1">
      <c r="EM2846" s="2"/>
      <c r="EN2846" s="73"/>
    </row>
    <row r="2847" ht="15.75" customHeight="1">
      <c r="EM2847" s="2"/>
      <c r="EN2847" s="73"/>
    </row>
    <row r="2848" ht="15.75" customHeight="1">
      <c r="EM2848" s="2"/>
      <c r="EN2848" s="73"/>
    </row>
    <row r="2849" ht="15.75" customHeight="1">
      <c r="EM2849" s="2"/>
      <c r="EN2849" s="73"/>
    </row>
    <row r="2850" ht="15.75" customHeight="1">
      <c r="EM2850" s="2"/>
      <c r="EN2850" s="73"/>
    </row>
    <row r="2851" ht="15.75" customHeight="1">
      <c r="EM2851" s="2"/>
      <c r="EN2851" s="73"/>
    </row>
    <row r="2852" ht="15.75" customHeight="1">
      <c r="EM2852" s="2"/>
      <c r="EN2852" s="73"/>
    </row>
    <row r="2853" ht="15.75" customHeight="1">
      <c r="EM2853" s="2"/>
      <c r="EN2853" s="73"/>
    </row>
    <row r="2854" ht="15.75" customHeight="1">
      <c r="EM2854" s="2"/>
      <c r="EN2854" s="73"/>
    </row>
    <row r="2855" ht="15.75" customHeight="1">
      <c r="EM2855" s="2"/>
      <c r="EN2855" s="73"/>
    </row>
    <row r="2856" ht="15.75" customHeight="1">
      <c r="EM2856" s="2"/>
      <c r="EN2856" s="73"/>
    </row>
    <row r="2857" ht="15.75" customHeight="1">
      <c r="EM2857" s="2"/>
      <c r="EN2857" s="73"/>
    </row>
    <row r="2858" ht="15.75" customHeight="1">
      <c r="EM2858" s="2"/>
      <c r="EN2858" s="73"/>
    </row>
    <row r="2859" ht="15.75" customHeight="1">
      <c r="EM2859" s="2"/>
      <c r="EN2859" s="73"/>
    </row>
    <row r="2860" ht="15.75" customHeight="1">
      <c r="EM2860" s="2"/>
      <c r="EN2860" s="73"/>
    </row>
    <row r="2861" ht="15.75" customHeight="1">
      <c r="EM2861" s="2"/>
      <c r="EN2861" s="73"/>
    </row>
    <row r="2862" ht="15.75" customHeight="1">
      <c r="EM2862" s="2"/>
      <c r="EN2862" s="73"/>
    </row>
    <row r="2863" ht="15.75" customHeight="1">
      <c r="EM2863" s="2"/>
      <c r="EN2863" s="73"/>
    </row>
    <row r="2864" ht="15.75" customHeight="1">
      <c r="EM2864" s="2"/>
      <c r="EN2864" s="73"/>
    </row>
    <row r="2865" ht="15.75" customHeight="1">
      <c r="EM2865" s="2"/>
      <c r="EN2865" s="73"/>
    </row>
    <row r="2866" ht="15.75" customHeight="1">
      <c r="EM2866" s="2"/>
      <c r="EN2866" s="73"/>
    </row>
    <row r="2867" ht="15.75" customHeight="1">
      <c r="EM2867" s="2"/>
      <c r="EN2867" s="73"/>
    </row>
    <row r="2868" ht="15.75" customHeight="1">
      <c r="EM2868" s="2"/>
      <c r="EN2868" s="73"/>
    </row>
    <row r="2869" ht="15.75" customHeight="1">
      <c r="EM2869" s="2"/>
      <c r="EN2869" s="73"/>
    </row>
    <row r="2870" ht="15.75" customHeight="1">
      <c r="EM2870" s="2"/>
      <c r="EN2870" s="73"/>
    </row>
    <row r="2871" ht="15.75" customHeight="1">
      <c r="EM2871" s="2"/>
      <c r="EN2871" s="73"/>
    </row>
    <row r="2872" ht="15.75" customHeight="1">
      <c r="EM2872" s="2"/>
      <c r="EN2872" s="73"/>
    </row>
    <row r="2873" ht="15.75" customHeight="1">
      <c r="EM2873" s="2"/>
      <c r="EN2873" s="73"/>
    </row>
    <row r="2874" ht="15.75" customHeight="1">
      <c r="EM2874" s="2"/>
      <c r="EN2874" s="73"/>
    </row>
    <row r="2875" ht="15.75" customHeight="1">
      <c r="EM2875" s="2"/>
      <c r="EN2875" s="73"/>
    </row>
    <row r="2876" ht="15.75" customHeight="1">
      <c r="EM2876" s="2"/>
      <c r="EN2876" s="73"/>
    </row>
    <row r="2877" ht="15.75" customHeight="1">
      <c r="EM2877" s="2"/>
      <c r="EN2877" s="73"/>
    </row>
    <row r="2878" ht="15.75" customHeight="1">
      <c r="EM2878" s="2"/>
      <c r="EN2878" s="73"/>
    </row>
    <row r="2879" ht="15.75" customHeight="1">
      <c r="EM2879" s="2"/>
      <c r="EN2879" s="73"/>
    </row>
    <row r="2880" ht="15.75" customHeight="1">
      <c r="EM2880" s="2"/>
      <c r="EN2880" s="73"/>
    </row>
    <row r="2881" ht="15.75" customHeight="1">
      <c r="EM2881" s="2"/>
      <c r="EN2881" s="73"/>
    </row>
    <row r="2882" ht="15.75" customHeight="1">
      <c r="EM2882" s="2"/>
      <c r="EN2882" s="73"/>
    </row>
    <row r="2883" ht="15.75" customHeight="1">
      <c r="EM2883" s="2"/>
      <c r="EN2883" s="73"/>
    </row>
    <row r="2884" ht="15.75" customHeight="1">
      <c r="EM2884" s="2"/>
      <c r="EN2884" s="73"/>
    </row>
    <row r="2885" ht="15.75" customHeight="1">
      <c r="EM2885" s="2"/>
      <c r="EN2885" s="73"/>
    </row>
    <row r="2886" ht="15.75" customHeight="1">
      <c r="EM2886" s="2"/>
      <c r="EN2886" s="73"/>
    </row>
    <row r="2887" ht="15.75" customHeight="1">
      <c r="EM2887" s="2"/>
      <c r="EN2887" s="73"/>
    </row>
    <row r="2888" ht="15.75" customHeight="1">
      <c r="EM2888" s="2"/>
      <c r="EN2888" s="73"/>
    </row>
    <row r="2889" ht="15.75" customHeight="1">
      <c r="EM2889" s="2"/>
      <c r="EN2889" s="73"/>
    </row>
    <row r="2890" ht="15.75" customHeight="1">
      <c r="EM2890" s="2"/>
      <c r="EN2890" s="73"/>
    </row>
    <row r="2891" ht="15.75" customHeight="1">
      <c r="EM2891" s="2"/>
      <c r="EN2891" s="73"/>
    </row>
    <row r="2892" ht="15.75" customHeight="1">
      <c r="EM2892" s="2"/>
      <c r="EN2892" s="73"/>
    </row>
    <row r="2893" ht="15.75" customHeight="1">
      <c r="EM2893" s="2"/>
      <c r="EN2893" s="73"/>
    </row>
    <row r="2894" ht="15.75" customHeight="1">
      <c r="EM2894" s="2"/>
      <c r="EN2894" s="73"/>
    </row>
    <row r="2895" ht="15.75" customHeight="1">
      <c r="EM2895" s="2"/>
      <c r="EN2895" s="73"/>
    </row>
    <row r="2896" ht="15.75" customHeight="1">
      <c r="EM2896" s="2"/>
      <c r="EN2896" s="73"/>
    </row>
    <row r="2897" ht="15.75" customHeight="1">
      <c r="EM2897" s="2"/>
      <c r="EN2897" s="73"/>
    </row>
    <row r="2898" ht="15.75" customHeight="1">
      <c r="EM2898" s="2"/>
      <c r="EN2898" s="73"/>
    </row>
    <row r="2899" ht="15.75" customHeight="1">
      <c r="EM2899" s="2"/>
      <c r="EN2899" s="73"/>
    </row>
    <row r="2900" ht="15.75" customHeight="1">
      <c r="EM2900" s="2"/>
      <c r="EN2900" s="73"/>
    </row>
    <row r="2901" ht="15.75" customHeight="1">
      <c r="EM2901" s="2"/>
      <c r="EN2901" s="73"/>
    </row>
    <row r="2902" ht="15.75" customHeight="1">
      <c r="EM2902" s="2"/>
      <c r="EN2902" s="73"/>
    </row>
    <row r="2903" ht="15.75" customHeight="1">
      <c r="EM2903" s="2"/>
      <c r="EN2903" s="73"/>
    </row>
    <row r="2904" ht="15.75" customHeight="1">
      <c r="EM2904" s="2"/>
      <c r="EN2904" s="73"/>
    </row>
    <row r="2905" ht="15.75" customHeight="1">
      <c r="EM2905" s="2"/>
      <c r="EN2905" s="73"/>
    </row>
    <row r="2906" ht="15.75" customHeight="1">
      <c r="EM2906" s="2"/>
      <c r="EN2906" s="73"/>
    </row>
    <row r="2907" ht="15.75" customHeight="1">
      <c r="EM2907" s="2"/>
      <c r="EN2907" s="73"/>
    </row>
    <row r="2908" ht="15.75" customHeight="1">
      <c r="EM2908" s="2"/>
      <c r="EN2908" s="73"/>
    </row>
    <row r="2909" ht="15.75" customHeight="1">
      <c r="EM2909" s="2"/>
      <c r="EN2909" s="73"/>
    </row>
    <row r="2910" ht="15.75" customHeight="1">
      <c r="EM2910" s="2"/>
      <c r="EN2910" s="73"/>
    </row>
    <row r="2911" ht="15.75" customHeight="1">
      <c r="EM2911" s="2"/>
      <c r="EN2911" s="73"/>
    </row>
    <row r="2912" ht="15.75" customHeight="1">
      <c r="EM2912" s="2"/>
      <c r="EN2912" s="73"/>
    </row>
    <row r="2913" ht="15.75" customHeight="1">
      <c r="EM2913" s="2"/>
      <c r="EN2913" s="73"/>
    </row>
    <row r="2914" ht="15.75" customHeight="1">
      <c r="EM2914" s="2"/>
      <c r="EN2914" s="73"/>
    </row>
    <row r="2915" ht="15.75" customHeight="1">
      <c r="EM2915" s="2"/>
      <c r="EN2915" s="73"/>
    </row>
    <row r="2916" ht="15.75" customHeight="1">
      <c r="EM2916" s="2"/>
      <c r="EN2916" s="73"/>
    </row>
    <row r="2917" ht="15.75" customHeight="1">
      <c r="EM2917" s="2"/>
      <c r="EN2917" s="73"/>
    </row>
    <row r="2918" ht="15.75" customHeight="1">
      <c r="EM2918" s="2"/>
      <c r="EN2918" s="73"/>
    </row>
    <row r="2919" ht="15.75" customHeight="1">
      <c r="EM2919" s="2"/>
      <c r="EN2919" s="73"/>
    </row>
    <row r="2920" ht="15.75" customHeight="1">
      <c r="EM2920" s="2"/>
      <c r="EN2920" s="73"/>
    </row>
    <row r="2921" ht="15.75" customHeight="1">
      <c r="EM2921" s="2"/>
      <c r="EN2921" s="73"/>
    </row>
    <row r="2922" ht="15.75" customHeight="1">
      <c r="EM2922" s="2"/>
      <c r="EN2922" s="73"/>
    </row>
    <row r="2923" ht="15.75" customHeight="1">
      <c r="EM2923" s="2"/>
      <c r="EN2923" s="73"/>
    </row>
    <row r="2924" ht="15.75" customHeight="1">
      <c r="EM2924" s="2"/>
      <c r="EN2924" s="73"/>
    </row>
    <row r="2925" ht="15.75" customHeight="1">
      <c r="EM2925" s="2"/>
      <c r="EN2925" s="73"/>
    </row>
    <row r="2926" ht="15.75" customHeight="1">
      <c r="EM2926" s="2"/>
      <c r="EN2926" s="73"/>
    </row>
    <row r="2927" ht="15.75" customHeight="1">
      <c r="EM2927" s="2"/>
      <c r="EN2927" s="73"/>
    </row>
    <row r="2928" ht="15.75" customHeight="1">
      <c r="EM2928" s="2"/>
      <c r="EN2928" s="73"/>
    </row>
    <row r="2929" ht="15.75" customHeight="1">
      <c r="EM2929" s="2"/>
      <c r="EN2929" s="73"/>
    </row>
    <row r="2930" ht="15.75" customHeight="1">
      <c r="EM2930" s="2"/>
      <c r="EN2930" s="73"/>
    </row>
    <row r="2931" ht="15.75" customHeight="1">
      <c r="EM2931" s="2"/>
      <c r="EN2931" s="73"/>
    </row>
    <row r="2932" ht="15.75" customHeight="1">
      <c r="EM2932" s="2"/>
      <c r="EN2932" s="73"/>
    </row>
    <row r="2933" ht="15.75" customHeight="1">
      <c r="EM2933" s="2"/>
      <c r="EN2933" s="73"/>
    </row>
    <row r="2934" ht="15.75" customHeight="1">
      <c r="EM2934" s="2"/>
      <c r="EN2934" s="73"/>
    </row>
    <row r="2935" ht="15.75" customHeight="1">
      <c r="EM2935" s="2"/>
      <c r="EN2935" s="73"/>
    </row>
    <row r="2936" ht="15.75" customHeight="1">
      <c r="EM2936" s="2"/>
      <c r="EN2936" s="73"/>
    </row>
    <row r="2937" ht="15.75" customHeight="1">
      <c r="EM2937" s="2"/>
      <c r="EN2937" s="73"/>
    </row>
    <row r="2938" ht="15.75" customHeight="1">
      <c r="EM2938" s="2"/>
      <c r="EN2938" s="73"/>
    </row>
    <row r="2939" ht="15.75" customHeight="1">
      <c r="EM2939" s="2"/>
      <c r="EN2939" s="73"/>
    </row>
    <row r="2940" ht="15.75" customHeight="1">
      <c r="EM2940" s="2"/>
      <c r="EN2940" s="73"/>
    </row>
    <row r="2941" ht="15.75" customHeight="1">
      <c r="EM2941" s="2"/>
      <c r="EN2941" s="73"/>
    </row>
    <row r="2942" ht="15.75" customHeight="1">
      <c r="EM2942" s="2"/>
      <c r="EN2942" s="73"/>
    </row>
    <row r="2943" ht="15.75" customHeight="1">
      <c r="EM2943" s="2"/>
      <c r="EN2943" s="73"/>
    </row>
    <row r="2944" ht="15.75" customHeight="1">
      <c r="EM2944" s="2"/>
      <c r="EN2944" s="73"/>
    </row>
    <row r="2945" ht="15.75" customHeight="1">
      <c r="EM2945" s="2"/>
      <c r="EN2945" s="73"/>
    </row>
    <row r="2946" ht="15.75" customHeight="1">
      <c r="EM2946" s="2"/>
      <c r="EN2946" s="73"/>
    </row>
    <row r="2947" ht="15.75" customHeight="1">
      <c r="EM2947" s="2"/>
      <c r="EN2947" s="73"/>
    </row>
    <row r="2948" ht="15.75" customHeight="1">
      <c r="EM2948" s="2"/>
      <c r="EN2948" s="73"/>
    </row>
    <row r="2949" ht="15.75" customHeight="1">
      <c r="EM2949" s="2"/>
      <c r="EN2949" s="73"/>
    </row>
    <row r="2950" ht="15.75" customHeight="1">
      <c r="EM2950" s="2"/>
      <c r="EN2950" s="73"/>
    </row>
    <row r="2951" ht="15.75" customHeight="1">
      <c r="EM2951" s="2"/>
      <c r="EN2951" s="73"/>
    </row>
    <row r="2952" ht="15.75" customHeight="1">
      <c r="EM2952" s="2"/>
      <c r="EN2952" s="73"/>
    </row>
    <row r="2953" ht="15.75" customHeight="1">
      <c r="EM2953" s="2"/>
      <c r="EN2953" s="73"/>
    </row>
    <row r="2954" ht="15.75" customHeight="1">
      <c r="EM2954" s="2"/>
      <c r="EN2954" s="73"/>
    </row>
    <row r="2955" ht="15.75" customHeight="1">
      <c r="EM2955" s="2"/>
      <c r="EN2955" s="73"/>
    </row>
    <row r="2956" ht="15.75" customHeight="1">
      <c r="EM2956" s="2"/>
      <c r="EN2956" s="73"/>
    </row>
    <row r="2957" ht="15.75" customHeight="1">
      <c r="EM2957" s="2"/>
      <c r="EN2957" s="73"/>
    </row>
    <row r="2958" ht="15.75" customHeight="1">
      <c r="EM2958" s="2"/>
      <c r="EN2958" s="73"/>
    </row>
    <row r="2959" ht="15.75" customHeight="1">
      <c r="EM2959" s="2"/>
      <c r="EN2959" s="73"/>
    </row>
    <row r="2960" ht="15.75" customHeight="1">
      <c r="EM2960" s="2"/>
      <c r="EN2960" s="73"/>
    </row>
    <row r="2961" ht="15.75" customHeight="1">
      <c r="EM2961" s="2"/>
      <c r="EN2961" s="73"/>
    </row>
    <row r="2962" ht="15.75" customHeight="1">
      <c r="EM2962" s="2"/>
      <c r="EN2962" s="73"/>
    </row>
    <row r="2963" ht="15.75" customHeight="1">
      <c r="EM2963" s="2"/>
      <c r="EN2963" s="73"/>
    </row>
    <row r="2964" ht="15.75" customHeight="1">
      <c r="EM2964" s="2"/>
      <c r="EN2964" s="73"/>
    </row>
    <row r="2965" ht="15.75" customHeight="1">
      <c r="EM2965" s="2"/>
      <c r="EN2965" s="73"/>
    </row>
    <row r="2966" ht="15.75" customHeight="1">
      <c r="EM2966" s="2"/>
      <c r="EN2966" s="73"/>
    </row>
    <row r="2967" ht="15.75" customHeight="1">
      <c r="EM2967" s="2"/>
      <c r="EN2967" s="73"/>
    </row>
    <row r="2968" ht="15.75" customHeight="1">
      <c r="EM2968" s="2"/>
      <c r="EN2968" s="73"/>
    </row>
    <row r="2969" ht="15.75" customHeight="1">
      <c r="EM2969" s="2"/>
      <c r="EN2969" s="73"/>
    </row>
    <row r="2970" ht="15.75" customHeight="1">
      <c r="EM2970" s="2"/>
      <c r="EN2970" s="73"/>
    </row>
    <row r="2971" ht="15.75" customHeight="1">
      <c r="EM2971" s="2"/>
      <c r="EN2971" s="73"/>
    </row>
    <row r="2972" ht="15.75" customHeight="1">
      <c r="EM2972" s="2"/>
      <c r="EN2972" s="73"/>
    </row>
    <row r="2973" ht="15.75" customHeight="1">
      <c r="EM2973" s="2"/>
      <c r="EN2973" s="73"/>
    </row>
    <row r="2974" ht="15.75" customHeight="1">
      <c r="EM2974" s="2"/>
      <c r="EN2974" s="73"/>
    </row>
    <row r="2975" ht="15.75" customHeight="1">
      <c r="EM2975" s="2"/>
      <c r="EN2975" s="73"/>
    </row>
    <row r="2976" ht="15.75" customHeight="1">
      <c r="EM2976" s="2"/>
      <c r="EN2976" s="73"/>
    </row>
    <row r="2977" ht="15.75" customHeight="1">
      <c r="EM2977" s="2"/>
      <c r="EN2977" s="73"/>
    </row>
    <row r="2978" ht="15.75" customHeight="1">
      <c r="EM2978" s="2"/>
      <c r="EN2978" s="73"/>
    </row>
    <row r="2979" ht="15.75" customHeight="1">
      <c r="EM2979" s="2"/>
      <c r="EN2979" s="73"/>
    </row>
    <row r="2980" ht="15.75" customHeight="1">
      <c r="EM2980" s="2"/>
      <c r="EN2980" s="73"/>
    </row>
    <row r="2981" ht="15.75" customHeight="1">
      <c r="EM2981" s="2"/>
      <c r="EN2981" s="73"/>
    </row>
    <row r="2982" ht="15.75" customHeight="1">
      <c r="EM2982" s="2"/>
      <c r="EN2982" s="73"/>
    </row>
    <row r="2983" ht="15.75" customHeight="1">
      <c r="EM2983" s="2"/>
      <c r="EN2983" s="73"/>
    </row>
    <row r="2984" ht="15.75" customHeight="1">
      <c r="EM2984" s="2"/>
      <c r="EN2984" s="73"/>
    </row>
    <row r="2985" ht="15.75" customHeight="1">
      <c r="EM2985" s="2"/>
      <c r="EN2985" s="73"/>
    </row>
    <row r="2986" ht="15.75" customHeight="1">
      <c r="EM2986" s="2"/>
      <c r="EN2986" s="73"/>
    </row>
    <row r="2987" ht="15.75" customHeight="1">
      <c r="EM2987" s="2"/>
      <c r="EN2987" s="73"/>
    </row>
    <row r="2988" ht="15.75" customHeight="1">
      <c r="EM2988" s="2"/>
      <c r="EN2988" s="73"/>
    </row>
    <row r="2989" ht="15.75" customHeight="1">
      <c r="EM2989" s="2"/>
      <c r="EN2989" s="73"/>
    </row>
    <row r="2990" ht="15.75" customHeight="1">
      <c r="EM2990" s="2"/>
      <c r="EN2990" s="73"/>
    </row>
    <row r="2991" ht="15.75" customHeight="1">
      <c r="EM2991" s="2"/>
      <c r="EN2991" s="73"/>
    </row>
    <row r="2992" ht="15.75" customHeight="1">
      <c r="EM2992" s="2"/>
      <c r="EN2992" s="73"/>
    </row>
    <row r="2993" ht="15.75" customHeight="1">
      <c r="EM2993" s="2"/>
      <c r="EN2993" s="73"/>
    </row>
    <row r="2994" ht="15.75" customHeight="1">
      <c r="EM2994" s="2"/>
      <c r="EN2994" s="73"/>
    </row>
    <row r="2995" ht="15.75" customHeight="1">
      <c r="EM2995" s="2"/>
      <c r="EN2995" s="73"/>
    </row>
    <row r="2996" ht="15.75" customHeight="1">
      <c r="EM2996" s="2"/>
      <c r="EN2996" s="73"/>
    </row>
    <row r="2997" ht="15.75" customHeight="1">
      <c r="EM2997" s="2"/>
      <c r="EN2997" s="73"/>
    </row>
    <row r="2998" ht="15.75" customHeight="1">
      <c r="EM2998" s="2"/>
      <c r="EN2998" s="73"/>
    </row>
    <row r="2999" ht="15.75" customHeight="1">
      <c r="EM2999" s="2"/>
      <c r="EN2999" s="73"/>
    </row>
    <row r="3000" ht="15.75" customHeight="1">
      <c r="EM3000" s="2"/>
      <c r="EN3000" s="73"/>
    </row>
    <row r="3001" ht="15.75" customHeight="1">
      <c r="EM3001" s="2"/>
      <c r="EN3001" s="73"/>
    </row>
    <row r="3002" ht="15.75" customHeight="1">
      <c r="EM3002" s="2"/>
      <c r="EN3002" s="73"/>
    </row>
    <row r="3003" ht="15.75" customHeight="1">
      <c r="EM3003" s="2"/>
      <c r="EN3003" s="73"/>
    </row>
    <row r="3004" ht="15.75" customHeight="1">
      <c r="EM3004" s="2"/>
      <c r="EN3004" s="73"/>
    </row>
    <row r="3005" ht="15.75" customHeight="1">
      <c r="EM3005" s="2"/>
      <c r="EN3005" s="73"/>
    </row>
    <row r="3006" ht="15.75" customHeight="1">
      <c r="EM3006" s="2"/>
      <c r="EN3006" s="73"/>
    </row>
    <row r="3007" ht="15.75" customHeight="1">
      <c r="EM3007" s="2"/>
      <c r="EN3007" s="73"/>
    </row>
    <row r="3008" ht="15.75" customHeight="1">
      <c r="EM3008" s="2"/>
      <c r="EN3008" s="73"/>
    </row>
    <row r="3009" ht="15.75" customHeight="1">
      <c r="EM3009" s="2"/>
      <c r="EN3009" s="73"/>
    </row>
    <row r="3010" ht="15.75" customHeight="1">
      <c r="EM3010" s="2"/>
      <c r="EN3010" s="73"/>
    </row>
    <row r="3011" ht="15.75" customHeight="1">
      <c r="EM3011" s="2"/>
      <c r="EN3011" s="73"/>
    </row>
    <row r="3012" ht="15.75" customHeight="1">
      <c r="EM3012" s="2"/>
      <c r="EN3012" s="73"/>
    </row>
    <row r="3013" ht="15.75" customHeight="1">
      <c r="EM3013" s="2"/>
      <c r="EN3013" s="73"/>
    </row>
    <row r="3014" ht="15.75" customHeight="1">
      <c r="EM3014" s="2"/>
      <c r="EN3014" s="73"/>
    </row>
    <row r="3015" ht="15.75" customHeight="1">
      <c r="EM3015" s="2"/>
      <c r="EN3015" s="73"/>
    </row>
    <row r="3016" ht="15.75" customHeight="1">
      <c r="EM3016" s="2"/>
      <c r="EN3016" s="73"/>
    </row>
    <row r="3017" ht="15.75" customHeight="1">
      <c r="EM3017" s="2"/>
      <c r="EN3017" s="73"/>
    </row>
    <row r="3018" ht="15.75" customHeight="1">
      <c r="EM3018" s="2"/>
      <c r="EN3018" s="73"/>
    </row>
    <row r="3019" ht="15.75" customHeight="1">
      <c r="EM3019" s="2"/>
      <c r="EN3019" s="73"/>
    </row>
    <row r="3020" ht="15.75" customHeight="1">
      <c r="EM3020" s="2"/>
      <c r="EN3020" s="73"/>
    </row>
    <row r="3021" ht="15.75" customHeight="1">
      <c r="EM3021" s="2"/>
      <c r="EN3021" s="73"/>
    </row>
    <row r="3022" ht="15.75" customHeight="1">
      <c r="EM3022" s="2"/>
      <c r="EN3022" s="73"/>
    </row>
    <row r="3023" ht="15.75" customHeight="1">
      <c r="EM3023" s="2"/>
      <c r="EN3023" s="73"/>
    </row>
    <row r="3024" ht="15.75" customHeight="1">
      <c r="EM3024" s="2"/>
      <c r="EN3024" s="73"/>
    </row>
    <row r="3025" ht="15.75" customHeight="1">
      <c r="EM3025" s="2"/>
      <c r="EN3025" s="73"/>
    </row>
    <row r="3026" ht="15.75" customHeight="1">
      <c r="EM3026" s="2"/>
      <c r="EN3026" s="73"/>
    </row>
    <row r="3027" ht="15.75" customHeight="1">
      <c r="EM3027" s="2"/>
      <c r="EN3027" s="73"/>
    </row>
    <row r="3028" ht="15.75" customHeight="1">
      <c r="EM3028" s="2"/>
      <c r="EN3028" s="73"/>
    </row>
    <row r="3029" ht="15.75" customHeight="1">
      <c r="EM3029" s="2"/>
      <c r="EN3029" s="73"/>
    </row>
    <row r="3030" ht="15.75" customHeight="1">
      <c r="EM3030" s="2"/>
      <c r="EN3030" s="73"/>
    </row>
    <row r="3031" ht="15.75" customHeight="1">
      <c r="EM3031" s="2"/>
      <c r="EN3031" s="73"/>
    </row>
    <row r="3032" ht="15.75" customHeight="1">
      <c r="EM3032" s="2"/>
      <c r="EN3032" s="73"/>
    </row>
    <row r="3033" ht="15.75" customHeight="1">
      <c r="EM3033" s="2"/>
      <c r="EN3033" s="73"/>
    </row>
    <row r="3034" ht="15.75" customHeight="1">
      <c r="EM3034" s="2"/>
      <c r="EN3034" s="73"/>
    </row>
    <row r="3035" ht="15.75" customHeight="1">
      <c r="EM3035" s="2"/>
      <c r="EN3035" s="73"/>
    </row>
    <row r="3036" ht="15.75" customHeight="1">
      <c r="EM3036" s="2"/>
      <c r="EN3036" s="73"/>
    </row>
    <row r="3037" ht="15.75" customHeight="1">
      <c r="EM3037" s="2"/>
      <c r="EN3037" s="73"/>
    </row>
    <row r="3038" ht="15.75" customHeight="1">
      <c r="EM3038" s="2"/>
      <c r="EN3038" s="73"/>
    </row>
    <row r="3039" ht="15.75" customHeight="1">
      <c r="EM3039" s="2"/>
      <c r="EN3039" s="73"/>
    </row>
    <row r="3040" ht="15.75" customHeight="1">
      <c r="EM3040" s="2"/>
      <c r="EN3040" s="73"/>
    </row>
    <row r="3041" ht="15.75" customHeight="1">
      <c r="EM3041" s="2"/>
      <c r="EN3041" s="73"/>
    </row>
    <row r="3042" ht="15.75" customHeight="1">
      <c r="EM3042" s="2"/>
      <c r="EN3042" s="73"/>
    </row>
    <row r="3043" ht="15.75" customHeight="1">
      <c r="EM3043" s="2"/>
      <c r="EN3043" s="73"/>
    </row>
    <row r="3044" ht="15.75" customHeight="1">
      <c r="EM3044" s="2"/>
      <c r="EN3044" s="73"/>
    </row>
    <row r="3045" ht="15.75" customHeight="1">
      <c r="EM3045" s="2"/>
      <c r="EN3045" s="73"/>
    </row>
    <row r="3046" ht="15.75" customHeight="1">
      <c r="EM3046" s="2"/>
      <c r="EN3046" s="73"/>
    </row>
    <row r="3047" ht="15.75" customHeight="1">
      <c r="EM3047" s="2"/>
      <c r="EN3047" s="73"/>
    </row>
    <row r="3048" ht="15.75" customHeight="1">
      <c r="EM3048" s="2"/>
      <c r="EN3048" s="73"/>
    </row>
    <row r="3049" ht="15.75" customHeight="1">
      <c r="EM3049" s="2"/>
      <c r="EN3049" s="73"/>
    </row>
    <row r="3050" ht="15.75" customHeight="1">
      <c r="EM3050" s="2"/>
      <c r="EN3050" s="73"/>
    </row>
    <row r="3051" ht="15.75" customHeight="1">
      <c r="EM3051" s="2"/>
      <c r="EN3051" s="73"/>
    </row>
    <row r="3052" ht="15.75" customHeight="1">
      <c r="EM3052" s="2"/>
      <c r="EN3052" s="73"/>
    </row>
    <row r="3053" ht="15.75" customHeight="1">
      <c r="EM3053" s="2"/>
      <c r="EN3053" s="73"/>
    </row>
    <row r="3054" ht="15.75" customHeight="1">
      <c r="EM3054" s="2"/>
      <c r="EN3054" s="73"/>
    </row>
    <row r="3055" ht="15.75" customHeight="1">
      <c r="EM3055" s="2"/>
      <c r="EN3055" s="73"/>
    </row>
    <row r="3056" ht="15.75" customHeight="1">
      <c r="EM3056" s="2"/>
      <c r="EN3056" s="73"/>
    </row>
    <row r="3057" ht="15.75" customHeight="1">
      <c r="EM3057" s="2"/>
      <c r="EN3057" s="73"/>
    </row>
    <row r="3058" ht="15.75" customHeight="1">
      <c r="EM3058" s="2"/>
      <c r="EN3058" s="73"/>
    </row>
    <row r="3059" ht="15.75" customHeight="1">
      <c r="EM3059" s="2"/>
      <c r="EN3059" s="73"/>
    </row>
    <row r="3060" ht="15.75" customHeight="1">
      <c r="EM3060" s="2"/>
      <c r="EN3060" s="73"/>
    </row>
    <row r="3061" ht="15.75" customHeight="1">
      <c r="EM3061" s="2"/>
      <c r="EN3061" s="73"/>
    </row>
    <row r="3062" ht="15.75" customHeight="1">
      <c r="EM3062" s="2"/>
      <c r="EN3062" s="73"/>
    </row>
    <row r="3063" ht="15.75" customHeight="1">
      <c r="EM3063" s="2"/>
      <c r="EN3063" s="73"/>
    </row>
    <row r="3064" ht="15.75" customHeight="1">
      <c r="EM3064" s="2"/>
      <c r="EN3064" s="73"/>
    </row>
    <row r="3065" ht="15.75" customHeight="1">
      <c r="EM3065" s="2"/>
      <c r="EN3065" s="73"/>
    </row>
    <row r="3066" ht="15.75" customHeight="1">
      <c r="EM3066" s="2"/>
      <c r="EN3066" s="73"/>
    </row>
    <row r="3067" ht="15.75" customHeight="1">
      <c r="EM3067" s="2"/>
      <c r="EN3067" s="73"/>
    </row>
    <row r="3068" ht="15.75" customHeight="1">
      <c r="EM3068" s="2"/>
      <c r="EN3068" s="73"/>
    </row>
    <row r="3069" ht="15.75" customHeight="1">
      <c r="EM3069" s="2"/>
      <c r="EN3069" s="73"/>
    </row>
    <row r="3070" ht="15.75" customHeight="1">
      <c r="EM3070" s="2"/>
      <c r="EN3070" s="73"/>
    </row>
    <row r="3071" ht="15.75" customHeight="1">
      <c r="EM3071" s="2"/>
      <c r="EN3071" s="73"/>
    </row>
    <row r="3072" ht="15.75" customHeight="1">
      <c r="EM3072" s="2"/>
      <c r="EN3072" s="73"/>
    </row>
    <row r="3073" ht="15.75" customHeight="1">
      <c r="EM3073" s="2"/>
      <c r="EN3073" s="73"/>
    </row>
    <row r="3074" ht="15.75" customHeight="1">
      <c r="EM3074" s="2"/>
      <c r="EN3074" s="73"/>
    </row>
    <row r="3075" ht="15.75" customHeight="1">
      <c r="EM3075" s="2"/>
      <c r="EN3075" s="73"/>
    </row>
    <row r="3076" ht="15.75" customHeight="1">
      <c r="EM3076" s="2"/>
      <c r="EN3076" s="73"/>
    </row>
    <row r="3077" ht="15.75" customHeight="1">
      <c r="EM3077" s="2"/>
      <c r="EN3077" s="73"/>
    </row>
    <row r="3078" ht="15.75" customHeight="1">
      <c r="EM3078" s="2"/>
      <c r="EN3078" s="73"/>
    </row>
    <row r="3079" ht="15.75" customHeight="1">
      <c r="EM3079" s="2"/>
      <c r="EN3079" s="73"/>
    </row>
    <row r="3080" ht="15.75" customHeight="1">
      <c r="EM3080" s="2"/>
      <c r="EN3080" s="73"/>
    </row>
    <row r="3081" ht="15.75" customHeight="1">
      <c r="EM3081" s="2"/>
      <c r="EN3081" s="73"/>
    </row>
    <row r="3082" ht="15.75" customHeight="1">
      <c r="EM3082" s="2"/>
      <c r="EN3082" s="73"/>
    </row>
    <row r="3083" ht="15.75" customHeight="1">
      <c r="EM3083" s="2"/>
      <c r="EN3083" s="73"/>
    </row>
    <row r="3084" ht="15.75" customHeight="1">
      <c r="EM3084" s="2"/>
      <c r="EN3084" s="73"/>
    </row>
    <row r="3085" ht="15.75" customHeight="1">
      <c r="EM3085" s="2"/>
      <c r="EN3085" s="73"/>
    </row>
    <row r="3086" ht="15.75" customHeight="1">
      <c r="EM3086" s="2"/>
      <c r="EN3086" s="73"/>
    </row>
    <row r="3087" ht="15.75" customHeight="1">
      <c r="EM3087" s="2"/>
      <c r="EN3087" s="73"/>
    </row>
    <row r="3088" ht="15.75" customHeight="1">
      <c r="EM3088" s="2"/>
      <c r="EN3088" s="73"/>
    </row>
    <row r="3089" ht="15.75" customHeight="1">
      <c r="EM3089" s="2"/>
      <c r="EN3089" s="73"/>
    </row>
    <row r="3090" ht="15.75" customHeight="1">
      <c r="EM3090" s="2"/>
      <c r="EN3090" s="73"/>
    </row>
    <row r="3091" ht="15.75" customHeight="1">
      <c r="EM3091" s="2"/>
      <c r="EN3091" s="73"/>
    </row>
    <row r="3092" ht="15.75" customHeight="1">
      <c r="EM3092" s="2"/>
      <c r="EN3092" s="73"/>
    </row>
    <row r="3093" ht="15.75" customHeight="1">
      <c r="EM3093" s="2"/>
      <c r="EN3093" s="73"/>
    </row>
    <row r="3094" ht="15.75" customHeight="1">
      <c r="EM3094" s="2"/>
      <c r="EN3094" s="73"/>
    </row>
    <row r="3095" ht="15.75" customHeight="1">
      <c r="EM3095" s="2"/>
      <c r="EN3095" s="73"/>
    </row>
    <row r="3096" ht="15.75" customHeight="1">
      <c r="EM3096" s="2"/>
      <c r="EN3096" s="73"/>
    </row>
    <row r="3097" ht="15.75" customHeight="1">
      <c r="EM3097" s="2"/>
      <c r="EN3097" s="73"/>
    </row>
    <row r="3098" ht="15.75" customHeight="1">
      <c r="EM3098" s="2"/>
      <c r="EN3098" s="73"/>
    </row>
    <row r="3099" ht="15.75" customHeight="1">
      <c r="EM3099" s="2"/>
      <c r="EN3099" s="73"/>
    </row>
    <row r="3100" ht="15.75" customHeight="1">
      <c r="EM3100" s="2"/>
      <c r="EN3100" s="73"/>
    </row>
    <row r="3101" ht="15.75" customHeight="1">
      <c r="EM3101" s="2"/>
      <c r="EN3101" s="73"/>
    </row>
    <row r="3102" ht="15.75" customHeight="1">
      <c r="EM3102" s="2"/>
      <c r="EN3102" s="73"/>
    </row>
    <row r="3103" ht="15.75" customHeight="1">
      <c r="EM3103" s="2"/>
      <c r="EN3103" s="73"/>
    </row>
    <row r="3104" ht="15.75" customHeight="1">
      <c r="EM3104" s="2"/>
      <c r="EN3104" s="73"/>
    </row>
    <row r="3105" ht="15.75" customHeight="1">
      <c r="EM3105" s="2"/>
      <c r="EN3105" s="73"/>
    </row>
    <row r="3106" ht="15.75" customHeight="1">
      <c r="EM3106" s="2"/>
      <c r="EN3106" s="73"/>
    </row>
    <row r="3107" ht="15.75" customHeight="1">
      <c r="EM3107" s="2"/>
      <c r="EN3107" s="73"/>
    </row>
    <row r="3108" ht="15.75" customHeight="1">
      <c r="EM3108" s="2"/>
      <c r="EN3108" s="73"/>
    </row>
    <row r="3109" ht="15.75" customHeight="1">
      <c r="EM3109" s="2"/>
      <c r="EN3109" s="73"/>
    </row>
    <row r="3110" ht="15.75" customHeight="1">
      <c r="EM3110" s="2"/>
      <c r="EN3110" s="73"/>
    </row>
    <row r="3111" ht="15.75" customHeight="1">
      <c r="EM3111" s="2"/>
      <c r="EN3111" s="73"/>
    </row>
    <row r="3112" ht="15.75" customHeight="1">
      <c r="EM3112" s="2"/>
      <c r="EN3112" s="73"/>
    </row>
    <row r="3113" ht="15.75" customHeight="1">
      <c r="EM3113" s="2"/>
      <c r="EN3113" s="73"/>
    </row>
    <row r="3114" ht="15.75" customHeight="1">
      <c r="EM3114" s="2"/>
      <c r="EN3114" s="73"/>
    </row>
    <row r="3115" ht="15.75" customHeight="1">
      <c r="EM3115" s="2"/>
      <c r="EN3115" s="73"/>
    </row>
    <row r="3116" ht="15.75" customHeight="1">
      <c r="EM3116" s="2"/>
      <c r="EN3116" s="73"/>
    </row>
    <row r="3117" ht="15.75" customHeight="1">
      <c r="EM3117" s="2"/>
      <c r="EN3117" s="73"/>
    </row>
    <row r="3118" ht="15.75" customHeight="1">
      <c r="EM3118" s="2"/>
      <c r="EN3118" s="73"/>
    </row>
    <row r="3119" ht="15.75" customHeight="1">
      <c r="EM3119" s="2"/>
      <c r="EN3119" s="73"/>
    </row>
    <row r="3120" ht="15.75" customHeight="1">
      <c r="EM3120" s="2"/>
      <c r="EN3120" s="73"/>
    </row>
    <row r="3121" ht="15.75" customHeight="1">
      <c r="EM3121" s="2"/>
      <c r="EN3121" s="73"/>
    </row>
    <row r="3122" ht="15.75" customHeight="1">
      <c r="EM3122" s="2"/>
      <c r="EN3122" s="73"/>
    </row>
    <row r="3123" ht="15.75" customHeight="1">
      <c r="EM3123" s="2"/>
      <c r="EN3123" s="73"/>
    </row>
    <row r="3124" ht="15.75" customHeight="1">
      <c r="EM3124" s="2"/>
      <c r="EN3124" s="73"/>
    </row>
    <row r="3125" ht="15.75" customHeight="1">
      <c r="EM3125" s="2"/>
      <c r="EN3125" s="73"/>
    </row>
    <row r="3126" ht="15.75" customHeight="1">
      <c r="EM3126" s="2"/>
      <c r="EN3126" s="73"/>
    </row>
    <row r="3127" ht="15.75" customHeight="1">
      <c r="EM3127" s="2"/>
      <c r="EN3127" s="73"/>
    </row>
    <row r="3128" ht="15.75" customHeight="1">
      <c r="EM3128" s="2"/>
      <c r="EN3128" s="73"/>
    </row>
    <row r="3129" ht="15.75" customHeight="1">
      <c r="EM3129" s="2"/>
      <c r="EN3129" s="73"/>
    </row>
    <row r="3130" ht="15.75" customHeight="1">
      <c r="EM3130" s="2"/>
      <c r="EN3130" s="73"/>
    </row>
    <row r="3131" ht="15.75" customHeight="1">
      <c r="EM3131" s="2"/>
      <c r="EN3131" s="73"/>
    </row>
    <row r="3132" ht="15.75" customHeight="1">
      <c r="EM3132" s="2"/>
      <c r="EN3132" s="73"/>
    </row>
    <row r="3133" ht="15.75" customHeight="1">
      <c r="EM3133" s="2"/>
      <c r="EN3133" s="73"/>
    </row>
    <row r="3134" ht="15.75" customHeight="1">
      <c r="EM3134" s="2"/>
      <c r="EN3134" s="73"/>
    </row>
    <row r="3135" ht="15.75" customHeight="1">
      <c r="EM3135" s="2"/>
      <c r="EN3135" s="73"/>
    </row>
    <row r="3136" ht="15.75" customHeight="1">
      <c r="EM3136" s="2"/>
      <c r="EN3136" s="73"/>
    </row>
    <row r="3137" ht="15.75" customHeight="1">
      <c r="EM3137" s="2"/>
      <c r="EN3137" s="73"/>
    </row>
    <row r="3138" ht="15.75" customHeight="1">
      <c r="EM3138" s="2"/>
      <c r="EN3138" s="73"/>
    </row>
    <row r="3139" ht="15.75" customHeight="1">
      <c r="EM3139" s="2"/>
      <c r="EN3139" s="73"/>
    </row>
    <row r="3140" ht="15.75" customHeight="1">
      <c r="EM3140" s="2"/>
      <c r="EN3140" s="73"/>
    </row>
    <row r="3141" ht="15.75" customHeight="1">
      <c r="EM3141" s="2"/>
      <c r="EN3141" s="73"/>
    </row>
    <row r="3142" ht="15.75" customHeight="1">
      <c r="EM3142" s="2"/>
      <c r="EN3142" s="73"/>
    </row>
    <row r="3143" ht="15.75" customHeight="1">
      <c r="EM3143" s="2"/>
      <c r="EN3143" s="73"/>
    </row>
    <row r="3144" ht="15.75" customHeight="1">
      <c r="EM3144" s="2"/>
      <c r="EN3144" s="73"/>
    </row>
    <row r="3145" ht="15.75" customHeight="1">
      <c r="EM3145" s="2"/>
      <c r="EN3145" s="73"/>
    </row>
    <row r="3146" ht="15.75" customHeight="1">
      <c r="EM3146" s="2"/>
      <c r="EN3146" s="73"/>
    </row>
    <row r="3147" ht="15.75" customHeight="1">
      <c r="EM3147" s="2"/>
      <c r="EN3147" s="73"/>
    </row>
    <row r="3148" ht="15.75" customHeight="1">
      <c r="EM3148" s="2"/>
      <c r="EN3148" s="73"/>
    </row>
    <row r="3149" ht="15.75" customHeight="1">
      <c r="EM3149" s="2"/>
      <c r="EN3149" s="73"/>
    </row>
    <row r="3150" ht="15.75" customHeight="1">
      <c r="EM3150" s="2"/>
      <c r="EN3150" s="73"/>
    </row>
    <row r="3151" ht="15.75" customHeight="1">
      <c r="EM3151" s="2"/>
      <c r="EN3151" s="73"/>
    </row>
    <row r="3152" ht="15.75" customHeight="1">
      <c r="EM3152" s="2"/>
      <c r="EN3152" s="73"/>
    </row>
    <row r="3153" ht="15.75" customHeight="1">
      <c r="EM3153" s="2"/>
      <c r="EN3153" s="73"/>
    </row>
    <row r="3154" ht="15.75" customHeight="1">
      <c r="EM3154" s="2"/>
      <c r="EN3154" s="73"/>
    </row>
    <row r="3155" ht="15.75" customHeight="1">
      <c r="EM3155" s="2"/>
      <c r="EN3155" s="73"/>
    </row>
    <row r="3156" ht="15.75" customHeight="1">
      <c r="EM3156" s="2"/>
      <c r="EN3156" s="73"/>
    </row>
    <row r="3157" ht="15.75" customHeight="1">
      <c r="EM3157" s="2"/>
      <c r="EN3157" s="73"/>
    </row>
    <row r="3158" ht="15.75" customHeight="1">
      <c r="EM3158" s="2"/>
      <c r="EN3158" s="73"/>
    </row>
    <row r="3159" ht="15.75" customHeight="1">
      <c r="EM3159" s="2"/>
      <c r="EN3159" s="73"/>
    </row>
    <row r="3160" ht="15.75" customHeight="1">
      <c r="EM3160" s="2"/>
      <c r="EN3160" s="73"/>
    </row>
    <row r="3161" ht="15.75" customHeight="1">
      <c r="EM3161" s="2"/>
      <c r="EN3161" s="73"/>
    </row>
    <row r="3162" ht="15.75" customHeight="1">
      <c r="EM3162" s="2"/>
      <c r="EN3162" s="73"/>
    </row>
    <row r="3163" ht="15.75" customHeight="1">
      <c r="EM3163" s="2"/>
      <c r="EN3163" s="73"/>
    </row>
    <row r="3164" ht="15.75" customHeight="1">
      <c r="EM3164" s="2"/>
      <c r="EN3164" s="73"/>
    </row>
    <row r="3165" ht="15.75" customHeight="1">
      <c r="EM3165" s="2"/>
      <c r="EN3165" s="73"/>
    </row>
    <row r="3166" ht="15.75" customHeight="1">
      <c r="EM3166" s="2"/>
      <c r="EN3166" s="73"/>
    </row>
    <row r="3167" ht="15.75" customHeight="1">
      <c r="EM3167" s="2"/>
      <c r="EN3167" s="73"/>
    </row>
    <row r="3168" ht="15.75" customHeight="1">
      <c r="EM3168" s="2"/>
      <c r="EN3168" s="73"/>
    </row>
    <row r="3169" ht="15.75" customHeight="1">
      <c r="EM3169" s="2"/>
      <c r="EN3169" s="73"/>
    </row>
    <row r="3170" ht="15.75" customHeight="1">
      <c r="EM3170" s="2"/>
      <c r="EN3170" s="73"/>
    </row>
    <row r="3171" ht="15.75" customHeight="1">
      <c r="EM3171" s="2"/>
      <c r="EN3171" s="73"/>
    </row>
    <row r="3172" ht="15.75" customHeight="1">
      <c r="EM3172" s="2"/>
      <c r="EN3172" s="73"/>
    </row>
    <row r="3173" ht="15.75" customHeight="1">
      <c r="EM3173" s="2"/>
      <c r="EN3173" s="73"/>
    </row>
    <row r="3174" ht="15.75" customHeight="1">
      <c r="EM3174" s="2"/>
      <c r="EN3174" s="73"/>
    </row>
    <row r="3175" ht="15.75" customHeight="1">
      <c r="EM3175" s="2"/>
      <c r="EN3175" s="73"/>
    </row>
    <row r="3176" ht="15.75" customHeight="1">
      <c r="EM3176" s="2"/>
      <c r="EN3176" s="73"/>
    </row>
    <row r="3177" ht="15.75" customHeight="1">
      <c r="EM3177" s="2"/>
      <c r="EN3177" s="73"/>
    </row>
    <row r="3178" ht="15.75" customHeight="1">
      <c r="EM3178" s="2"/>
      <c r="EN3178" s="73"/>
    </row>
    <row r="3179" ht="15.75" customHeight="1">
      <c r="EM3179" s="2"/>
      <c r="EN3179" s="73"/>
    </row>
    <row r="3180" ht="15.75" customHeight="1">
      <c r="EM3180" s="2"/>
      <c r="EN3180" s="73"/>
    </row>
    <row r="3181" ht="15.75" customHeight="1">
      <c r="EM3181" s="2"/>
      <c r="EN3181" s="73"/>
    </row>
    <row r="3182" ht="15.75" customHeight="1">
      <c r="EM3182" s="2"/>
      <c r="EN3182" s="73"/>
    </row>
    <row r="3183" ht="15.75" customHeight="1">
      <c r="EM3183" s="2"/>
      <c r="EN3183" s="73"/>
    </row>
    <row r="3184" ht="15.75" customHeight="1">
      <c r="EM3184" s="2"/>
      <c r="EN3184" s="73"/>
    </row>
    <row r="3185" ht="15.75" customHeight="1">
      <c r="EM3185" s="2"/>
      <c r="EN3185" s="73"/>
    </row>
    <row r="3186" ht="15.75" customHeight="1">
      <c r="EM3186" s="2"/>
      <c r="EN3186" s="73"/>
    </row>
    <row r="3187" ht="15.75" customHeight="1">
      <c r="EM3187" s="2"/>
      <c r="EN3187" s="73"/>
    </row>
    <row r="3188" ht="15.75" customHeight="1">
      <c r="EM3188" s="2"/>
      <c r="EN3188" s="73"/>
    </row>
    <row r="3189" ht="15.75" customHeight="1">
      <c r="EM3189" s="2"/>
      <c r="EN3189" s="73"/>
    </row>
    <row r="3190" ht="15.75" customHeight="1">
      <c r="EM3190" s="2"/>
      <c r="EN3190" s="73"/>
    </row>
    <row r="3191" ht="15.75" customHeight="1">
      <c r="EM3191" s="2"/>
      <c r="EN3191" s="73"/>
    </row>
    <row r="3192" ht="15.75" customHeight="1">
      <c r="EM3192" s="2"/>
      <c r="EN3192" s="73"/>
    </row>
    <row r="3193" ht="15.75" customHeight="1">
      <c r="EM3193" s="2"/>
      <c r="EN3193" s="73"/>
    </row>
    <row r="3194" ht="15.75" customHeight="1">
      <c r="EM3194" s="2"/>
      <c r="EN3194" s="73"/>
    </row>
    <row r="3195" ht="15.75" customHeight="1">
      <c r="EM3195" s="2"/>
      <c r="EN3195" s="73"/>
    </row>
    <row r="3196" ht="15.75" customHeight="1">
      <c r="EM3196" s="2"/>
      <c r="EN3196" s="73"/>
    </row>
    <row r="3197" ht="15.75" customHeight="1">
      <c r="EM3197" s="2"/>
      <c r="EN3197" s="73"/>
    </row>
    <row r="3198" ht="15.75" customHeight="1">
      <c r="EM3198" s="2"/>
      <c r="EN3198" s="73"/>
    </row>
    <row r="3199" ht="15.75" customHeight="1">
      <c r="EM3199" s="2"/>
      <c r="EN3199" s="73"/>
    </row>
    <row r="3200" ht="15.75" customHeight="1">
      <c r="EM3200" s="2"/>
      <c r="EN3200" s="73"/>
    </row>
    <row r="3201" ht="15.75" customHeight="1">
      <c r="EM3201" s="2"/>
      <c r="EN3201" s="73"/>
    </row>
    <row r="3202" ht="15.75" customHeight="1">
      <c r="EM3202" s="2"/>
      <c r="EN3202" s="73"/>
    </row>
    <row r="3203" ht="15.75" customHeight="1">
      <c r="EM3203" s="2"/>
      <c r="EN3203" s="73"/>
    </row>
    <row r="3204" ht="15.75" customHeight="1">
      <c r="EM3204" s="2"/>
      <c r="EN3204" s="73"/>
    </row>
    <row r="3205" ht="15.75" customHeight="1">
      <c r="EM3205" s="2"/>
      <c r="EN3205" s="73"/>
    </row>
    <row r="3206" ht="15.75" customHeight="1">
      <c r="EM3206" s="2"/>
      <c r="EN3206" s="73"/>
    </row>
    <row r="3207" ht="15.75" customHeight="1">
      <c r="EM3207" s="2"/>
      <c r="EN3207" s="73"/>
    </row>
    <row r="3208" ht="15.75" customHeight="1">
      <c r="EM3208" s="2"/>
      <c r="EN3208" s="73"/>
    </row>
    <row r="3209" ht="15.75" customHeight="1">
      <c r="EM3209" s="2"/>
      <c r="EN3209" s="73"/>
    </row>
    <row r="3210" ht="15.75" customHeight="1">
      <c r="EM3210" s="2"/>
      <c r="EN3210" s="73"/>
    </row>
    <row r="3211" ht="15.75" customHeight="1">
      <c r="EM3211" s="2"/>
      <c r="EN3211" s="73"/>
    </row>
    <row r="3212" ht="15.75" customHeight="1">
      <c r="EM3212" s="2"/>
      <c r="EN3212" s="73"/>
    </row>
    <row r="3213" ht="15.75" customHeight="1">
      <c r="EM3213" s="2"/>
      <c r="EN3213" s="73"/>
    </row>
    <row r="3214" ht="15.75" customHeight="1">
      <c r="EM3214" s="2"/>
      <c r="EN3214" s="73"/>
    </row>
    <row r="3215" ht="15.75" customHeight="1">
      <c r="EM3215" s="2"/>
      <c r="EN3215" s="73"/>
    </row>
    <row r="3216" ht="15.75" customHeight="1">
      <c r="EM3216" s="2"/>
      <c r="EN3216" s="73"/>
    </row>
    <row r="3217" ht="15.75" customHeight="1">
      <c r="EM3217" s="2"/>
      <c r="EN3217" s="73"/>
    </row>
    <row r="3218" ht="15.75" customHeight="1">
      <c r="EM3218" s="2"/>
      <c r="EN3218" s="73"/>
    </row>
    <row r="3219" ht="15.75" customHeight="1">
      <c r="EM3219" s="2"/>
      <c r="EN3219" s="73"/>
    </row>
    <row r="3220" ht="15.75" customHeight="1">
      <c r="EM3220" s="2"/>
      <c r="EN3220" s="73"/>
    </row>
    <row r="3221" ht="15.75" customHeight="1">
      <c r="EM3221" s="2"/>
      <c r="EN3221" s="73"/>
    </row>
    <row r="3222" ht="15.75" customHeight="1">
      <c r="EM3222" s="2"/>
      <c r="EN3222" s="73"/>
    </row>
    <row r="3223" ht="15.75" customHeight="1">
      <c r="EM3223" s="2"/>
      <c r="EN3223" s="73"/>
    </row>
    <row r="3224" ht="15.75" customHeight="1">
      <c r="EM3224" s="2"/>
      <c r="EN3224" s="73"/>
    </row>
    <row r="3225" ht="15.75" customHeight="1">
      <c r="EM3225" s="2"/>
      <c r="EN3225" s="73"/>
    </row>
    <row r="3226" ht="15.75" customHeight="1">
      <c r="EM3226" s="2"/>
      <c r="EN3226" s="73"/>
    </row>
    <row r="3227" ht="15.75" customHeight="1">
      <c r="EM3227" s="2"/>
      <c r="EN3227" s="73"/>
    </row>
    <row r="3228" ht="15.75" customHeight="1">
      <c r="EM3228" s="2"/>
      <c r="EN3228" s="73"/>
    </row>
    <row r="3229" ht="15.75" customHeight="1">
      <c r="EM3229" s="2"/>
      <c r="EN3229" s="73"/>
    </row>
    <row r="3230" ht="15.75" customHeight="1">
      <c r="EM3230" s="2"/>
      <c r="EN3230" s="73"/>
    </row>
    <row r="3231" ht="15.75" customHeight="1">
      <c r="EM3231" s="2"/>
      <c r="EN3231" s="73"/>
    </row>
    <row r="3232" ht="15.75" customHeight="1">
      <c r="EM3232" s="2"/>
      <c r="EN3232" s="73"/>
    </row>
    <row r="3233" ht="15.75" customHeight="1">
      <c r="EM3233" s="2"/>
      <c r="EN3233" s="73"/>
    </row>
    <row r="3234" ht="15.75" customHeight="1">
      <c r="EM3234" s="2"/>
      <c r="EN3234" s="73"/>
    </row>
    <row r="3235" ht="15.75" customHeight="1">
      <c r="EM3235" s="2"/>
      <c r="EN3235" s="73"/>
    </row>
    <row r="3236" ht="15.75" customHeight="1">
      <c r="EM3236" s="2"/>
      <c r="EN3236" s="73"/>
    </row>
    <row r="3237" ht="15.75" customHeight="1">
      <c r="EM3237" s="2"/>
      <c r="EN3237" s="73"/>
    </row>
    <row r="3238" ht="15.75" customHeight="1">
      <c r="EM3238" s="2"/>
      <c r="EN3238" s="73"/>
    </row>
    <row r="3239" ht="15.75" customHeight="1">
      <c r="EM3239" s="2"/>
      <c r="EN3239" s="73"/>
    </row>
    <row r="3240" ht="15.75" customHeight="1">
      <c r="EM3240" s="2"/>
      <c r="EN3240" s="73"/>
    </row>
    <row r="3241" ht="15.75" customHeight="1">
      <c r="EM3241" s="2"/>
      <c r="EN3241" s="73"/>
    </row>
    <row r="3242" ht="15.75" customHeight="1">
      <c r="EM3242" s="2"/>
      <c r="EN3242" s="73"/>
    </row>
    <row r="3243" ht="15.75" customHeight="1">
      <c r="EM3243" s="2"/>
      <c r="EN3243" s="73"/>
    </row>
    <row r="3244" ht="15.75" customHeight="1">
      <c r="EM3244" s="2"/>
      <c r="EN3244" s="73"/>
    </row>
    <row r="3245" ht="15.75" customHeight="1">
      <c r="EM3245" s="2"/>
      <c r="EN3245" s="73"/>
    </row>
    <row r="3246" ht="15.75" customHeight="1">
      <c r="EM3246" s="2"/>
      <c r="EN3246" s="73"/>
    </row>
    <row r="3247" ht="15.75" customHeight="1">
      <c r="EM3247" s="2"/>
      <c r="EN3247" s="73"/>
    </row>
    <row r="3248" ht="15.75" customHeight="1">
      <c r="EM3248" s="2"/>
      <c r="EN3248" s="73"/>
    </row>
    <row r="3249" ht="15.75" customHeight="1">
      <c r="EM3249" s="2"/>
      <c r="EN3249" s="73"/>
    </row>
    <row r="3250" ht="15.75" customHeight="1">
      <c r="EM3250" s="2"/>
      <c r="EN3250" s="73"/>
    </row>
    <row r="3251" ht="15.75" customHeight="1">
      <c r="EM3251" s="2"/>
      <c r="EN3251" s="73"/>
    </row>
    <row r="3252" ht="15.75" customHeight="1">
      <c r="EM3252" s="2"/>
      <c r="EN3252" s="73"/>
    </row>
    <row r="3253" ht="15.75" customHeight="1">
      <c r="EM3253" s="2"/>
      <c r="EN3253" s="73"/>
    </row>
    <row r="3254" ht="15.75" customHeight="1">
      <c r="EM3254" s="2"/>
      <c r="EN3254" s="73"/>
    </row>
    <row r="3255" ht="15.75" customHeight="1">
      <c r="EM3255" s="2"/>
      <c r="EN3255" s="73"/>
    </row>
    <row r="3256" ht="15.75" customHeight="1">
      <c r="EM3256" s="2"/>
      <c r="EN3256" s="73"/>
    </row>
    <row r="3257" ht="15.75" customHeight="1">
      <c r="EM3257" s="2"/>
      <c r="EN3257" s="73"/>
    </row>
    <row r="3258" ht="15.75" customHeight="1">
      <c r="EM3258" s="2"/>
      <c r="EN3258" s="73"/>
    </row>
    <row r="3259" ht="15.75" customHeight="1">
      <c r="EM3259" s="2"/>
      <c r="EN3259" s="73"/>
    </row>
    <row r="3260" ht="15.75" customHeight="1">
      <c r="EM3260" s="2"/>
      <c r="EN3260" s="73"/>
    </row>
    <row r="3261" ht="15.75" customHeight="1">
      <c r="EM3261" s="2"/>
      <c r="EN3261" s="73"/>
    </row>
    <row r="3262" ht="15.75" customHeight="1">
      <c r="EM3262" s="2"/>
      <c r="EN3262" s="73"/>
    </row>
    <row r="3263" ht="15.75" customHeight="1">
      <c r="EM3263" s="2"/>
      <c r="EN3263" s="73"/>
    </row>
    <row r="3264" ht="15.75" customHeight="1">
      <c r="EM3264" s="2"/>
      <c r="EN3264" s="73"/>
    </row>
    <row r="3265" ht="15.75" customHeight="1">
      <c r="EM3265" s="2"/>
      <c r="EN3265" s="73"/>
    </row>
    <row r="3266" ht="15.75" customHeight="1">
      <c r="EM3266" s="2"/>
      <c r="EN3266" s="73"/>
    </row>
    <row r="3267" ht="15.75" customHeight="1">
      <c r="EM3267" s="2"/>
      <c r="EN3267" s="73"/>
    </row>
    <row r="3268" ht="15.75" customHeight="1">
      <c r="EM3268" s="2"/>
      <c r="EN3268" s="73"/>
    </row>
    <row r="3269" ht="15.75" customHeight="1">
      <c r="EM3269" s="2"/>
      <c r="EN3269" s="73"/>
    </row>
    <row r="3270" ht="15.75" customHeight="1">
      <c r="EM3270" s="2"/>
      <c r="EN3270" s="73"/>
    </row>
    <row r="3271" ht="15.75" customHeight="1">
      <c r="EM3271" s="2"/>
      <c r="EN3271" s="73"/>
    </row>
    <row r="3272" ht="15.75" customHeight="1">
      <c r="EM3272" s="2"/>
      <c r="EN3272" s="73"/>
    </row>
    <row r="3273" ht="15.75" customHeight="1">
      <c r="EM3273" s="2"/>
      <c r="EN3273" s="73"/>
    </row>
    <row r="3274" ht="15.75" customHeight="1">
      <c r="EM3274" s="2"/>
      <c r="EN3274" s="73"/>
    </row>
    <row r="3275" ht="15.75" customHeight="1">
      <c r="EM3275" s="2"/>
      <c r="EN3275" s="73"/>
    </row>
    <row r="3276" ht="15.75" customHeight="1">
      <c r="EM3276" s="2"/>
      <c r="EN3276" s="73"/>
    </row>
    <row r="3277" ht="15.75" customHeight="1">
      <c r="EM3277" s="2"/>
      <c r="EN3277" s="73"/>
    </row>
    <row r="3278" ht="15.75" customHeight="1">
      <c r="EM3278" s="2"/>
      <c r="EN3278" s="73"/>
    </row>
    <row r="3279" ht="15.75" customHeight="1">
      <c r="EM3279" s="2"/>
      <c r="EN3279" s="73"/>
    </row>
    <row r="3280" ht="15.75" customHeight="1">
      <c r="EM3280" s="2"/>
      <c r="EN3280" s="73"/>
    </row>
    <row r="3281" ht="15.75" customHeight="1">
      <c r="EM3281" s="2"/>
      <c r="EN3281" s="73"/>
    </row>
    <row r="3282" ht="15.75" customHeight="1">
      <c r="EM3282" s="2"/>
      <c r="EN3282" s="73"/>
    </row>
    <row r="3283" ht="15.75" customHeight="1">
      <c r="EM3283" s="2"/>
      <c r="EN3283" s="73"/>
    </row>
    <row r="3284" ht="15.75" customHeight="1">
      <c r="EM3284" s="2"/>
      <c r="EN3284" s="73"/>
    </row>
    <row r="3285" ht="15.75" customHeight="1">
      <c r="EM3285" s="2"/>
      <c r="EN3285" s="73"/>
    </row>
    <row r="3286" ht="15.75" customHeight="1">
      <c r="EM3286" s="2"/>
      <c r="EN3286" s="73"/>
    </row>
    <row r="3287" ht="15.75" customHeight="1">
      <c r="EM3287" s="2"/>
      <c r="EN3287" s="73"/>
    </row>
    <row r="3288" ht="15.75" customHeight="1">
      <c r="EM3288" s="2"/>
      <c r="EN3288" s="73"/>
    </row>
    <row r="3289" ht="15.75" customHeight="1">
      <c r="EM3289" s="2"/>
      <c r="EN3289" s="73"/>
    </row>
    <row r="3290" ht="15.75" customHeight="1">
      <c r="EM3290" s="2"/>
      <c r="EN3290" s="73"/>
    </row>
    <row r="3291" ht="15.75" customHeight="1">
      <c r="EM3291" s="2"/>
      <c r="EN3291" s="73"/>
    </row>
    <row r="3292" ht="15.75" customHeight="1">
      <c r="EM3292" s="2"/>
      <c r="EN3292" s="73"/>
    </row>
    <row r="3293" ht="15.75" customHeight="1">
      <c r="EM3293" s="2"/>
      <c r="EN3293" s="73"/>
    </row>
    <row r="3294" ht="15.75" customHeight="1">
      <c r="EM3294" s="2"/>
      <c r="EN3294" s="73"/>
    </row>
    <row r="3295" ht="15.75" customHeight="1">
      <c r="EM3295" s="2"/>
      <c r="EN3295" s="73"/>
    </row>
    <row r="3296" ht="15.75" customHeight="1">
      <c r="EM3296" s="2"/>
      <c r="EN3296" s="73"/>
    </row>
    <row r="3297" ht="15.75" customHeight="1">
      <c r="EM3297" s="2"/>
      <c r="EN3297" s="73"/>
    </row>
    <row r="3298" ht="15.75" customHeight="1">
      <c r="EM3298" s="2"/>
      <c r="EN3298" s="73"/>
    </row>
    <row r="3299" ht="15.75" customHeight="1">
      <c r="EM3299" s="2"/>
      <c r="EN3299" s="73"/>
    </row>
    <row r="3300" ht="15.75" customHeight="1">
      <c r="EM3300" s="2"/>
      <c r="EN3300" s="73"/>
    </row>
    <row r="3301" ht="15.75" customHeight="1">
      <c r="EM3301" s="2"/>
      <c r="EN3301" s="73"/>
    </row>
    <row r="3302" ht="15.75" customHeight="1">
      <c r="EM3302" s="2"/>
      <c r="EN3302" s="73"/>
    </row>
    <row r="3303" ht="15.75" customHeight="1">
      <c r="EM3303" s="2"/>
      <c r="EN3303" s="73"/>
    </row>
    <row r="3304" ht="15.75" customHeight="1">
      <c r="EM3304" s="2"/>
      <c r="EN3304" s="73"/>
    </row>
    <row r="3305" ht="15.75" customHeight="1">
      <c r="EM3305" s="2"/>
      <c r="EN3305" s="73"/>
    </row>
    <row r="3306" ht="15.75" customHeight="1">
      <c r="EM3306" s="2"/>
      <c r="EN3306" s="73"/>
    </row>
    <row r="3307" ht="15.75" customHeight="1">
      <c r="EM3307" s="2"/>
      <c r="EN3307" s="73"/>
    </row>
    <row r="3308" ht="15.75" customHeight="1">
      <c r="EM3308" s="2"/>
      <c r="EN3308" s="73"/>
    </row>
    <row r="3309" ht="15.75" customHeight="1">
      <c r="EM3309" s="2"/>
      <c r="EN3309" s="73"/>
    </row>
    <row r="3310" ht="15.75" customHeight="1">
      <c r="EM3310" s="2"/>
      <c r="EN3310" s="73"/>
    </row>
    <row r="3311" ht="15.75" customHeight="1">
      <c r="EM3311" s="2"/>
      <c r="EN3311" s="73"/>
    </row>
    <row r="3312" ht="15.75" customHeight="1">
      <c r="EM3312" s="2"/>
      <c r="EN3312" s="73"/>
    </row>
    <row r="3313" ht="15.75" customHeight="1">
      <c r="EM3313" s="2"/>
      <c r="EN3313" s="73"/>
    </row>
    <row r="3314" ht="15.75" customHeight="1">
      <c r="EM3314" s="2"/>
      <c r="EN3314" s="73"/>
    </row>
    <row r="3315" ht="15.75" customHeight="1">
      <c r="EM3315" s="2"/>
      <c r="EN3315" s="73"/>
    </row>
    <row r="3316" ht="15.75" customHeight="1">
      <c r="EM3316" s="2"/>
      <c r="EN3316" s="73"/>
    </row>
    <row r="3317" ht="15.75" customHeight="1">
      <c r="EM3317" s="2"/>
      <c r="EN3317" s="73"/>
    </row>
    <row r="3318" ht="15.75" customHeight="1">
      <c r="EM3318" s="2"/>
      <c r="EN3318" s="73"/>
    </row>
    <row r="3319" ht="15.75" customHeight="1">
      <c r="EM3319" s="2"/>
      <c r="EN3319" s="73"/>
    </row>
    <row r="3320" ht="15.75" customHeight="1">
      <c r="EM3320" s="2"/>
      <c r="EN3320" s="73"/>
    </row>
    <row r="3321" ht="15.75" customHeight="1">
      <c r="EM3321" s="2"/>
      <c r="EN3321" s="73"/>
    </row>
    <row r="3322" ht="15.75" customHeight="1">
      <c r="EM3322" s="2"/>
      <c r="EN3322" s="73"/>
    </row>
    <row r="3323" ht="15.75" customHeight="1">
      <c r="EM3323" s="2"/>
      <c r="EN3323" s="73"/>
    </row>
    <row r="3324" ht="15.75" customHeight="1">
      <c r="EM3324" s="2"/>
      <c r="EN3324" s="73"/>
    </row>
    <row r="3325" ht="15.75" customHeight="1">
      <c r="EM3325" s="2"/>
      <c r="EN3325" s="73"/>
    </row>
    <row r="3326" ht="15.75" customHeight="1">
      <c r="EM3326" s="2"/>
      <c r="EN3326" s="73"/>
    </row>
    <row r="3327" ht="15.75" customHeight="1">
      <c r="EM3327" s="2"/>
      <c r="EN3327" s="73"/>
    </row>
    <row r="3328" ht="15.75" customHeight="1">
      <c r="EM3328" s="2"/>
      <c r="EN3328" s="73"/>
    </row>
    <row r="3329" ht="15.75" customHeight="1">
      <c r="EM3329" s="2"/>
      <c r="EN3329" s="73"/>
    </row>
    <row r="3330" ht="15.75" customHeight="1">
      <c r="EM3330" s="2"/>
      <c r="EN3330" s="73"/>
    </row>
    <row r="3331" ht="15.75" customHeight="1">
      <c r="EM3331" s="2"/>
      <c r="EN3331" s="73"/>
    </row>
    <row r="3332" ht="15.75" customHeight="1">
      <c r="EM3332" s="2"/>
      <c r="EN3332" s="73"/>
    </row>
    <row r="3333" ht="15.75" customHeight="1">
      <c r="EM3333" s="2"/>
      <c r="EN3333" s="73"/>
    </row>
    <row r="3334" ht="15.75" customHeight="1">
      <c r="EM3334" s="2"/>
      <c r="EN3334" s="73"/>
    </row>
    <row r="3335" ht="15.75" customHeight="1">
      <c r="EM3335" s="2"/>
      <c r="EN3335" s="73"/>
    </row>
    <row r="3336" ht="15.75" customHeight="1">
      <c r="EM3336" s="2"/>
      <c r="EN3336" s="73"/>
    </row>
    <row r="3337" ht="15.75" customHeight="1">
      <c r="EM3337" s="2"/>
      <c r="EN3337" s="73"/>
    </row>
    <row r="3338" ht="15.75" customHeight="1">
      <c r="EM3338" s="2"/>
      <c r="EN3338" s="73"/>
    </row>
    <row r="3339" ht="15.75" customHeight="1">
      <c r="EM3339" s="2"/>
      <c r="EN3339" s="73"/>
    </row>
    <row r="3340" ht="15.75" customHeight="1">
      <c r="EM3340" s="2"/>
      <c r="EN3340" s="73"/>
    </row>
    <row r="3341" ht="15.75" customHeight="1">
      <c r="EM3341" s="2"/>
      <c r="EN3341" s="73"/>
    </row>
    <row r="3342" ht="15.75" customHeight="1">
      <c r="EM3342" s="2"/>
      <c r="EN3342" s="73"/>
    </row>
    <row r="3343" ht="15.75" customHeight="1">
      <c r="EM3343" s="2"/>
      <c r="EN3343" s="73"/>
    </row>
    <row r="3344" ht="15.75" customHeight="1">
      <c r="EM3344" s="2"/>
      <c r="EN3344" s="73"/>
    </row>
    <row r="3345" ht="15.75" customHeight="1">
      <c r="EM3345" s="2"/>
      <c r="EN3345" s="73"/>
    </row>
    <row r="3346" ht="15.75" customHeight="1">
      <c r="EM3346" s="2"/>
      <c r="EN3346" s="73"/>
    </row>
    <row r="3347" ht="15.75" customHeight="1">
      <c r="EM3347" s="2"/>
      <c r="EN3347" s="73"/>
    </row>
    <row r="3348" ht="15.75" customHeight="1">
      <c r="EM3348" s="2"/>
      <c r="EN3348" s="73"/>
    </row>
    <row r="3349" ht="15.75" customHeight="1">
      <c r="EM3349" s="2"/>
      <c r="EN3349" s="73"/>
    </row>
    <row r="3350" ht="15.75" customHeight="1">
      <c r="EM3350" s="2"/>
      <c r="EN3350" s="73"/>
    </row>
    <row r="3351" ht="15.75" customHeight="1">
      <c r="EM3351" s="2"/>
      <c r="EN3351" s="73"/>
    </row>
    <row r="3352" ht="15.75" customHeight="1">
      <c r="EM3352" s="2"/>
      <c r="EN3352" s="73"/>
    </row>
    <row r="3353" ht="15.75" customHeight="1">
      <c r="EM3353" s="2"/>
      <c r="EN3353" s="73"/>
    </row>
    <row r="3354" ht="15.75" customHeight="1">
      <c r="EM3354" s="2"/>
      <c r="EN3354" s="73"/>
    </row>
    <row r="3355" ht="15.75" customHeight="1">
      <c r="EM3355" s="2"/>
      <c r="EN3355" s="73"/>
    </row>
    <row r="3356" ht="15.75" customHeight="1">
      <c r="EM3356" s="2"/>
      <c r="EN3356" s="73"/>
    </row>
    <row r="3357" ht="15.75" customHeight="1">
      <c r="EM3357" s="2"/>
      <c r="EN3357" s="73"/>
    </row>
    <row r="3358" ht="15.75" customHeight="1">
      <c r="EM3358" s="2"/>
      <c r="EN3358" s="73"/>
    </row>
    <row r="3359" ht="15.75" customHeight="1">
      <c r="EM3359" s="2"/>
      <c r="EN3359" s="73"/>
    </row>
    <row r="3360" ht="15.75" customHeight="1">
      <c r="EM3360" s="2"/>
      <c r="EN3360" s="73"/>
    </row>
    <row r="3361" ht="15.75" customHeight="1">
      <c r="EM3361" s="2"/>
      <c r="EN3361" s="73"/>
    </row>
    <row r="3362" ht="15.75" customHeight="1">
      <c r="EM3362" s="2"/>
      <c r="EN3362" s="73"/>
    </row>
    <row r="3363" ht="15.75" customHeight="1">
      <c r="EM3363" s="2"/>
      <c r="EN3363" s="73"/>
    </row>
    <row r="3364" ht="15.75" customHeight="1">
      <c r="EM3364" s="2"/>
      <c r="EN3364" s="73"/>
    </row>
    <row r="3365" ht="15.75" customHeight="1">
      <c r="EM3365" s="2"/>
      <c r="EN3365" s="73"/>
    </row>
    <row r="3366" ht="15.75" customHeight="1">
      <c r="EM3366" s="2"/>
      <c r="EN3366" s="73"/>
    </row>
    <row r="3367" ht="15.75" customHeight="1">
      <c r="EM3367" s="2"/>
      <c r="EN3367" s="73"/>
    </row>
    <row r="3368" ht="15.75" customHeight="1">
      <c r="EM3368" s="2"/>
      <c r="EN3368" s="73"/>
    </row>
    <row r="3369" ht="15.75" customHeight="1">
      <c r="EM3369" s="2"/>
      <c r="EN3369" s="73"/>
    </row>
    <row r="3370" ht="15.75" customHeight="1">
      <c r="EM3370" s="2"/>
      <c r="EN3370" s="73"/>
    </row>
    <row r="3371" ht="15.75" customHeight="1">
      <c r="EM3371" s="2"/>
      <c r="EN3371" s="73"/>
    </row>
    <row r="3372" ht="15.75" customHeight="1">
      <c r="EM3372" s="2"/>
      <c r="EN3372" s="73"/>
    </row>
    <row r="3373" ht="15.75" customHeight="1">
      <c r="EM3373" s="2"/>
      <c r="EN3373" s="73"/>
    </row>
    <row r="3374" ht="15.75" customHeight="1">
      <c r="EM3374" s="2"/>
      <c r="EN3374" s="73"/>
    </row>
    <row r="3375" ht="15.75" customHeight="1">
      <c r="EM3375" s="2"/>
      <c r="EN3375" s="73"/>
    </row>
    <row r="3376" ht="15.75" customHeight="1">
      <c r="EM3376" s="2"/>
      <c r="EN3376" s="73"/>
    </row>
    <row r="3377" ht="15.75" customHeight="1">
      <c r="EM3377" s="2"/>
      <c r="EN3377" s="73"/>
    </row>
    <row r="3378" ht="15.75" customHeight="1">
      <c r="EM3378" s="2"/>
      <c r="EN3378" s="73"/>
    </row>
    <row r="3379" ht="15.75" customHeight="1">
      <c r="EM3379" s="2"/>
      <c r="EN3379" s="73"/>
    </row>
    <row r="3380" ht="15.75" customHeight="1">
      <c r="EM3380" s="2"/>
      <c r="EN3380" s="73"/>
    </row>
    <row r="3381" ht="15.75" customHeight="1">
      <c r="EM3381" s="2"/>
      <c r="EN3381" s="73"/>
    </row>
    <row r="3382" ht="15.75" customHeight="1">
      <c r="EM3382" s="2"/>
      <c r="EN3382" s="73"/>
    </row>
    <row r="3383" ht="15.75" customHeight="1">
      <c r="EM3383" s="2"/>
      <c r="EN3383" s="73"/>
    </row>
    <row r="3384" ht="15.75" customHeight="1">
      <c r="EM3384" s="2"/>
      <c r="EN3384" s="73"/>
    </row>
    <row r="3385" ht="15.75" customHeight="1">
      <c r="EM3385" s="2"/>
      <c r="EN3385" s="73"/>
    </row>
    <row r="3386" ht="15.75" customHeight="1">
      <c r="EM3386" s="2"/>
      <c r="EN3386" s="73"/>
    </row>
    <row r="3387" ht="15.75" customHeight="1">
      <c r="EM3387" s="2"/>
      <c r="EN3387" s="73"/>
    </row>
    <row r="3388" ht="15.75" customHeight="1">
      <c r="EM3388" s="2"/>
      <c r="EN3388" s="73"/>
    </row>
    <row r="3389" ht="15.75" customHeight="1">
      <c r="EM3389" s="2"/>
      <c r="EN3389" s="73"/>
    </row>
    <row r="3390" ht="15.75" customHeight="1">
      <c r="EM3390" s="2"/>
      <c r="EN3390" s="73"/>
    </row>
    <row r="3391" ht="15.75" customHeight="1">
      <c r="EM3391" s="2"/>
      <c r="EN3391" s="73"/>
    </row>
    <row r="3392" ht="15.75" customHeight="1">
      <c r="EM3392" s="2"/>
      <c r="EN3392" s="73"/>
    </row>
    <row r="3393" ht="15.75" customHeight="1">
      <c r="EM3393" s="2"/>
      <c r="EN3393" s="73"/>
    </row>
    <row r="3394" ht="15.75" customHeight="1">
      <c r="EM3394" s="2"/>
      <c r="EN3394" s="73"/>
    </row>
    <row r="3395" ht="15.75" customHeight="1">
      <c r="EM3395" s="2"/>
      <c r="EN3395" s="73"/>
    </row>
    <row r="3396" ht="15.75" customHeight="1">
      <c r="EM3396" s="2"/>
      <c r="EN3396" s="73"/>
    </row>
    <row r="3397" ht="15.75" customHeight="1">
      <c r="EM3397" s="2"/>
      <c r="EN3397" s="73"/>
    </row>
    <row r="3398" ht="15.75" customHeight="1">
      <c r="EM3398" s="2"/>
      <c r="EN3398" s="73"/>
    </row>
    <row r="3399" ht="15.75" customHeight="1">
      <c r="EM3399" s="2"/>
      <c r="EN3399" s="73"/>
    </row>
    <row r="3400" ht="15.75" customHeight="1">
      <c r="EM3400" s="2"/>
      <c r="EN3400" s="73"/>
    </row>
    <row r="3401" ht="15.75" customHeight="1">
      <c r="EM3401" s="2"/>
      <c r="EN3401" s="73"/>
    </row>
    <row r="3402" ht="15.75" customHeight="1">
      <c r="EM3402" s="2"/>
      <c r="EN3402" s="73"/>
    </row>
    <row r="3403" ht="15.75" customHeight="1">
      <c r="EM3403" s="2"/>
      <c r="EN3403" s="73"/>
    </row>
    <row r="3404" ht="15.75" customHeight="1">
      <c r="EM3404" s="2"/>
      <c r="EN3404" s="73"/>
    </row>
    <row r="3405" ht="15.75" customHeight="1">
      <c r="EM3405" s="2"/>
      <c r="EN3405" s="73"/>
    </row>
    <row r="3406" ht="15.75" customHeight="1">
      <c r="EM3406" s="2"/>
      <c r="EN3406" s="73"/>
    </row>
    <row r="3407" ht="15.75" customHeight="1">
      <c r="EM3407" s="2"/>
      <c r="EN3407" s="73"/>
    </row>
    <row r="3408" ht="15.75" customHeight="1">
      <c r="EM3408" s="2"/>
      <c r="EN3408" s="73"/>
    </row>
    <row r="3409" ht="15.75" customHeight="1">
      <c r="EM3409" s="2"/>
      <c r="EN3409" s="73"/>
    </row>
    <row r="3410" ht="15.75" customHeight="1">
      <c r="EM3410" s="2"/>
      <c r="EN3410" s="73"/>
    </row>
    <row r="3411" ht="15.75" customHeight="1">
      <c r="EM3411" s="2"/>
      <c r="EN3411" s="73"/>
    </row>
    <row r="3412" ht="15.75" customHeight="1">
      <c r="EM3412" s="2"/>
      <c r="EN3412" s="73"/>
    </row>
    <row r="3413" ht="15.75" customHeight="1">
      <c r="EM3413" s="2"/>
      <c r="EN3413" s="73"/>
    </row>
    <row r="3414" ht="15.75" customHeight="1">
      <c r="EM3414" s="2"/>
      <c r="EN3414" s="73"/>
    </row>
    <row r="3415" ht="15.75" customHeight="1">
      <c r="EM3415" s="2"/>
      <c r="EN3415" s="73"/>
    </row>
    <row r="3416" ht="15.75" customHeight="1">
      <c r="EM3416" s="2"/>
      <c r="EN3416" s="73"/>
    </row>
    <row r="3417" ht="15.75" customHeight="1">
      <c r="EM3417" s="2"/>
      <c r="EN3417" s="73"/>
    </row>
    <row r="3418" ht="15.75" customHeight="1">
      <c r="EM3418" s="2"/>
      <c r="EN3418" s="73"/>
    </row>
    <row r="3419" ht="15.75" customHeight="1">
      <c r="EM3419" s="2"/>
      <c r="EN3419" s="73"/>
    </row>
    <row r="3420" ht="15.75" customHeight="1">
      <c r="EM3420" s="2"/>
      <c r="EN3420" s="73"/>
    </row>
    <row r="3421" ht="15.75" customHeight="1">
      <c r="EM3421" s="2"/>
      <c r="EN3421" s="73"/>
    </row>
    <row r="3422" ht="15.75" customHeight="1">
      <c r="EM3422" s="2"/>
      <c r="EN3422" s="73"/>
    </row>
    <row r="3423" ht="15.75" customHeight="1">
      <c r="EM3423" s="2"/>
      <c r="EN3423" s="73"/>
    </row>
    <row r="3424" ht="15.75" customHeight="1">
      <c r="EM3424" s="2"/>
      <c r="EN3424" s="73"/>
    </row>
    <row r="3425" ht="15.75" customHeight="1">
      <c r="EM3425" s="2"/>
      <c r="EN3425" s="73"/>
    </row>
    <row r="3426" ht="15.75" customHeight="1">
      <c r="EM3426" s="2"/>
      <c r="EN3426" s="73"/>
    </row>
    <row r="3427" ht="15.75" customHeight="1">
      <c r="EM3427" s="2"/>
      <c r="EN3427" s="73"/>
    </row>
    <row r="3428" ht="15.75" customHeight="1">
      <c r="EM3428" s="2"/>
      <c r="EN3428" s="73"/>
    </row>
    <row r="3429" ht="15.75" customHeight="1">
      <c r="EM3429" s="2"/>
      <c r="EN3429" s="73"/>
    </row>
    <row r="3430" ht="15.75" customHeight="1">
      <c r="EM3430" s="2"/>
      <c r="EN3430" s="73"/>
    </row>
    <row r="3431" ht="15.75" customHeight="1">
      <c r="EM3431" s="2"/>
      <c r="EN3431" s="73"/>
    </row>
    <row r="3432" ht="15.75" customHeight="1">
      <c r="EM3432" s="2"/>
      <c r="EN3432" s="73"/>
    </row>
    <row r="3433" ht="15.75" customHeight="1">
      <c r="EM3433" s="2"/>
      <c r="EN3433" s="73"/>
    </row>
    <row r="3434" ht="15.75" customHeight="1">
      <c r="EM3434" s="2"/>
      <c r="EN3434" s="73"/>
    </row>
    <row r="3435" ht="15.75" customHeight="1">
      <c r="EM3435" s="2"/>
      <c r="EN3435" s="73"/>
    </row>
    <row r="3436" ht="15.75" customHeight="1">
      <c r="EM3436" s="2"/>
      <c r="EN3436" s="73"/>
    </row>
    <row r="3437" ht="15.75" customHeight="1">
      <c r="EM3437" s="2"/>
      <c r="EN3437" s="73"/>
    </row>
    <row r="3438" ht="15.75" customHeight="1">
      <c r="EM3438" s="2"/>
      <c r="EN3438" s="73"/>
    </row>
    <row r="3439" ht="15.75" customHeight="1">
      <c r="EM3439" s="2"/>
      <c r="EN3439" s="73"/>
    </row>
    <row r="3440" ht="15.75" customHeight="1">
      <c r="EM3440" s="2"/>
      <c r="EN3440" s="73"/>
    </row>
    <row r="3441" ht="15.75" customHeight="1">
      <c r="EM3441" s="2"/>
      <c r="EN3441" s="73"/>
    </row>
    <row r="3442" ht="15.75" customHeight="1">
      <c r="EM3442" s="2"/>
      <c r="EN3442" s="73"/>
    </row>
    <row r="3443" ht="15.75" customHeight="1">
      <c r="EM3443" s="2"/>
      <c r="EN3443" s="73"/>
    </row>
    <row r="3444" ht="15.75" customHeight="1">
      <c r="EM3444" s="2"/>
      <c r="EN3444" s="73"/>
    </row>
    <row r="3445" ht="15.75" customHeight="1">
      <c r="EM3445" s="2"/>
      <c r="EN3445" s="73"/>
    </row>
    <row r="3446" ht="15.75" customHeight="1">
      <c r="EM3446" s="2"/>
      <c r="EN3446" s="73"/>
    </row>
    <row r="3447" ht="15.75" customHeight="1">
      <c r="EM3447" s="2"/>
      <c r="EN3447" s="73"/>
    </row>
    <row r="3448" ht="15.75" customHeight="1">
      <c r="EM3448" s="2"/>
      <c r="EN3448" s="73"/>
    </row>
    <row r="3449" ht="15.75" customHeight="1">
      <c r="EM3449" s="2"/>
      <c r="EN3449" s="73"/>
    </row>
    <row r="3450" ht="15.75" customHeight="1">
      <c r="EM3450" s="2"/>
      <c r="EN3450" s="73"/>
    </row>
    <row r="3451" ht="15.75" customHeight="1">
      <c r="EM3451" s="2"/>
      <c r="EN3451" s="73"/>
    </row>
    <row r="3452" ht="15.75" customHeight="1">
      <c r="EM3452" s="2"/>
      <c r="EN3452" s="73"/>
    </row>
    <row r="3453" ht="15.75" customHeight="1">
      <c r="EM3453" s="2"/>
      <c r="EN3453" s="73"/>
    </row>
    <row r="3454" ht="15.75" customHeight="1">
      <c r="EM3454" s="2"/>
      <c r="EN3454" s="73"/>
    </row>
    <row r="3455" ht="15.75" customHeight="1">
      <c r="EM3455" s="2"/>
      <c r="EN3455" s="73"/>
    </row>
    <row r="3456" ht="15.75" customHeight="1">
      <c r="EM3456" s="2"/>
      <c r="EN3456" s="73"/>
    </row>
    <row r="3457" ht="15.75" customHeight="1">
      <c r="EM3457" s="2"/>
      <c r="EN3457" s="73"/>
    </row>
    <row r="3458" ht="15.75" customHeight="1">
      <c r="EM3458" s="2"/>
      <c r="EN3458" s="73"/>
    </row>
    <row r="3459" ht="15.75" customHeight="1">
      <c r="EM3459" s="2"/>
      <c r="EN3459" s="73"/>
    </row>
    <row r="3460" ht="15.75" customHeight="1">
      <c r="EM3460" s="2"/>
      <c r="EN3460" s="73"/>
    </row>
    <row r="3461" ht="15.75" customHeight="1">
      <c r="EM3461" s="2"/>
      <c r="EN3461" s="73"/>
    </row>
    <row r="3462" ht="15.75" customHeight="1">
      <c r="EM3462" s="2"/>
      <c r="EN3462" s="73"/>
    </row>
    <row r="3463" ht="15.75" customHeight="1">
      <c r="EM3463" s="2"/>
      <c r="EN3463" s="73"/>
    </row>
    <row r="3464" ht="15.75" customHeight="1">
      <c r="EM3464" s="2"/>
      <c r="EN3464" s="73"/>
    </row>
    <row r="3465" ht="15.75" customHeight="1">
      <c r="EM3465" s="2"/>
      <c r="EN3465" s="73"/>
    </row>
    <row r="3466" ht="15.75" customHeight="1">
      <c r="EM3466" s="2"/>
      <c r="EN3466" s="73"/>
    </row>
    <row r="3467" ht="15.75" customHeight="1">
      <c r="EM3467" s="2"/>
      <c r="EN3467" s="73"/>
    </row>
    <row r="3468" ht="15.75" customHeight="1">
      <c r="EM3468" s="2"/>
      <c r="EN3468" s="73"/>
    </row>
    <row r="3469" ht="15.75" customHeight="1">
      <c r="EM3469" s="2"/>
      <c r="EN3469" s="73"/>
    </row>
    <row r="3470" ht="15.75" customHeight="1">
      <c r="EM3470" s="2"/>
      <c r="EN3470" s="73"/>
    </row>
    <row r="3471" ht="15.75" customHeight="1">
      <c r="EM3471" s="2"/>
      <c r="EN3471" s="73"/>
    </row>
    <row r="3472" ht="15.75" customHeight="1">
      <c r="EM3472" s="2"/>
      <c r="EN3472" s="73"/>
    </row>
    <row r="3473" ht="15.75" customHeight="1">
      <c r="EM3473" s="2"/>
      <c r="EN3473" s="73"/>
    </row>
    <row r="3474" ht="15.75" customHeight="1">
      <c r="EM3474" s="2"/>
      <c r="EN3474" s="73"/>
    </row>
    <row r="3475" ht="15.75" customHeight="1">
      <c r="EM3475" s="2"/>
      <c r="EN3475" s="73"/>
    </row>
    <row r="3476" ht="15.75" customHeight="1">
      <c r="EM3476" s="2"/>
      <c r="EN3476" s="73"/>
    </row>
    <row r="3477" ht="15.75" customHeight="1">
      <c r="EM3477" s="2"/>
      <c r="EN3477" s="73"/>
    </row>
    <row r="3478" ht="15.75" customHeight="1">
      <c r="EM3478" s="2"/>
      <c r="EN3478" s="73"/>
    </row>
    <row r="3479" ht="15.75" customHeight="1">
      <c r="EM3479" s="2"/>
      <c r="EN3479" s="73"/>
    </row>
    <row r="3480" ht="15.75" customHeight="1">
      <c r="EM3480" s="2"/>
      <c r="EN3480" s="73"/>
    </row>
    <row r="3481" ht="15.75" customHeight="1">
      <c r="EM3481" s="2"/>
      <c r="EN3481" s="73"/>
    </row>
    <row r="3482" ht="15.75" customHeight="1">
      <c r="EM3482" s="2"/>
      <c r="EN3482" s="73"/>
    </row>
    <row r="3483" ht="15.75" customHeight="1">
      <c r="EM3483" s="2"/>
      <c r="EN3483" s="73"/>
    </row>
    <row r="3484" ht="15.75" customHeight="1">
      <c r="EM3484" s="2"/>
      <c r="EN3484" s="73"/>
    </row>
    <row r="3485" ht="15.75" customHeight="1">
      <c r="EM3485" s="2"/>
      <c r="EN3485" s="73"/>
    </row>
    <row r="3486" ht="15.75" customHeight="1">
      <c r="EM3486" s="2"/>
      <c r="EN3486" s="73"/>
    </row>
    <row r="3487" ht="15.75" customHeight="1">
      <c r="EM3487" s="2"/>
      <c r="EN3487" s="73"/>
    </row>
    <row r="3488" ht="15.75" customHeight="1">
      <c r="EM3488" s="2"/>
      <c r="EN3488" s="73"/>
    </row>
    <row r="3489" ht="15.75" customHeight="1">
      <c r="EM3489" s="2"/>
      <c r="EN3489" s="73"/>
    </row>
    <row r="3490" ht="15.75" customHeight="1">
      <c r="EM3490" s="2"/>
      <c r="EN3490" s="73"/>
    </row>
    <row r="3491" ht="15.75" customHeight="1">
      <c r="EM3491" s="2"/>
      <c r="EN3491" s="73"/>
    </row>
    <row r="3492" ht="15.75" customHeight="1">
      <c r="EM3492" s="2"/>
      <c r="EN3492" s="73"/>
    </row>
    <row r="3493" ht="15.75" customHeight="1">
      <c r="EM3493" s="2"/>
      <c r="EN3493" s="73"/>
    </row>
    <row r="3494" ht="15.75" customHeight="1">
      <c r="EM3494" s="2"/>
      <c r="EN3494" s="73"/>
    </row>
    <row r="3495" ht="15.75" customHeight="1">
      <c r="EM3495" s="2"/>
      <c r="EN3495" s="73"/>
    </row>
    <row r="3496" ht="15.75" customHeight="1">
      <c r="EM3496" s="2"/>
      <c r="EN3496" s="73"/>
    </row>
    <row r="3497" ht="15.75" customHeight="1">
      <c r="EM3497" s="2"/>
      <c r="EN3497" s="73"/>
    </row>
    <row r="3498" ht="15.75" customHeight="1">
      <c r="EM3498" s="2"/>
      <c r="EN3498" s="73"/>
    </row>
    <row r="3499" ht="15.75" customHeight="1">
      <c r="EM3499" s="2"/>
      <c r="EN3499" s="73"/>
    </row>
    <row r="3500" ht="15.75" customHeight="1">
      <c r="EM3500" s="2"/>
      <c r="EN3500" s="73"/>
    </row>
    <row r="3501" ht="15.75" customHeight="1">
      <c r="EM3501" s="2"/>
      <c r="EN3501" s="73"/>
    </row>
    <row r="3502" ht="15.75" customHeight="1">
      <c r="EM3502" s="2"/>
      <c r="EN3502" s="73"/>
    </row>
    <row r="3503" ht="15.75" customHeight="1">
      <c r="EM3503" s="2"/>
      <c r="EN3503" s="73"/>
    </row>
    <row r="3504" ht="15.75" customHeight="1">
      <c r="EM3504" s="2"/>
      <c r="EN3504" s="73"/>
    </row>
    <row r="3505" ht="15.75" customHeight="1">
      <c r="EM3505" s="2"/>
      <c r="EN3505" s="73"/>
    </row>
    <row r="3506" ht="15.75" customHeight="1">
      <c r="EM3506" s="2"/>
      <c r="EN3506" s="73"/>
    </row>
    <row r="3507" ht="15.75" customHeight="1">
      <c r="EM3507" s="2"/>
      <c r="EN3507" s="73"/>
    </row>
    <row r="3508" ht="15.75" customHeight="1">
      <c r="EM3508" s="2"/>
      <c r="EN3508" s="73"/>
    </row>
    <row r="3509" ht="15.75" customHeight="1">
      <c r="EM3509" s="2"/>
      <c r="EN3509" s="73"/>
    </row>
    <row r="3510" ht="15.75" customHeight="1">
      <c r="EM3510" s="2"/>
      <c r="EN3510" s="73"/>
    </row>
    <row r="3511" ht="15.75" customHeight="1">
      <c r="EM3511" s="2"/>
      <c r="EN3511" s="73"/>
    </row>
    <row r="3512" ht="15.75" customHeight="1">
      <c r="EM3512" s="2"/>
      <c r="EN3512" s="73"/>
    </row>
    <row r="3513" ht="15.75" customHeight="1">
      <c r="EM3513" s="2"/>
      <c r="EN3513" s="73"/>
    </row>
    <row r="3514" ht="15.75" customHeight="1">
      <c r="EM3514" s="2"/>
      <c r="EN3514" s="73"/>
    </row>
    <row r="3515" ht="15.75" customHeight="1">
      <c r="EM3515" s="2"/>
      <c r="EN3515" s="73"/>
    </row>
    <row r="3516" ht="15.75" customHeight="1">
      <c r="EM3516" s="2"/>
      <c r="EN3516" s="73"/>
    </row>
    <row r="3517" ht="15.75" customHeight="1">
      <c r="EM3517" s="2"/>
      <c r="EN3517" s="73"/>
    </row>
    <row r="3518" ht="15.75" customHeight="1">
      <c r="EM3518" s="2"/>
      <c r="EN3518" s="73"/>
    </row>
    <row r="3519" ht="15.75" customHeight="1">
      <c r="EM3519" s="2"/>
      <c r="EN3519" s="73"/>
    </row>
    <row r="3520" ht="15.75" customHeight="1">
      <c r="EM3520" s="2"/>
      <c r="EN3520" s="73"/>
    </row>
    <row r="3521" ht="15.75" customHeight="1">
      <c r="EM3521" s="2"/>
      <c r="EN3521" s="73"/>
    </row>
    <row r="3522" ht="15.75" customHeight="1">
      <c r="EM3522" s="2"/>
      <c r="EN3522" s="73"/>
    </row>
    <row r="3523" ht="15.75" customHeight="1">
      <c r="EM3523" s="2"/>
      <c r="EN3523" s="73"/>
    </row>
    <row r="3524" ht="15.75" customHeight="1">
      <c r="EM3524" s="2"/>
      <c r="EN3524" s="73"/>
    </row>
    <row r="3525" ht="15.75" customHeight="1">
      <c r="EM3525" s="2"/>
      <c r="EN3525" s="73"/>
    </row>
    <row r="3526" ht="15.75" customHeight="1">
      <c r="EM3526" s="2"/>
      <c r="EN3526" s="73"/>
    </row>
    <row r="3527" ht="15.75" customHeight="1">
      <c r="EM3527" s="2"/>
      <c r="EN3527" s="73"/>
    </row>
    <row r="3528" ht="15.75" customHeight="1">
      <c r="EM3528" s="2"/>
      <c r="EN3528" s="73"/>
    </row>
    <row r="3529" ht="15.75" customHeight="1">
      <c r="EM3529" s="2"/>
      <c r="EN3529" s="73"/>
    </row>
    <row r="3530" ht="15.75" customHeight="1">
      <c r="EM3530" s="2"/>
      <c r="EN3530" s="73"/>
    </row>
    <row r="3531" ht="15.75" customHeight="1">
      <c r="EM3531" s="2"/>
      <c r="EN3531" s="73"/>
    </row>
    <row r="3532" ht="15.75" customHeight="1">
      <c r="EM3532" s="2"/>
      <c r="EN3532" s="73"/>
    </row>
    <row r="3533" ht="15.75" customHeight="1">
      <c r="EM3533" s="2"/>
      <c r="EN3533" s="73"/>
    </row>
    <row r="3534" ht="15.75" customHeight="1">
      <c r="EM3534" s="2"/>
      <c r="EN3534" s="73"/>
    </row>
    <row r="3535" ht="15.75" customHeight="1">
      <c r="EM3535" s="2"/>
      <c r="EN3535" s="73"/>
    </row>
    <row r="3536" ht="15.75" customHeight="1">
      <c r="EM3536" s="2"/>
      <c r="EN3536" s="73"/>
    </row>
    <row r="3537" ht="15.75" customHeight="1">
      <c r="EM3537" s="2"/>
      <c r="EN3537" s="73"/>
    </row>
    <row r="3538" ht="15.75" customHeight="1">
      <c r="EM3538" s="2"/>
      <c r="EN3538" s="73"/>
    </row>
    <row r="3539" ht="15.75" customHeight="1">
      <c r="EM3539" s="2"/>
      <c r="EN3539" s="73"/>
    </row>
    <row r="3540" ht="15.75" customHeight="1">
      <c r="EM3540" s="2"/>
      <c r="EN3540" s="73"/>
    </row>
    <row r="3541" ht="15.75" customHeight="1">
      <c r="EM3541" s="2"/>
      <c r="EN3541" s="73"/>
    </row>
    <row r="3542" ht="15.75" customHeight="1">
      <c r="EM3542" s="2"/>
      <c r="EN3542" s="73"/>
    </row>
    <row r="3543" ht="15.75" customHeight="1">
      <c r="EM3543" s="2"/>
      <c r="EN3543" s="73"/>
    </row>
    <row r="3544" ht="15.75" customHeight="1">
      <c r="EM3544" s="2"/>
      <c r="EN3544" s="73"/>
    </row>
    <row r="3545" ht="15.75" customHeight="1">
      <c r="EM3545" s="2"/>
      <c r="EN3545" s="73"/>
    </row>
    <row r="3546" ht="15.75" customHeight="1">
      <c r="EM3546" s="2"/>
      <c r="EN3546" s="73"/>
    </row>
    <row r="3547" ht="15.75" customHeight="1">
      <c r="EM3547" s="2"/>
      <c r="EN3547" s="73"/>
    </row>
    <row r="3548" ht="15.75" customHeight="1">
      <c r="EM3548" s="2"/>
      <c r="EN3548" s="73"/>
    </row>
    <row r="3549" ht="15.75" customHeight="1">
      <c r="EM3549" s="2"/>
      <c r="EN3549" s="73"/>
    </row>
    <row r="3550" ht="15.75" customHeight="1">
      <c r="EM3550" s="2"/>
      <c r="EN3550" s="73"/>
    </row>
    <row r="3551" ht="15.75" customHeight="1">
      <c r="EM3551" s="2"/>
      <c r="EN3551" s="73"/>
    </row>
    <row r="3552" ht="15.75" customHeight="1">
      <c r="EM3552" s="2"/>
      <c r="EN3552" s="73"/>
    </row>
    <row r="3553" ht="15.75" customHeight="1">
      <c r="EM3553" s="2"/>
      <c r="EN3553" s="73"/>
    </row>
    <row r="3554" ht="15.75" customHeight="1">
      <c r="EM3554" s="2"/>
      <c r="EN3554" s="73"/>
    </row>
    <row r="3555" ht="15.75" customHeight="1">
      <c r="EM3555" s="2"/>
      <c r="EN3555" s="73"/>
    </row>
    <row r="3556" ht="15.75" customHeight="1">
      <c r="EM3556" s="2"/>
      <c r="EN3556" s="73"/>
    </row>
    <row r="3557" ht="15.75" customHeight="1">
      <c r="EM3557" s="2"/>
      <c r="EN3557" s="73"/>
    </row>
    <row r="3558" ht="15.75" customHeight="1">
      <c r="EM3558" s="2"/>
      <c r="EN3558" s="73"/>
    </row>
    <row r="3559" ht="15.75" customHeight="1">
      <c r="EM3559" s="2"/>
      <c r="EN3559" s="73"/>
    </row>
    <row r="3560" ht="15.75" customHeight="1">
      <c r="EM3560" s="2"/>
      <c r="EN3560" s="73"/>
    </row>
    <row r="3561" ht="15.75" customHeight="1">
      <c r="EM3561" s="2"/>
      <c r="EN3561" s="73"/>
    </row>
    <row r="3562" ht="15.75" customHeight="1">
      <c r="EM3562" s="2"/>
      <c r="EN3562" s="73"/>
    </row>
    <row r="3563" ht="15.75" customHeight="1">
      <c r="EM3563" s="2"/>
      <c r="EN3563" s="73"/>
    </row>
    <row r="3564" ht="15.75" customHeight="1">
      <c r="EM3564" s="2"/>
      <c r="EN3564" s="73"/>
    </row>
    <row r="3565" ht="15.75" customHeight="1">
      <c r="EM3565" s="2"/>
      <c r="EN3565" s="73"/>
    </row>
    <row r="3566" ht="15.75" customHeight="1">
      <c r="EM3566" s="2"/>
      <c r="EN3566" s="73"/>
    </row>
    <row r="3567" ht="15.75" customHeight="1">
      <c r="EM3567" s="2"/>
      <c r="EN3567" s="73"/>
    </row>
    <row r="3568" ht="15.75" customHeight="1">
      <c r="EM3568" s="2"/>
      <c r="EN3568" s="73"/>
    </row>
    <row r="3569" ht="15.75" customHeight="1">
      <c r="EM3569" s="2"/>
      <c r="EN3569" s="73"/>
    </row>
    <row r="3570" ht="15.75" customHeight="1">
      <c r="EM3570" s="2"/>
      <c r="EN3570" s="73"/>
    </row>
    <row r="3571" ht="15.75" customHeight="1">
      <c r="EM3571" s="2"/>
      <c r="EN3571" s="73"/>
    </row>
    <row r="3572" ht="15.75" customHeight="1">
      <c r="EM3572" s="2"/>
      <c r="EN3572" s="73"/>
    </row>
    <row r="3573" ht="15.75" customHeight="1">
      <c r="EM3573" s="2"/>
      <c r="EN3573" s="73"/>
    </row>
    <row r="3574" ht="15.75" customHeight="1">
      <c r="EM3574" s="2"/>
      <c r="EN3574" s="73"/>
    </row>
    <row r="3575" ht="15.75" customHeight="1">
      <c r="EM3575" s="2"/>
      <c r="EN3575" s="73"/>
    </row>
    <row r="3576" ht="15.75" customHeight="1">
      <c r="EM3576" s="2"/>
      <c r="EN3576" s="73"/>
    </row>
    <row r="3577" ht="15.75" customHeight="1">
      <c r="EM3577" s="2"/>
      <c r="EN3577" s="73"/>
    </row>
    <row r="3578" ht="15.75" customHeight="1">
      <c r="EM3578" s="2"/>
      <c r="EN3578" s="73"/>
    </row>
    <row r="3579" ht="15.75" customHeight="1">
      <c r="EM3579" s="2"/>
      <c r="EN3579" s="73"/>
    </row>
    <row r="3580" ht="15.75" customHeight="1">
      <c r="EM3580" s="2"/>
      <c r="EN3580" s="73"/>
    </row>
    <row r="3581" ht="15.75" customHeight="1">
      <c r="EM3581" s="2"/>
      <c r="EN3581" s="73"/>
    </row>
    <row r="3582" ht="15.75" customHeight="1">
      <c r="EM3582" s="2"/>
      <c r="EN3582" s="73"/>
    </row>
    <row r="3583" ht="15.75" customHeight="1">
      <c r="EM3583" s="2"/>
      <c r="EN3583" s="73"/>
    </row>
    <row r="3584" ht="15.75" customHeight="1">
      <c r="EM3584" s="2"/>
      <c r="EN3584" s="73"/>
    </row>
    <row r="3585" ht="15.75" customHeight="1">
      <c r="EM3585" s="2"/>
      <c r="EN3585" s="73"/>
    </row>
    <row r="3586" ht="15.75" customHeight="1">
      <c r="EM3586" s="2"/>
      <c r="EN3586" s="73"/>
    </row>
    <row r="3587" ht="15.75" customHeight="1">
      <c r="EM3587" s="2"/>
      <c r="EN3587" s="73"/>
    </row>
    <row r="3588" ht="15.75" customHeight="1">
      <c r="EM3588" s="2"/>
      <c r="EN3588" s="73"/>
    </row>
    <row r="3589" ht="15.75" customHeight="1">
      <c r="EM3589" s="2"/>
      <c r="EN3589" s="73"/>
    </row>
    <row r="3590" ht="15.75" customHeight="1">
      <c r="EM3590" s="2"/>
      <c r="EN3590" s="73"/>
    </row>
    <row r="3591" ht="15.75" customHeight="1">
      <c r="EM3591" s="2"/>
      <c r="EN3591" s="73"/>
    </row>
    <row r="3592" ht="15.75" customHeight="1">
      <c r="EM3592" s="2"/>
      <c r="EN3592" s="73"/>
    </row>
    <row r="3593" ht="15.75" customHeight="1">
      <c r="EM3593" s="2"/>
      <c r="EN3593" s="73"/>
    </row>
    <row r="3594" ht="15.75" customHeight="1">
      <c r="EM3594" s="2"/>
      <c r="EN3594" s="73"/>
    </row>
    <row r="3595" ht="15.75" customHeight="1">
      <c r="EM3595" s="2"/>
      <c r="EN3595" s="73"/>
    </row>
    <row r="3596" ht="15.75" customHeight="1">
      <c r="EM3596" s="2"/>
      <c r="EN3596" s="73"/>
    </row>
    <row r="3597" ht="15.75" customHeight="1">
      <c r="EM3597" s="2"/>
      <c r="EN3597" s="73"/>
    </row>
    <row r="3598" ht="15.75" customHeight="1">
      <c r="EM3598" s="2"/>
      <c r="EN3598" s="73"/>
    </row>
    <row r="3599" ht="15.75" customHeight="1">
      <c r="EM3599" s="2"/>
      <c r="EN3599" s="73"/>
    </row>
    <row r="3600" ht="15.75" customHeight="1">
      <c r="EM3600" s="2"/>
      <c r="EN3600" s="73"/>
    </row>
    <row r="3601" ht="15.75" customHeight="1">
      <c r="EM3601" s="2"/>
      <c r="EN3601" s="73"/>
    </row>
    <row r="3602" ht="15.75" customHeight="1">
      <c r="EM3602" s="2"/>
      <c r="EN3602" s="73"/>
    </row>
    <row r="3603" ht="15.75" customHeight="1">
      <c r="EM3603" s="2"/>
      <c r="EN3603" s="73"/>
    </row>
    <row r="3604" ht="15.75" customHeight="1">
      <c r="EM3604" s="2"/>
      <c r="EN3604" s="73"/>
    </row>
    <row r="3605" ht="15.75" customHeight="1">
      <c r="EM3605" s="2"/>
      <c r="EN3605" s="73"/>
    </row>
    <row r="3606" ht="15.75" customHeight="1">
      <c r="EM3606" s="2"/>
      <c r="EN3606" s="73"/>
    </row>
    <row r="3607" ht="15.75" customHeight="1">
      <c r="EM3607" s="2"/>
      <c r="EN3607" s="73"/>
    </row>
    <row r="3608" ht="15.75" customHeight="1">
      <c r="EM3608" s="2"/>
      <c r="EN3608" s="73"/>
    </row>
    <row r="3609" ht="15.75" customHeight="1">
      <c r="EM3609" s="2"/>
      <c r="EN3609" s="73"/>
    </row>
    <row r="3610" ht="15.75" customHeight="1">
      <c r="EM3610" s="2"/>
      <c r="EN3610" s="73"/>
    </row>
    <row r="3611" ht="15.75" customHeight="1">
      <c r="EM3611" s="2"/>
      <c r="EN3611" s="73"/>
    </row>
    <row r="3612" ht="15.75" customHeight="1">
      <c r="EM3612" s="2"/>
      <c r="EN3612" s="73"/>
    </row>
    <row r="3613" ht="15.75" customHeight="1">
      <c r="EM3613" s="2"/>
      <c r="EN3613" s="73"/>
    </row>
    <row r="3614" ht="15.75" customHeight="1">
      <c r="EM3614" s="2"/>
      <c r="EN3614" s="73"/>
    </row>
    <row r="3615" ht="15.75" customHeight="1">
      <c r="EM3615" s="2"/>
      <c r="EN3615" s="73"/>
    </row>
    <row r="3616" ht="15.75" customHeight="1">
      <c r="EM3616" s="2"/>
      <c r="EN3616" s="73"/>
    </row>
    <row r="3617" ht="15.75" customHeight="1">
      <c r="EM3617" s="2"/>
      <c r="EN3617" s="73"/>
    </row>
    <row r="3618" ht="15.75" customHeight="1">
      <c r="EM3618" s="2"/>
      <c r="EN3618" s="73"/>
    </row>
    <row r="3619" ht="15.75" customHeight="1">
      <c r="EM3619" s="2"/>
      <c r="EN3619" s="73"/>
    </row>
    <row r="3620" ht="15.75" customHeight="1">
      <c r="EM3620" s="2"/>
      <c r="EN3620" s="73"/>
    </row>
    <row r="3621" ht="15.75" customHeight="1">
      <c r="EM3621" s="2"/>
      <c r="EN3621" s="73"/>
    </row>
    <row r="3622" ht="15.75" customHeight="1">
      <c r="EM3622" s="2"/>
      <c r="EN3622" s="73"/>
    </row>
    <row r="3623" ht="15.75" customHeight="1">
      <c r="EM3623" s="2"/>
      <c r="EN3623" s="73"/>
    </row>
    <row r="3624" ht="15.75" customHeight="1">
      <c r="EM3624" s="2"/>
      <c r="EN3624" s="73"/>
    </row>
    <row r="3625" ht="15.75" customHeight="1">
      <c r="EM3625" s="2"/>
      <c r="EN3625" s="73"/>
    </row>
    <row r="3626" ht="15.75" customHeight="1">
      <c r="EM3626" s="2"/>
      <c r="EN3626" s="73"/>
    </row>
    <row r="3627" ht="15.75" customHeight="1">
      <c r="EM3627" s="2"/>
      <c r="EN3627" s="73"/>
    </row>
    <row r="3628" ht="15.75" customHeight="1">
      <c r="EM3628" s="2"/>
      <c r="EN3628" s="73"/>
    </row>
    <row r="3629" ht="15.75" customHeight="1">
      <c r="EM3629" s="2"/>
      <c r="EN3629" s="73"/>
    </row>
    <row r="3630" ht="15.75" customHeight="1">
      <c r="EM3630" s="2"/>
      <c r="EN3630" s="73"/>
    </row>
    <row r="3631" ht="15.75" customHeight="1">
      <c r="EM3631" s="2"/>
      <c r="EN3631" s="73"/>
    </row>
    <row r="3632" ht="15.75" customHeight="1">
      <c r="EM3632" s="2"/>
      <c r="EN3632" s="73"/>
    </row>
    <row r="3633" ht="15.75" customHeight="1">
      <c r="EM3633" s="2"/>
      <c r="EN3633" s="73"/>
    </row>
    <row r="3634" ht="15.75" customHeight="1">
      <c r="EM3634" s="2"/>
      <c r="EN3634" s="73"/>
    </row>
    <row r="3635" ht="15.75" customHeight="1">
      <c r="EM3635" s="2"/>
      <c r="EN3635" s="73"/>
    </row>
    <row r="3636" ht="15.75" customHeight="1">
      <c r="EM3636" s="2"/>
      <c r="EN3636" s="73"/>
    </row>
    <row r="3637" ht="15.75" customHeight="1">
      <c r="EM3637" s="2"/>
      <c r="EN3637" s="73"/>
    </row>
    <row r="3638" ht="15.75" customHeight="1">
      <c r="EM3638" s="2"/>
      <c r="EN3638" s="73"/>
    </row>
    <row r="3639" ht="15.75" customHeight="1">
      <c r="EM3639" s="2"/>
      <c r="EN3639" s="73"/>
    </row>
    <row r="3640" ht="15.75" customHeight="1">
      <c r="EM3640" s="2"/>
      <c r="EN3640" s="73"/>
    </row>
    <row r="3641" ht="15.75" customHeight="1">
      <c r="EM3641" s="2"/>
      <c r="EN3641" s="73"/>
    </row>
    <row r="3642" ht="15.75" customHeight="1">
      <c r="EM3642" s="2"/>
      <c r="EN3642" s="73"/>
    </row>
    <row r="3643" ht="15.75" customHeight="1">
      <c r="EM3643" s="2"/>
      <c r="EN3643" s="73"/>
    </row>
    <row r="3644" ht="15.75" customHeight="1">
      <c r="EM3644" s="2"/>
      <c r="EN3644" s="73"/>
    </row>
    <row r="3645" ht="15.75" customHeight="1">
      <c r="EM3645" s="2"/>
      <c r="EN3645" s="73"/>
    </row>
    <row r="3646" ht="15.75" customHeight="1">
      <c r="EM3646" s="2"/>
      <c r="EN3646" s="73"/>
    </row>
    <row r="3647" ht="15.75" customHeight="1">
      <c r="EM3647" s="2"/>
      <c r="EN3647" s="73"/>
    </row>
    <row r="3648" ht="15.75" customHeight="1">
      <c r="EM3648" s="2"/>
      <c r="EN3648" s="73"/>
    </row>
    <row r="3649" ht="15.75" customHeight="1">
      <c r="EM3649" s="2"/>
      <c r="EN3649" s="73"/>
    </row>
    <row r="3650" ht="15.75" customHeight="1">
      <c r="EM3650" s="2"/>
      <c r="EN3650" s="73"/>
    </row>
    <row r="3651" ht="15.75" customHeight="1">
      <c r="EM3651" s="2"/>
      <c r="EN3651" s="73"/>
    </row>
    <row r="3652" ht="15.75" customHeight="1">
      <c r="EM3652" s="2"/>
      <c r="EN3652" s="73"/>
    </row>
    <row r="3653" ht="15.75" customHeight="1">
      <c r="EM3653" s="2"/>
      <c r="EN3653" s="73"/>
    </row>
    <row r="3654" ht="15.75" customHeight="1">
      <c r="EM3654" s="2"/>
      <c r="EN3654" s="73"/>
    </row>
    <row r="3655" ht="15.75" customHeight="1">
      <c r="EM3655" s="2"/>
      <c r="EN3655" s="73"/>
    </row>
    <row r="3656" ht="15.75" customHeight="1">
      <c r="EM3656" s="2"/>
      <c r="EN3656" s="73"/>
    </row>
    <row r="3657" ht="15.75" customHeight="1">
      <c r="EM3657" s="2"/>
      <c r="EN3657" s="73"/>
    </row>
    <row r="3658" ht="15.75" customHeight="1">
      <c r="EM3658" s="2"/>
      <c r="EN3658" s="73"/>
    </row>
    <row r="3659" ht="15.75" customHeight="1">
      <c r="EM3659" s="2"/>
      <c r="EN3659" s="73"/>
    </row>
    <row r="3660" ht="15.75" customHeight="1">
      <c r="EM3660" s="2"/>
      <c r="EN3660" s="73"/>
    </row>
    <row r="3661" ht="15.75" customHeight="1">
      <c r="EM3661" s="2"/>
      <c r="EN3661" s="73"/>
    </row>
    <row r="3662" ht="15.75" customHeight="1">
      <c r="EM3662" s="2"/>
      <c r="EN3662" s="73"/>
    </row>
    <row r="3663" ht="15.75" customHeight="1">
      <c r="EM3663" s="2"/>
      <c r="EN3663" s="73"/>
    </row>
    <row r="3664" ht="15.75" customHeight="1">
      <c r="EM3664" s="2"/>
      <c r="EN3664" s="73"/>
    </row>
    <row r="3665" ht="15.75" customHeight="1">
      <c r="EM3665" s="2"/>
      <c r="EN3665" s="73"/>
    </row>
    <row r="3666" ht="15.75" customHeight="1">
      <c r="EM3666" s="2"/>
      <c r="EN3666" s="73"/>
    </row>
    <row r="3667" ht="15.75" customHeight="1">
      <c r="EM3667" s="2"/>
      <c r="EN3667" s="73"/>
    </row>
    <row r="3668" ht="15.75" customHeight="1">
      <c r="EM3668" s="2"/>
      <c r="EN3668" s="73"/>
    </row>
    <row r="3669" ht="15.75" customHeight="1">
      <c r="EM3669" s="2"/>
      <c r="EN3669" s="73"/>
    </row>
    <row r="3670" ht="15.75" customHeight="1">
      <c r="EM3670" s="2"/>
      <c r="EN3670" s="73"/>
    </row>
    <row r="3671" ht="15.75" customHeight="1">
      <c r="EM3671" s="2"/>
      <c r="EN3671" s="73"/>
    </row>
    <row r="3672" ht="15.75" customHeight="1">
      <c r="EM3672" s="2"/>
      <c r="EN3672" s="73"/>
    </row>
    <row r="3673" ht="15.75" customHeight="1">
      <c r="EM3673" s="2"/>
      <c r="EN3673" s="73"/>
    </row>
    <row r="3674" ht="15.75" customHeight="1">
      <c r="EM3674" s="2"/>
      <c r="EN3674" s="73"/>
    </row>
    <row r="3675" ht="15.75" customHeight="1">
      <c r="EM3675" s="2"/>
      <c r="EN3675" s="73"/>
    </row>
    <row r="3676" ht="15.75" customHeight="1">
      <c r="EM3676" s="2"/>
      <c r="EN3676" s="73"/>
    </row>
    <row r="3677" ht="15.75" customHeight="1">
      <c r="EM3677" s="2"/>
      <c r="EN3677" s="73"/>
    </row>
    <row r="3678" ht="15.75" customHeight="1">
      <c r="EM3678" s="2"/>
      <c r="EN3678" s="73"/>
    </row>
    <row r="3679" ht="15.75" customHeight="1">
      <c r="EM3679" s="2"/>
      <c r="EN3679" s="73"/>
    </row>
    <row r="3680" ht="15.75" customHeight="1">
      <c r="EM3680" s="2"/>
      <c r="EN3680" s="73"/>
    </row>
    <row r="3681" ht="15.75" customHeight="1">
      <c r="EM3681" s="2"/>
      <c r="EN3681" s="73"/>
    </row>
    <row r="3682" ht="15.75" customHeight="1">
      <c r="EM3682" s="2"/>
      <c r="EN3682" s="73"/>
    </row>
    <row r="3683" ht="15.75" customHeight="1">
      <c r="EM3683" s="2"/>
      <c r="EN3683" s="73"/>
    </row>
    <row r="3684" ht="15.75" customHeight="1">
      <c r="EM3684" s="2"/>
      <c r="EN3684" s="73"/>
    </row>
    <row r="3685" ht="15.75" customHeight="1">
      <c r="EM3685" s="2"/>
      <c r="EN3685" s="73"/>
    </row>
    <row r="3686" ht="15.75" customHeight="1">
      <c r="EM3686" s="2"/>
      <c r="EN3686" s="73"/>
    </row>
    <row r="3687" ht="15.75" customHeight="1">
      <c r="EM3687" s="2"/>
      <c r="EN3687" s="73"/>
    </row>
    <row r="3688" ht="15.75" customHeight="1">
      <c r="EM3688" s="2"/>
      <c r="EN3688" s="73"/>
    </row>
    <row r="3689" ht="15.75" customHeight="1">
      <c r="EM3689" s="2"/>
      <c r="EN3689" s="73"/>
    </row>
    <row r="3690" ht="15.75" customHeight="1">
      <c r="EM3690" s="2"/>
      <c r="EN3690" s="73"/>
    </row>
    <row r="3691" ht="15.75" customHeight="1">
      <c r="EM3691" s="2"/>
      <c r="EN3691" s="73"/>
    </row>
    <row r="3692" ht="15.75" customHeight="1">
      <c r="EM3692" s="2"/>
      <c r="EN3692" s="73"/>
    </row>
    <row r="3693" ht="15.75" customHeight="1">
      <c r="EM3693" s="2"/>
      <c r="EN3693" s="73"/>
    </row>
    <row r="3694" ht="15.75" customHeight="1">
      <c r="EM3694" s="2"/>
      <c r="EN3694" s="73"/>
    </row>
    <row r="3695" ht="15.75" customHeight="1">
      <c r="EM3695" s="2"/>
      <c r="EN3695" s="73"/>
    </row>
    <row r="3696" ht="15.75" customHeight="1">
      <c r="EM3696" s="2"/>
      <c r="EN3696" s="73"/>
    </row>
    <row r="3697" ht="15.75" customHeight="1">
      <c r="EM3697" s="2"/>
      <c r="EN3697" s="73"/>
    </row>
    <row r="3698" ht="15.75" customHeight="1">
      <c r="EM3698" s="2"/>
      <c r="EN3698" s="73"/>
    </row>
    <row r="3699" ht="15.75" customHeight="1">
      <c r="EM3699" s="2"/>
      <c r="EN3699" s="73"/>
    </row>
    <row r="3700" ht="15.75" customHeight="1">
      <c r="EM3700" s="2"/>
      <c r="EN3700" s="73"/>
    </row>
    <row r="3701" ht="15.75" customHeight="1">
      <c r="EM3701" s="2"/>
      <c r="EN3701" s="73"/>
    </row>
    <row r="3702" ht="15.75" customHeight="1">
      <c r="EM3702" s="2"/>
      <c r="EN3702" s="73"/>
    </row>
    <row r="3703" ht="15.75" customHeight="1">
      <c r="EM3703" s="2"/>
      <c r="EN3703" s="73"/>
    </row>
    <row r="3704" ht="15.75" customHeight="1">
      <c r="EM3704" s="2"/>
      <c r="EN3704" s="73"/>
    </row>
    <row r="3705" ht="15.75" customHeight="1">
      <c r="EM3705" s="2"/>
      <c r="EN3705" s="73"/>
    </row>
    <row r="3706" ht="15.75" customHeight="1">
      <c r="EM3706" s="2"/>
      <c r="EN3706" s="73"/>
    </row>
    <row r="3707" ht="15.75" customHeight="1">
      <c r="EM3707" s="2"/>
      <c r="EN3707" s="73"/>
    </row>
    <row r="3708" ht="15.75" customHeight="1">
      <c r="EM3708" s="2"/>
      <c r="EN3708" s="73"/>
    </row>
    <row r="3709" ht="15.75" customHeight="1">
      <c r="EM3709" s="2"/>
      <c r="EN3709" s="73"/>
    </row>
    <row r="3710" ht="15.75" customHeight="1">
      <c r="EM3710" s="2"/>
      <c r="EN3710" s="73"/>
    </row>
    <row r="3711" ht="15.75" customHeight="1">
      <c r="EM3711" s="2"/>
      <c r="EN3711" s="73"/>
    </row>
    <row r="3712" ht="15.75" customHeight="1">
      <c r="EM3712" s="2"/>
      <c r="EN3712" s="73"/>
    </row>
    <row r="3713" ht="15.75" customHeight="1">
      <c r="EM3713" s="2"/>
      <c r="EN3713" s="73"/>
    </row>
    <row r="3714" ht="15.75" customHeight="1">
      <c r="EM3714" s="2"/>
      <c r="EN3714" s="73"/>
    </row>
    <row r="3715" ht="15.75" customHeight="1">
      <c r="EM3715" s="2"/>
      <c r="EN3715" s="73"/>
    </row>
    <row r="3716" ht="15.75" customHeight="1">
      <c r="EM3716" s="2"/>
      <c r="EN3716" s="73"/>
    </row>
    <row r="3717" ht="15.75" customHeight="1">
      <c r="EM3717" s="2"/>
      <c r="EN3717" s="73"/>
    </row>
    <row r="3718" ht="15.75" customHeight="1">
      <c r="EM3718" s="2"/>
      <c r="EN3718" s="73"/>
    </row>
    <row r="3719" ht="15.75" customHeight="1">
      <c r="EM3719" s="2"/>
      <c r="EN3719" s="73"/>
    </row>
    <row r="3720" ht="15.75" customHeight="1">
      <c r="EM3720" s="2"/>
      <c r="EN3720" s="73"/>
    </row>
    <row r="3721" ht="15.75" customHeight="1">
      <c r="EM3721" s="2"/>
      <c r="EN3721" s="73"/>
    </row>
    <row r="3722" ht="15.75" customHeight="1">
      <c r="EM3722" s="2"/>
      <c r="EN3722" s="73"/>
    </row>
    <row r="3723" ht="15.75" customHeight="1">
      <c r="EM3723" s="2"/>
      <c r="EN3723" s="73"/>
    </row>
    <row r="3724" ht="15.75" customHeight="1">
      <c r="EM3724" s="2"/>
      <c r="EN3724" s="73"/>
    </row>
    <row r="3725" ht="15.75" customHeight="1">
      <c r="EM3725" s="2"/>
      <c r="EN3725" s="73"/>
    </row>
    <row r="3726" ht="15.75" customHeight="1">
      <c r="EM3726" s="2"/>
      <c r="EN3726" s="73"/>
    </row>
    <row r="3727" ht="15.75" customHeight="1">
      <c r="EM3727" s="2"/>
      <c r="EN3727" s="73"/>
    </row>
    <row r="3728" ht="15.75" customHeight="1">
      <c r="EM3728" s="2"/>
      <c r="EN3728" s="73"/>
    </row>
    <row r="3729" ht="15.75" customHeight="1">
      <c r="EM3729" s="2"/>
      <c r="EN3729" s="73"/>
    </row>
    <row r="3730" ht="15.75" customHeight="1">
      <c r="EM3730" s="2"/>
      <c r="EN3730" s="73"/>
    </row>
    <row r="3731" ht="15.75" customHeight="1">
      <c r="EM3731" s="2"/>
      <c r="EN3731" s="73"/>
    </row>
    <row r="3732" ht="15.75" customHeight="1">
      <c r="EM3732" s="2"/>
      <c r="EN3732" s="73"/>
    </row>
    <row r="3733" ht="15.75" customHeight="1">
      <c r="EM3733" s="2"/>
      <c r="EN3733" s="73"/>
    </row>
    <row r="3734" ht="15.75" customHeight="1">
      <c r="EM3734" s="2"/>
      <c r="EN3734" s="73"/>
    </row>
    <row r="3735" ht="15.75" customHeight="1">
      <c r="EM3735" s="2"/>
      <c r="EN3735" s="73"/>
    </row>
    <row r="3736" ht="15.75" customHeight="1">
      <c r="EM3736" s="2"/>
      <c r="EN3736" s="73"/>
    </row>
    <row r="3737" ht="15.75" customHeight="1">
      <c r="EM3737" s="2"/>
      <c r="EN3737" s="73"/>
    </row>
    <row r="3738" ht="15.75" customHeight="1">
      <c r="EM3738" s="2"/>
      <c r="EN3738" s="73"/>
    </row>
    <row r="3739" ht="15.75" customHeight="1">
      <c r="EM3739" s="2"/>
      <c r="EN3739" s="73"/>
    </row>
    <row r="3740" ht="15.75" customHeight="1">
      <c r="EM3740" s="2"/>
      <c r="EN3740" s="73"/>
    </row>
    <row r="3741" ht="15.75" customHeight="1">
      <c r="EM3741" s="2"/>
      <c r="EN3741" s="73"/>
    </row>
    <row r="3742" ht="15.75" customHeight="1">
      <c r="EM3742" s="2"/>
      <c r="EN3742" s="73"/>
    </row>
    <row r="3743" ht="15.75" customHeight="1">
      <c r="EM3743" s="2"/>
      <c r="EN3743" s="73"/>
    </row>
    <row r="3744" ht="15.75" customHeight="1">
      <c r="EM3744" s="2"/>
      <c r="EN3744" s="73"/>
    </row>
    <row r="3745" ht="15.75" customHeight="1">
      <c r="EM3745" s="2"/>
      <c r="EN3745" s="73"/>
    </row>
    <row r="3746" ht="15.75" customHeight="1">
      <c r="EM3746" s="2"/>
      <c r="EN3746" s="73"/>
    </row>
    <row r="3747" ht="15.75" customHeight="1">
      <c r="EM3747" s="2"/>
      <c r="EN3747" s="73"/>
    </row>
    <row r="3748" ht="15.75" customHeight="1">
      <c r="EM3748" s="2"/>
      <c r="EN3748" s="73"/>
    </row>
    <row r="3749" ht="15.75" customHeight="1">
      <c r="EM3749" s="2"/>
      <c r="EN3749" s="73"/>
    </row>
    <row r="3750" ht="15.75" customHeight="1">
      <c r="EM3750" s="2"/>
      <c r="EN3750" s="73"/>
    </row>
    <row r="3751" ht="15.75" customHeight="1">
      <c r="EM3751" s="2"/>
      <c r="EN3751" s="73"/>
    </row>
    <row r="3752" ht="15.75" customHeight="1">
      <c r="EM3752" s="2"/>
      <c r="EN3752" s="73"/>
    </row>
    <row r="3753" ht="15.75" customHeight="1">
      <c r="EM3753" s="2"/>
      <c r="EN3753" s="73"/>
    </row>
    <row r="3754" ht="15.75" customHeight="1">
      <c r="EM3754" s="2"/>
      <c r="EN3754" s="73"/>
    </row>
    <row r="3755" ht="15.75" customHeight="1">
      <c r="EM3755" s="2"/>
      <c r="EN3755" s="73"/>
    </row>
    <row r="3756" ht="15.75" customHeight="1">
      <c r="EM3756" s="2"/>
      <c r="EN3756" s="73"/>
    </row>
    <row r="3757" ht="15.75" customHeight="1">
      <c r="EM3757" s="2"/>
      <c r="EN3757" s="73"/>
    </row>
    <row r="3758" ht="15.75" customHeight="1">
      <c r="EM3758" s="2"/>
      <c r="EN3758" s="73"/>
    </row>
    <row r="3759" ht="15.75" customHeight="1">
      <c r="EM3759" s="2"/>
      <c r="EN3759" s="73"/>
    </row>
    <row r="3760" ht="15.75" customHeight="1">
      <c r="EM3760" s="2"/>
      <c r="EN3760" s="73"/>
    </row>
    <row r="3761" ht="15.75" customHeight="1">
      <c r="EM3761" s="2"/>
      <c r="EN3761" s="73"/>
    </row>
    <row r="3762" ht="15.75" customHeight="1">
      <c r="EM3762" s="2"/>
      <c r="EN3762" s="73"/>
    </row>
    <row r="3763" ht="15.75" customHeight="1">
      <c r="EM3763" s="2"/>
      <c r="EN3763" s="73"/>
    </row>
    <row r="3764" ht="15.75" customHeight="1">
      <c r="EM3764" s="2"/>
      <c r="EN3764" s="73"/>
    </row>
    <row r="3765" ht="15.75" customHeight="1">
      <c r="EM3765" s="2"/>
      <c r="EN3765" s="73"/>
    </row>
    <row r="3766" ht="15.75" customHeight="1">
      <c r="EM3766" s="2"/>
      <c r="EN3766" s="73"/>
    </row>
    <row r="3767" ht="15.75" customHeight="1">
      <c r="EM3767" s="2"/>
      <c r="EN3767" s="73"/>
    </row>
    <row r="3768" ht="15.75" customHeight="1">
      <c r="EM3768" s="2"/>
      <c r="EN3768" s="73"/>
    </row>
    <row r="3769" ht="15.75" customHeight="1">
      <c r="EM3769" s="2"/>
      <c r="EN3769" s="73"/>
    </row>
    <row r="3770" ht="15.75" customHeight="1">
      <c r="EM3770" s="2"/>
      <c r="EN3770" s="73"/>
    </row>
    <row r="3771" ht="15.75" customHeight="1">
      <c r="EM3771" s="2"/>
      <c r="EN3771" s="73"/>
    </row>
    <row r="3772" ht="15.75" customHeight="1">
      <c r="EM3772" s="2"/>
      <c r="EN3772" s="73"/>
    </row>
    <row r="3773" ht="15.75" customHeight="1">
      <c r="EM3773" s="2"/>
      <c r="EN3773" s="73"/>
    </row>
    <row r="3774" ht="15.75" customHeight="1">
      <c r="EM3774" s="2"/>
      <c r="EN3774" s="73"/>
    </row>
    <row r="3775" ht="15.75" customHeight="1">
      <c r="EM3775" s="2"/>
      <c r="EN3775" s="73"/>
    </row>
    <row r="3776" ht="15.75" customHeight="1">
      <c r="EM3776" s="2"/>
      <c r="EN3776" s="73"/>
    </row>
    <row r="3777" ht="15.75" customHeight="1">
      <c r="EM3777" s="2"/>
      <c r="EN3777" s="73"/>
    </row>
    <row r="3778" ht="15.75" customHeight="1">
      <c r="EM3778" s="2"/>
      <c r="EN3778" s="73"/>
    </row>
    <row r="3779" ht="15.75" customHeight="1">
      <c r="EM3779" s="2"/>
      <c r="EN3779" s="73"/>
    </row>
    <row r="3780" ht="15.75" customHeight="1">
      <c r="EM3780" s="2"/>
      <c r="EN3780" s="73"/>
    </row>
    <row r="3781" ht="15.75" customHeight="1">
      <c r="EM3781" s="2"/>
      <c r="EN3781" s="73"/>
    </row>
    <row r="3782" ht="15.75" customHeight="1">
      <c r="EM3782" s="2"/>
      <c r="EN3782" s="73"/>
    </row>
    <row r="3783" ht="15.75" customHeight="1">
      <c r="EM3783" s="2"/>
      <c r="EN3783" s="73"/>
    </row>
    <row r="3784" ht="15.75" customHeight="1">
      <c r="EM3784" s="2"/>
      <c r="EN3784" s="73"/>
    </row>
    <row r="3785" ht="15.75" customHeight="1">
      <c r="EM3785" s="2"/>
      <c r="EN3785" s="73"/>
    </row>
    <row r="3786" ht="15.75" customHeight="1">
      <c r="EM3786" s="2"/>
      <c r="EN3786" s="73"/>
    </row>
    <row r="3787" ht="15.75" customHeight="1">
      <c r="EM3787" s="2"/>
      <c r="EN3787" s="73"/>
    </row>
    <row r="3788" ht="15.75" customHeight="1">
      <c r="EM3788" s="2"/>
      <c r="EN3788" s="73"/>
    </row>
    <row r="3789" ht="15.75" customHeight="1">
      <c r="EM3789" s="2"/>
      <c r="EN3789" s="73"/>
    </row>
    <row r="3790" ht="15.75" customHeight="1">
      <c r="EM3790" s="2"/>
      <c r="EN3790" s="73"/>
    </row>
    <row r="3791" ht="15.75" customHeight="1">
      <c r="EM3791" s="2"/>
      <c r="EN3791" s="73"/>
    </row>
    <row r="3792" ht="15.75" customHeight="1">
      <c r="EM3792" s="2"/>
      <c r="EN3792" s="73"/>
    </row>
    <row r="3793" ht="15.75" customHeight="1">
      <c r="EM3793" s="2"/>
      <c r="EN3793" s="73"/>
    </row>
    <row r="3794" ht="15.75" customHeight="1">
      <c r="EM3794" s="2"/>
      <c r="EN3794" s="73"/>
    </row>
    <row r="3795" ht="15.75" customHeight="1">
      <c r="EM3795" s="2"/>
      <c r="EN3795" s="73"/>
    </row>
    <row r="3796" ht="15.75" customHeight="1">
      <c r="EM3796" s="2"/>
      <c r="EN3796" s="73"/>
    </row>
    <row r="3797" ht="15.75" customHeight="1">
      <c r="EM3797" s="2"/>
      <c r="EN3797" s="73"/>
    </row>
    <row r="3798" ht="15.75" customHeight="1">
      <c r="EM3798" s="2"/>
      <c r="EN3798" s="73"/>
    </row>
    <row r="3799" ht="15.75" customHeight="1">
      <c r="EM3799" s="2"/>
      <c r="EN3799" s="73"/>
    </row>
    <row r="3800" ht="15.75" customHeight="1">
      <c r="EM3800" s="2"/>
      <c r="EN3800" s="73"/>
    </row>
    <row r="3801" ht="15.75" customHeight="1">
      <c r="EM3801" s="2"/>
      <c r="EN3801" s="73"/>
    </row>
    <row r="3802" ht="15.75" customHeight="1">
      <c r="EM3802" s="2"/>
      <c r="EN3802" s="73"/>
    </row>
    <row r="3803" ht="15.75" customHeight="1">
      <c r="EM3803" s="2"/>
      <c r="EN3803" s="73"/>
    </row>
    <row r="3804" ht="15.75" customHeight="1">
      <c r="EM3804" s="2"/>
      <c r="EN3804" s="73"/>
    </row>
    <row r="3805" ht="15.75" customHeight="1">
      <c r="EM3805" s="2"/>
      <c r="EN3805" s="73"/>
    </row>
    <row r="3806" ht="15.75" customHeight="1">
      <c r="EM3806" s="2"/>
      <c r="EN3806" s="73"/>
    </row>
    <row r="3807" ht="15.75" customHeight="1">
      <c r="EM3807" s="2"/>
      <c r="EN3807" s="73"/>
    </row>
    <row r="3808" ht="15.75" customHeight="1">
      <c r="EM3808" s="2"/>
      <c r="EN3808" s="73"/>
    </row>
    <row r="3809" ht="15.75" customHeight="1">
      <c r="EM3809" s="2"/>
      <c r="EN3809" s="73"/>
    </row>
    <row r="3810" ht="15.75" customHeight="1">
      <c r="EM3810" s="2"/>
      <c r="EN3810" s="73"/>
    </row>
    <row r="3811" ht="15.75" customHeight="1">
      <c r="EM3811" s="2"/>
      <c r="EN3811" s="73"/>
    </row>
    <row r="3812" ht="15.75" customHeight="1">
      <c r="EM3812" s="2"/>
      <c r="EN3812" s="73"/>
    </row>
    <row r="3813" ht="15.75" customHeight="1">
      <c r="EM3813" s="2"/>
      <c r="EN3813" s="73"/>
    </row>
    <row r="3814" ht="15.75" customHeight="1">
      <c r="EM3814" s="2"/>
      <c r="EN3814" s="73"/>
    </row>
    <row r="3815" ht="15.75" customHeight="1">
      <c r="EM3815" s="2"/>
      <c r="EN3815" s="73"/>
    </row>
    <row r="3816" ht="15.75" customHeight="1">
      <c r="EM3816" s="2"/>
      <c r="EN3816" s="73"/>
    </row>
    <row r="3817" ht="15.75" customHeight="1">
      <c r="EM3817" s="2"/>
      <c r="EN3817" s="73"/>
    </row>
    <row r="3818" ht="15.75" customHeight="1">
      <c r="EM3818" s="2"/>
      <c r="EN3818" s="73"/>
    </row>
    <row r="3819" ht="15.75" customHeight="1">
      <c r="EM3819" s="2"/>
      <c r="EN3819" s="73"/>
    </row>
    <row r="3820" ht="15.75" customHeight="1">
      <c r="EM3820" s="2"/>
      <c r="EN3820" s="73"/>
    </row>
    <row r="3821" ht="15.75" customHeight="1">
      <c r="EM3821" s="2"/>
      <c r="EN3821" s="73"/>
    </row>
    <row r="3822" ht="15.75" customHeight="1">
      <c r="EM3822" s="2"/>
      <c r="EN3822" s="73"/>
    </row>
    <row r="3823" ht="15.75" customHeight="1">
      <c r="EM3823" s="2"/>
      <c r="EN3823" s="73"/>
    </row>
    <row r="3824" ht="15.75" customHeight="1">
      <c r="EM3824" s="2"/>
      <c r="EN3824" s="73"/>
    </row>
    <row r="3825" ht="15.75" customHeight="1">
      <c r="EM3825" s="2"/>
      <c r="EN3825" s="73"/>
    </row>
    <row r="3826" ht="15.75" customHeight="1">
      <c r="EM3826" s="2"/>
      <c r="EN3826" s="73"/>
    </row>
    <row r="3827" ht="15.75" customHeight="1">
      <c r="EM3827" s="2"/>
      <c r="EN3827" s="73"/>
    </row>
    <row r="3828" ht="15.75" customHeight="1">
      <c r="EM3828" s="2"/>
      <c r="EN3828" s="73"/>
    </row>
    <row r="3829" ht="15.75" customHeight="1">
      <c r="EM3829" s="2"/>
      <c r="EN3829" s="73"/>
    </row>
    <row r="3830" ht="15.75" customHeight="1">
      <c r="EM3830" s="2"/>
      <c r="EN3830" s="73"/>
    </row>
    <row r="3831" ht="15.75" customHeight="1">
      <c r="EM3831" s="2"/>
      <c r="EN3831" s="73"/>
    </row>
    <row r="3832" ht="15.75" customHeight="1">
      <c r="EM3832" s="2"/>
      <c r="EN3832" s="73"/>
    </row>
    <row r="3833" ht="15.75" customHeight="1">
      <c r="EM3833" s="2"/>
      <c r="EN3833" s="73"/>
    </row>
    <row r="3834" ht="15.75" customHeight="1">
      <c r="EM3834" s="2"/>
      <c r="EN3834" s="73"/>
    </row>
    <row r="3835" ht="15.75" customHeight="1">
      <c r="EM3835" s="2"/>
      <c r="EN3835" s="73"/>
    </row>
    <row r="3836" ht="15.75" customHeight="1">
      <c r="EM3836" s="2"/>
      <c r="EN3836" s="73"/>
    </row>
    <row r="3837" ht="15.75" customHeight="1">
      <c r="EM3837" s="2"/>
      <c r="EN3837" s="73"/>
    </row>
    <row r="3838" ht="15.75" customHeight="1">
      <c r="EM3838" s="2"/>
      <c r="EN3838" s="73"/>
    </row>
    <row r="3839" ht="15.75" customHeight="1">
      <c r="EM3839" s="2"/>
      <c r="EN3839" s="73"/>
    </row>
    <row r="3840" ht="15.75" customHeight="1">
      <c r="EM3840" s="2"/>
      <c r="EN3840" s="73"/>
    </row>
    <row r="3841" ht="15.75" customHeight="1">
      <c r="EM3841" s="2"/>
      <c r="EN3841" s="73"/>
    </row>
    <row r="3842" ht="15.75" customHeight="1">
      <c r="EM3842" s="2"/>
      <c r="EN3842" s="73"/>
    </row>
    <row r="3843" ht="15.75" customHeight="1">
      <c r="EM3843" s="2"/>
      <c r="EN3843" s="73"/>
    </row>
    <row r="3844" ht="15.75" customHeight="1">
      <c r="EM3844" s="2"/>
      <c r="EN3844" s="73"/>
    </row>
    <row r="3845" ht="15.75" customHeight="1">
      <c r="EM3845" s="2"/>
      <c r="EN3845" s="73"/>
    </row>
    <row r="3846" ht="15.75" customHeight="1">
      <c r="EM3846" s="2"/>
      <c r="EN3846" s="73"/>
    </row>
    <row r="3847" ht="15.75" customHeight="1">
      <c r="EM3847" s="2"/>
      <c r="EN3847" s="73"/>
    </row>
    <row r="3848" ht="15.75" customHeight="1">
      <c r="EM3848" s="2"/>
      <c r="EN3848" s="73"/>
    </row>
    <row r="3849" ht="15.75" customHeight="1">
      <c r="EM3849" s="2"/>
      <c r="EN3849" s="73"/>
    </row>
    <row r="3850" ht="15.75" customHeight="1">
      <c r="EM3850" s="2"/>
      <c r="EN3850" s="73"/>
    </row>
    <row r="3851" ht="15.75" customHeight="1">
      <c r="EM3851" s="2"/>
      <c r="EN3851" s="73"/>
    </row>
    <row r="3852" ht="15.75" customHeight="1">
      <c r="EM3852" s="2"/>
      <c r="EN3852" s="73"/>
    </row>
    <row r="3853" ht="15.75" customHeight="1">
      <c r="EM3853" s="2"/>
      <c r="EN3853" s="73"/>
    </row>
    <row r="3854" ht="15.75" customHeight="1">
      <c r="EM3854" s="2"/>
      <c r="EN3854" s="73"/>
    </row>
    <row r="3855" ht="15.75" customHeight="1">
      <c r="EM3855" s="2"/>
      <c r="EN3855" s="73"/>
    </row>
    <row r="3856" ht="15.75" customHeight="1">
      <c r="EM3856" s="2"/>
      <c r="EN3856" s="73"/>
    </row>
    <row r="3857" ht="15.75" customHeight="1">
      <c r="EM3857" s="2"/>
      <c r="EN3857" s="73"/>
    </row>
    <row r="3858" ht="15.75" customHeight="1">
      <c r="EM3858" s="2"/>
      <c r="EN3858" s="73"/>
    </row>
    <row r="3859" ht="15.75" customHeight="1">
      <c r="EM3859" s="2"/>
      <c r="EN3859" s="73"/>
    </row>
    <row r="3860" ht="15.75" customHeight="1">
      <c r="EM3860" s="2"/>
      <c r="EN3860" s="73"/>
    </row>
    <row r="3861" ht="15.75" customHeight="1">
      <c r="EM3861" s="2"/>
      <c r="EN3861" s="73"/>
    </row>
    <row r="3862" ht="15.75" customHeight="1">
      <c r="EM3862" s="2"/>
      <c r="EN3862" s="73"/>
    </row>
    <row r="3863" ht="15.75" customHeight="1">
      <c r="EM3863" s="2"/>
      <c r="EN3863" s="73"/>
    </row>
    <row r="3864" ht="15.75" customHeight="1">
      <c r="EM3864" s="2"/>
      <c r="EN3864" s="73"/>
    </row>
    <row r="3865" ht="15.75" customHeight="1">
      <c r="EM3865" s="2"/>
      <c r="EN3865" s="73"/>
    </row>
    <row r="3866" ht="15.75" customHeight="1">
      <c r="EM3866" s="2"/>
      <c r="EN3866" s="73"/>
    </row>
    <row r="3867" ht="15.75" customHeight="1">
      <c r="EM3867" s="2"/>
      <c r="EN3867" s="73"/>
    </row>
    <row r="3868" ht="15.75" customHeight="1">
      <c r="EM3868" s="2"/>
      <c r="EN3868" s="73"/>
    </row>
    <row r="3869" ht="15.75" customHeight="1">
      <c r="EM3869" s="2"/>
      <c r="EN3869" s="73"/>
    </row>
    <row r="3870" ht="15.75" customHeight="1">
      <c r="EM3870" s="2"/>
      <c r="EN3870" s="73"/>
    </row>
    <row r="3871" ht="15.75" customHeight="1">
      <c r="EM3871" s="2"/>
      <c r="EN3871" s="73"/>
    </row>
    <row r="3872" ht="15.75" customHeight="1">
      <c r="EM3872" s="2"/>
      <c r="EN3872" s="73"/>
    </row>
    <row r="3873" ht="15.75" customHeight="1">
      <c r="EM3873" s="2"/>
      <c r="EN3873" s="73"/>
    </row>
    <row r="3874" ht="15.75" customHeight="1">
      <c r="EM3874" s="2"/>
      <c r="EN3874" s="73"/>
    </row>
    <row r="3875" ht="15.75" customHeight="1">
      <c r="EM3875" s="2"/>
      <c r="EN3875" s="73"/>
    </row>
    <row r="3876" ht="15.75" customHeight="1">
      <c r="EM3876" s="2"/>
      <c r="EN3876" s="73"/>
    </row>
    <row r="3877" ht="15.75" customHeight="1">
      <c r="EM3877" s="2"/>
      <c r="EN3877" s="73"/>
    </row>
    <row r="3878" ht="15.75" customHeight="1">
      <c r="EM3878" s="2"/>
      <c r="EN3878" s="73"/>
    </row>
    <row r="3879" ht="15.75" customHeight="1">
      <c r="EM3879" s="2"/>
      <c r="EN3879" s="73"/>
    </row>
    <row r="3880" ht="15.75" customHeight="1">
      <c r="EM3880" s="2"/>
      <c r="EN3880" s="73"/>
    </row>
    <row r="3881" ht="15.75" customHeight="1">
      <c r="EM3881" s="2"/>
      <c r="EN3881" s="73"/>
    </row>
    <row r="3882" ht="15.75" customHeight="1">
      <c r="EM3882" s="2"/>
      <c r="EN3882" s="73"/>
    </row>
    <row r="3883" ht="15.75" customHeight="1">
      <c r="EM3883" s="2"/>
      <c r="EN3883" s="73"/>
    </row>
    <row r="3884" ht="15.75" customHeight="1">
      <c r="EM3884" s="2"/>
      <c r="EN3884" s="73"/>
    </row>
    <row r="3885" ht="15.75" customHeight="1">
      <c r="EM3885" s="2"/>
      <c r="EN3885" s="73"/>
    </row>
    <row r="3886" ht="15.75" customHeight="1">
      <c r="EM3886" s="2"/>
      <c r="EN3886" s="73"/>
    </row>
    <row r="3887" ht="15.75" customHeight="1">
      <c r="EM3887" s="2"/>
      <c r="EN3887" s="73"/>
    </row>
    <row r="3888" ht="15.75" customHeight="1">
      <c r="EM3888" s="2"/>
      <c r="EN3888" s="73"/>
    </row>
    <row r="3889" ht="15.75" customHeight="1">
      <c r="EM3889" s="2"/>
      <c r="EN3889" s="73"/>
    </row>
    <row r="3890" ht="15.75" customHeight="1">
      <c r="EM3890" s="2"/>
      <c r="EN3890" s="73"/>
    </row>
    <row r="3891" ht="15.75" customHeight="1">
      <c r="EM3891" s="2"/>
      <c r="EN3891" s="73"/>
    </row>
    <row r="3892" ht="15.75" customHeight="1">
      <c r="EM3892" s="2"/>
      <c r="EN3892" s="73"/>
    </row>
    <row r="3893" ht="15.75" customHeight="1">
      <c r="EM3893" s="2"/>
      <c r="EN3893" s="73"/>
    </row>
    <row r="3894" ht="15.75" customHeight="1">
      <c r="EM3894" s="2"/>
      <c r="EN3894" s="73"/>
    </row>
    <row r="3895" ht="15.75" customHeight="1">
      <c r="EM3895" s="2"/>
      <c r="EN3895" s="73"/>
    </row>
    <row r="3896" ht="15.75" customHeight="1">
      <c r="EM3896" s="2"/>
      <c r="EN3896" s="73"/>
    </row>
    <row r="3897" ht="15.75" customHeight="1">
      <c r="EM3897" s="2"/>
      <c r="EN3897" s="73"/>
    </row>
    <row r="3898" ht="15.75" customHeight="1">
      <c r="EM3898" s="2"/>
      <c r="EN3898" s="73"/>
    </row>
    <row r="3899" ht="15.75" customHeight="1">
      <c r="EM3899" s="2"/>
      <c r="EN3899" s="73"/>
    </row>
    <row r="3900" ht="15.75" customHeight="1">
      <c r="EM3900" s="2"/>
      <c r="EN3900" s="73"/>
    </row>
    <row r="3901" ht="15.75" customHeight="1">
      <c r="EM3901" s="2"/>
      <c r="EN3901" s="73"/>
    </row>
    <row r="3902" ht="15.75" customHeight="1">
      <c r="EM3902" s="2"/>
      <c r="EN3902" s="73"/>
    </row>
    <row r="3903" ht="15.75" customHeight="1">
      <c r="EM3903" s="2"/>
      <c r="EN3903" s="73"/>
    </row>
    <row r="3904" ht="15.75" customHeight="1">
      <c r="EM3904" s="2"/>
      <c r="EN3904" s="73"/>
    </row>
    <row r="3905" ht="15.75" customHeight="1">
      <c r="EM3905" s="2"/>
      <c r="EN3905" s="73"/>
    </row>
    <row r="3906" ht="15.75" customHeight="1">
      <c r="EM3906" s="2"/>
      <c r="EN3906" s="73"/>
    </row>
    <row r="3907" ht="15.75" customHeight="1">
      <c r="EM3907" s="2"/>
      <c r="EN3907" s="73"/>
    </row>
    <row r="3908" ht="15.75" customHeight="1">
      <c r="EM3908" s="2"/>
      <c r="EN3908" s="73"/>
    </row>
    <row r="3909" ht="15.75" customHeight="1">
      <c r="EM3909" s="2"/>
      <c r="EN3909" s="73"/>
    </row>
    <row r="3910" ht="15.75" customHeight="1">
      <c r="EM3910" s="2"/>
      <c r="EN3910" s="73"/>
    </row>
    <row r="3911" ht="15.75" customHeight="1">
      <c r="EM3911" s="2"/>
      <c r="EN3911" s="73"/>
    </row>
    <row r="3912" ht="15.75" customHeight="1">
      <c r="EM3912" s="2"/>
      <c r="EN3912" s="73"/>
    </row>
    <row r="3913" ht="15.75" customHeight="1">
      <c r="EM3913" s="2"/>
      <c r="EN3913" s="73"/>
    </row>
    <row r="3914" ht="15.75" customHeight="1">
      <c r="EM3914" s="2"/>
      <c r="EN3914" s="73"/>
    </row>
    <row r="3915" ht="15.75" customHeight="1">
      <c r="EM3915" s="2"/>
      <c r="EN3915" s="73"/>
    </row>
    <row r="3916" ht="15.75" customHeight="1">
      <c r="EM3916" s="2"/>
      <c r="EN3916" s="73"/>
    </row>
    <row r="3917" ht="15.75" customHeight="1">
      <c r="EM3917" s="2"/>
      <c r="EN3917" s="73"/>
    </row>
    <row r="3918" ht="15.75" customHeight="1">
      <c r="EM3918" s="2"/>
      <c r="EN3918" s="73"/>
    </row>
    <row r="3919" ht="15.75" customHeight="1">
      <c r="EM3919" s="2"/>
      <c r="EN3919" s="73"/>
    </row>
    <row r="3920" ht="15.75" customHeight="1">
      <c r="EM3920" s="2"/>
      <c r="EN3920" s="73"/>
    </row>
    <row r="3921" ht="15.75" customHeight="1">
      <c r="EM3921" s="2"/>
      <c r="EN3921" s="73"/>
    </row>
    <row r="3922" ht="15.75" customHeight="1">
      <c r="EM3922" s="2"/>
      <c r="EN3922" s="73"/>
    </row>
    <row r="3923" ht="15.75" customHeight="1">
      <c r="EM3923" s="2"/>
      <c r="EN3923" s="73"/>
    </row>
    <row r="3924" ht="15.75" customHeight="1">
      <c r="EM3924" s="2"/>
      <c r="EN3924" s="73"/>
    </row>
    <row r="3925" ht="15.75" customHeight="1">
      <c r="EM3925" s="2"/>
      <c r="EN3925" s="73"/>
    </row>
    <row r="3926" ht="15.75" customHeight="1">
      <c r="EM3926" s="2"/>
      <c r="EN3926" s="73"/>
    </row>
    <row r="3927" ht="15.75" customHeight="1">
      <c r="EM3927" s="2"/>
      <c r="EN3927" s="73"/>
    </row>
    <row r="3928" ht="15.75" customHeight="1">
      <c r="EM3928" s="2"/>
      <c r="EN3928" s="73"/>
    </row>
    <row r="3929" ht="15.75" customHeight="1">
      <c r="EM3929" s="2"/>
      <c r="EN3929" s="73"/>
    </row>
    <row r="3930" ht="15.75" customHeight="1">
      <c r="EM3930" s="2"/>
      <c r="EN3930" s="73"/>
    </row>
    <row r="3931" ht="15.75" customHeight="1">
      <c r="EM3931" s="2"/>
      <c r="EN3931" s="73"/>
    </row>
    <row r="3932" ht="15.75" customHeight="1">
      <c r="EM3932" s="2"/>
      <c r="EN3932" s="73"/>
    </row>
    <row r="3933" ht="15.75" customHeight="1">
      <c r="EM3933" s="2"/>
      <c r="EN3933" s="73"/>
    </row>
    <row r="3934" ht="15.75" customHeight="1">
      <c r="EM3934" s="2"/>
      <c r="EN3934" s="73"/>
    </row>
    <row r="3935" ht="15.75" customHeight="1">
      <c r="EM3935" s="2"/>
      <c r="EN3935" s="73"/>
    </row>
    <row r="3936" ht="15.75" customHeight="1">
      <c r="EM3936" s="2"/>
      <c r="EN3936" s="73"/>
    </row>
    <row r="3937" ht="15.75" customHeight="1">
      <c r="EM3937" s="2"/>
      <c r="EN3937" s="73"/>
    </row>
    <row r="3938" ht="15.75" customHeight="1">
      <c r="EM3938" s="2"/>
      <c r="EN3938" s="73"/>
    </row>
    <row r="3939" ht="15.75" customHeight="1">
      <c r="EM3939" s="2"/>
      <c r="EN3939" s="73"/>
    </row>
    <row r="3940" ht="15.75" customHeight="1">
      <c r="EM3940" s="2"/>
      <c r="EN3940" s="73"/>
    </row>
    <row r="3941" ht="15.75" customHeight="1">
      <c r="EM3941" s="2"/>
      <c r="EN3941" s="73"/>
    </row>
    <row r="3942" ht="15.75" customHeight="1">
      <c r="EM3942" s="2"/>
      <c r="EN3942" s="73"/>
    </row>
    <row r="3943" ht="15.75" customHeight="1">
      <c r="EM3943" s="2"/>
      <c r="EN3943" s="73"/>
    </row>
    <row r="3944" ht="15.75" customHeight="1">
      <c r="EM3944" s="2"/>
      <c r="EN3944" s="73"/>
    </row>
    <row r="3945" ht="15.75" customHeight="1">
      <c r="EM3945" s="2"/>
      <c r="EN3945" s="73"/>
    </row>
    <row r="3946" ht="15.75" customHeight="1">
      <c r="EM3946" s="2"/>
      <c r="EN3946" s="73"/>
    </row>
    <row r="3947" ht="15.75" customHeight="1">
      <c r="EM3947" s="2"/>
      <c r="EN3947" s="73"/>
    </row>
    <row r="3948" ht="15.75" customHeight="1">
      <c r="EM3948" s="2"/>
      <c r="EN3948" s="73"/>
    </row>
    <row r="3949" ht="15.75" customHeight="1">
      <c r="EM3949" s="2"/>
      <c r="EN3949" s="73"/>
    </row>
    <row r="3950" ht="15.75" customHeight="1">
      <c r="EM3950" s="2"/>
      <c r="EN3950" s="73"/>
    </row>
    <row r="3951" ht="15.75" customHeight="1">
      <c r="EM3951" s="2"/>
      <c r="EN3951" s="73"/>
    </row>
    <row r="3952" ht="15.75" customHeight="1">
      <c r="EM3952" s="2"/>
      <c r="EN3952" s="73"/>
    </row>
    <row r="3953" ht="15.75" customHeight="1">
      <c r="EM3953" s="2"/>
      <c r="EN3953" s="73"/>
    </row>
    <row r="3954" ht="15.75" customHeight="1">
      <c r="EM3954" s="2"/>
      <c r="EN3954" s="73"/>
    </row>
    <row r="3955" ht="15.75" customHeight="1">
      <c r="EM3955" s="2"/>
      <c r="EN3955" s="73"/>
    </row>
    <row r="3956" ht="15.75" customHeight="1">
      <c r="EM3956" s="2"/>
      <c r="EN3956" s="73"/>
    </row>
    <row r="3957" ht="15.75" customHeight="1">
      <c r="EM3957" s="2"/>
      <c r="EN3957" s="73"/>
    </row>
    <row r="3958" ht="15.75" customHeight="1">
      <c r="EM3958" s="2"/>
      <c r="EN3958" s="73"/>
    </row>
    <row r="3959" ht="15.75" customHeight="1">
      <c r="EM3959" s="2"/>
      <c r="EN3959" s="73"/>
    </row>
    <row r="3960" ht="15.75" customHeight="1">
      <c r="EM3960" s="2"/>
      <c r="EN3960" s="73"/>
    </row>
    <row r="3961" ht="15.75" customHeight="1">
      <c r="EM3961" s="2"/>
      <c r="EN3961" s="73"/>
    </row>
    <row r="3962" ht="15.75" customHeight="1">
      <c r="EM3962" s="2"/>
      <c r="EN3962" s="73"/>
    </row>
    <row r="3963" ht="15.75" customHeight="1">
      <c r="EM3963" s="2"/>
      <c r="EN3963" s="73"/>
    </row>
    <row r="3964" ht="15.75" customHeight="1">
      <c r="EM3964" s="2"/>
      <c r="EN3964" s="73"/>
    </row>
    <row r="3965" ht="15.75" customHeight="1">
      <c r="EM3965" s="2"/>
      <c r="EN3965" s="73"/>
    </row>
    <row r="3966" ht="15.75" customHeight="1">
      <c r="EM3966" s="2"/>
      <c r="EN3966" s="73"/>
    </row>
    <row r="3967" ht="15.75" customHeight="1">
      <c r="EM3967" s="2"/>
      <c r="EN3967" s="73"/>
    </row>
    <row r="3968" ht="15.75" customHeight="1">
      <c r="EM3968" s="2"/>
      <c r="EN3968" s="73"/>
    </row>
    <row r="3969" ht="15.75" customHeight="1">
      <c r="EM3969" s="2"/>
      <c r="EN3969" s="73"/>
    </row>
    <row r="3970" ht="15.75" customHeight="1">
      <c r="EM3970" s="2"/>
      <c r="EN3970" s="73"/>
    </row>
    <row r="3971" ht="15.75" customHeight="1">
      <c r="EM3971" s="2"/>
      <c r="EN3971" s="73"/>
    </row>
    <row r="3972" ht="15.75" customHeight="1">
      <c r="EM3972" s="2"/>
      <c r="EN3972" s="73"/>
    </row>
    <row r="3973" ht="15.75" customHeight="1">
      <c r="EM3973" s="2"/>
      <c r="EN3973" s="73"/>
    </row>
    <row r="3974" ht="15.75" customHeight="1">
      <c r="EM3974" s="2"/>
      <c r="EN3974" s="73"/>
    </row>
    <row r="3975" ht="15.75" customHeight="1">
      <c r="EM3975" s="2"/>
      <c r="EN3975" s="73"/>
    </row>
    <row r="3976" ht="15.75" customHeight="1">
      <c r="EM3976" s="2"/>
      <c r="EN3976" s="73"/>
    </row>
    <row r="3977" ht="15.75" customHeight="1">
      <c r="EM3977" s="2"/>
      <c r="EN3977" s="73"/>
    </row>
    <row r="3978" ht="15.75" customHeight="1">
      <c r="EM3978" s="2"/>
      <c r="EN3978" s="73"/>
    </row>
    <row r="3979" ht="15.75" customHeight="1">
      <c r="EM3979" s="2"/>
      <c r="EN3979" s="73"/>
    </row>
    <row r="3980" ht="15.75" customHeight="1">
      <c r="EM3980" s="2"/>
      <c r="EN3980" s="73"/>
    </row>
    <row r="3981" ht="15.75" customHeight="1">
      <c r="EM3981" s="2"/>
      <c r="EN3981" s="73"/>
    </row>
    <row r="3982" ht="15.75" customHeight="1">
      <c r="EM3982" s="2"/>
      <c r="EN3982" s="73"/>
    </row>
    <row r="3983" ht="15.75" customHeight="1">
      <c r="EM3983" s="2"/>
      <c r="EN3983" s="73"/>
    </row>
    <row r="3984" ht="15.75" customHeight="1">
      <c r="EM3984" s="2"/>
      <c r="EN3984" s="73"/>
    </row>
    <row r="3985" ht="15.75" customHeight="1">
      <c r="EM3985" s="2"/>
      <c r="EN3985" s="73"/>
    </row>
    <row r="3986" ht="15.75" customHeight="1">
      <c r="EM3986" s="2"/>
      <c r="EN3986" s="73"/>
    </row>
    <row r="3987" ht="15.75" customHeight="1">
      <c r="EM3987" s="2"/>
      <c r="EN3987" s="73"/>
    </row>
    <row r="3988" ht="15.75" customHeight="1">
      <c r="EM3988" s="2"/>
      <c r="EN3988" s="73"/>
    </row>
    <row r="3989" ht="15.75" customHeight="1">
      <c r="EM3989" s="2"/>
      <c r="EN3989" s="73"/>
    </row>
    <row r="3990" ht="15.75" customHeight="1">
      <c r="EM3990" s="2"/>
      <c r="EN3990" s="73"/>
    </row>
    <row r="3991" ht="15.75" customHeight="1">
      <c r="EM3991" s="2"/>
      <c r="EN3991" s="73"/>
    </row>
    <row r="3992" ht="15.75" customHeight="1">
      <c r="EM3992" s="2"/>
      <c r="EN3992" s="73"/>
    </row>
    <row r="3993" ht="15.75" customHeight="1">
      <c r="EM3993" s="2"/>
      <c r="EN3993" s="73"/>
    </row>
    <row r="3994" ht="15.75" customHeight="1">
      <c r="EM3994" s="2"/>
      <c r="EN3994" s="73"/>
    </row>
    <row r="3995" ht="15.75" customHeight="1">
      <c r="EM3995" s="2"/>
      <c r="EN3995" s="73"/>
    </row>
    <row r="3996" ht="15.75" customHeight="1">
      <c r="EM3996" s="2"/>
      <c r="EN3996" s="73"/>
    </row>
    <row r="3997" ht="15.75" customHeight="1">
      <c r="EM3997" s="2"/>
      <c r="EN3997" s="73"/>
    </row>
  </sheetData>
  <mergeCells count="12">
    <mergeCell ref="CI2:CN2"/>
    <mergeCell ref="CO2:CW2"/>
    <mergeCell ref="CX2:DC2"/>
    <mergeCell ref="DD2:DO2"/>
    <mergeCell ref="DP2:DU2"/>
    <mergeCell ref="AD2:AI2"/>
    <mergeCell ref="AJ2:AO2"/>
    <mergeCell ref="AP2:AX2"/>
    <mergeCell ref="AY2:BG2"/>
    <mergeCell ref="BH2:BP2"/>
    <mergeCell ref="BQ2:BV2"/>
    <mergeCell ref="BW2:CH2"/>
  </mergeCells>
  <hyperlinks>
    <hyperlink r:id="rId1" ref="C4"/>
    <hyperlink r:id="rId2" ref="AA4"/>
    <hyperlink r:id="rId3" ref="C5"/>
    <hyperlink r:id="rId4" ref="AA5"/>
    <hyperlink r:id="rId5" ref="C6"/>
    <hyperlink r:id="rId6" ref="AA6"/>
    <hyperlink r:id="rId7" ref="C7"/>
    <hyperlink r:id="rId8" ref="AA7"/>
    <hyperlink r:id="rId9" ref="C8"/>
    <hyperlink r:id="rId10" ref="AA8"/>
    <hyperlink r:id="rId11" ref="C9"/>
    <hyperlink r:id="rId12" ref="AA9"/>
    <hyperlink r:id="rId13" ref="C10"/>
    <hyperlink r:id="rId14" ref="AA10"/>
    <hyperlink r:id="rId15" ref="C11"/>
    <hyperlink r:id="rId16" ref="AA11"/>
    <hyperlink r:id="rId17" ref="C12"/>
    <hyperlink r:id="rId18" ref="AA12"/>
    <hyperlink r:id="rId19" ref="C13"/>
    <hyperlink r:id="rId20" ref="AA13"/>
    <hyperlink r:id="rId21" ref="C14"/>
    <hyperlink r:id="rId22" ref="AA14"/>
    <hyperlink r:id="rId23" ref="C15"/>
    <hyperlink r:id="rId24" ref="AA15"/>
    <hyperlink r:id="rId25" ref="C16"/>
    <hyperlink r:id="rId26" ref="AA16"/>
    <hyperlink r:id="rId27" ref="C17"/>
    <hyperlink r:id="rId28" ref="AA17"/>
    <hyperlink r:id="rId29" ref="C18"/>
    <hyperlink r:id="rId30" ref="AA18"/>
    <hyperlink r:id="rId31" ref="C19"/>
    <hyperlink r:id="rId32" ref="AA19"/>
    <hyperlink r:id="rId33" ref="C20"/>
    <hyperlink r:id="rId34" ref="AA20"/>
    <hyperlink r:id="rId35" ref="C21"/>
    <hyperlink r:id="rId36" ref="AA21"/>
    <hyperlink r:id="rId37" ref="C22"/>
    <hyperlink r:id="rId38" ref="AA22"/>
    <hyperlink r:id="rId39" ref="C23"/>
    <hyperlink r:id="rId40" ref="AA23"/>
    <hyperlink r:id="rId41" ref="C24"/>
    <hyperlink r:id="rId42" ref="AA24"/>
    <hyperlink r:id="rId43" ref="C25"/>
    <hyperlink r:id="rId44" ref="AA25"/>
    <hyperlink r:id="rId45" ref="C26"/>
    <hyperlink r:id="rId46" ref="AA26"/>
    <hyperlink r:id="rId47" ref="C27"/>
    <hyperlink r:id="rId48" ref="AA27"/>
    <hyperlink r:id="rId49" ref="C28"/>
    <hyperlink r:id="rId50" ref="AA28"/>
    <hyperlink r:id="rId51" ref="C29"/>
    <hyperlink r:id="rId52" ref="AA29"/>
    <hyperlink r:id="rId53" ref="C30"/>
    <hyperlink r:id="rId54" ref="AA30"/>
    <hyperlink r:id="rId55" ref="C31"/>
    <hyperlink r:id="rId56" ref="AA31"/>
    <hyperlink r:id="rId57" ref="C32"/>
    <hyperlink r:id="rId58" ref="AA32"/>
    <hyperlink r:id="rId59" ref="C33"/>
    <hyperlink r:id="rId60" ref="AA33"/>
    <hyperlink r:id="rId61" ref="C34"/>
    <hyperlink r:id="rId62" ref="AA34"/>
    <hyperlink r:id="rId63" ref="C35"/>
    <hyperlink r:id="rId64" ref="AA35"/>
    <hyperlink r:id="rId65" ref="C36"/>
    <hyperlink r:id="rId66" ref="AA36"/>
    <hyperlink r:id="rId67" ref="C37"/>
    <hyperlink r:id="rId68" ref="AA37"/>
    <hyperlink r:id="rId69" ref="C38"/>
    <hyperlink r:id="rId70" ref="AA38"/>
    <hyperlink r:id="rId71" ref="C39"/>
    <hyperlink r:id="rId72" ref="AA39"/>
    <hyperlink r:id="rId73" ref="C40"/>
    <hyperlink r:id="rId74" ref="AA40"/>
    <hyperlink r:id="rId75" ref="C41"/>
    <hyperlink r:id="rId76" ref="AA41"/>
    <hyperlink r:id="rId77" ref="C42"/>
    <hyperlink r:id="rId78" ref="AA42"/>
    <hyperlink r:id="rId79" ref="C43"/>
    <hyperlink r:id="rId80" ref="AA43"/>
    <hyperlink r:id="rId81" ref="C44"/>
    <hyperlink r:id="rId82" ref="AA44"/>
    <hyperlink r:id="rId83" ref="C45"/>
    <hyperlink r:id="rId84" ref="AA45"/>
    <hyperlink r:id="rId85" ref="C46"/>
    <hyperlink r:id="rId86" ref="AA46"/>
    <hyperlink r:id="rId87" ref="C47"/>
    <hyperlink r:id="rId88" ref="AA47"/>
    <hyperlink r:id="rId89" ref="C48"/>
    <hyperlink r:id="rId90" ref="AA48"/>
    <hyperlink r:id="rId91" ref="C49"/>
    <hyperlink r:id="rId92" ref="AA49"/>
    <hyperlink r:id="rId93" ref="C50"/>
    <hyperlink r:id="rId94" ref="AA50"/>
    <hyperlink r:id="rId95" ref="C51"/>
    <hyperlink r:id="rId96" ref="AA51"/>
    <hyperlink r:id="rId97" ref="C52"/>
    <hyperlink r:id="rId98" ref="AA52"/>
    <hyperlink r:id="rId99" ref="C53"/>
    <hyperlink r:id="rId100" ref="AA53"/>
    <hyperlink r:id="rId101" ref="C54"/>
    <hyperlink r:id="rId102" ref="AA54"/>
    <hyperlink r:id="rId103" ref="C55"/>
    <hyperlink r:id="rId104" ref="AA55"/>
    <hyperlink r:id="rId105" ref="C56"/>
    <hyperlink r:id="rId106" ref="AA56"/>
    <hyperlink r:id="rId107" ref="C57"/>
    <hyperlink r:id="rId108" ref="AA57"/>
    <hyperlink r:id="rId109" ref="C58"/>
    <hyperlink r:id="rId110" ref="AA58"/>
    <hyperlink r:id="rId111" ref="C59"/>
    <hyperlink r:id="rId112" ref="AA59"/>
    <hyperlink r:id="rId113" ref="C60"/>
    <hyperlink r:id="rId114" ref="AA60"/>
    <hyperlink r:id="rId115" ref="C61"/>
    <hyperlink r:id="rId116" ref="AA61"/>
    <hyperlink r:id="rId117" ref="C62"/>
    <hyperlink r:id="rId118" ref="AA62"/>
    <hyperlink r:id="rId119" ref="C63"/>
    <hyperlink r:id="rId120" ref="AA63"/>
    <hyperlink r:id="rId121" ref="C64"/>
    <hyperlink r:id="rId122" ref="AA64"/>
    <hyperlink r:id="rId123" ref="C65"/>
    <hyperlink r:id="rId124" ref="AA65"/>
    <hyperlink r:id="rId125" ref="C66"/>
    <hyperlink r:id="rId126" ref="AA66"/>
    <hyperlink r:id="rId127" ref="C67"/>
    <hyperlink r:id="rId128" ref="AA67"/>
    <hyperlink r:id="rId129" ref="C68"/>
    <hyperlink r:id="rId130" ref="AA68"/>
    <hyperlink r:id="rId131" ref="C69"/>
    <hyperlink r:id="rId132" ref="AA69"/>
    <hyperlink r:id="rId133" ref="C70"/>
    <hyperlink r:id="rId134" ref="AA70"/>
    <hyperlink r:id="rId135" ref="C71"/>
    <hyperlink r:id="rId136" ref="AA71"/>
    <hyperlink r:id="rId137" ref="C72"/>
    <hyperlink r:id="rId138" ref="AA72"/>
    <hyperlink r:id="rId139" ref="C73"/>
    <hyperlink r:id="rId140" ref="AA73"/>
    <hyperlink r:id="rId141" ref="C74"/>
    <hyperlink r:id="rId142" ref="AA74"/>
    <hyperlink r:id="rId143" ref="C75"/>
    <hyperlink r:id="rId144" ref="AA75"/>
    <hyperlink r:id="rId145" ref="C76"/>
    <hyperlink r:id="rId146" ref="AA76"/>
    <hyperlink r:id="rId147" ref="C77"/>
    <hyperlink r:id="rId148" ref="AA77"/>
    <hyperlink r:id="rId149" ref="C78"/>
    <hyperlink r:id="rId150" ref="AA78"/>
    <hyperlink r:id="rId151" ref="C79"/>
    <hyperlink r:id="rId152" ref="AA79"/>
    <hyperlink r:id="rId153" ref="C80"/>
    <hyperlink r:id="rId154" ref="AA80"/>
    <hyperlink r:id="rId155" ref="C81"/>
    <hyperlink r:id="rId156" ref="AA81"/>
    <hyperlink r:id="rId157" ref="C82"/>
    <hyperlink r:id="rId158" ref="AA82"/>
    <hyperlink r:id="rId159" ref="C83"/>
    <hyperlink r:id="rId160" ref="AA83"/>
    <hyperlink r:id="rId161" ref="C84"/>
    <hyperlink r:id="rId162" ref="AA84"/>
    <hyperlink r:id="rId163" ref="C85"/>
    <hyperlink r:id="rId164" ref="AA85"/>
    <hyperlink r:id="rId165" ref="C86"/>
    <hyperlink r:id="rId166" ref="AA86"/>
    <hyperlink r:id="rId167" ref="C87"/>
    <hyperlink r:id="rId168" ref="AA87"/>
    <hyperlink r:id="rId169" ref="C88"/>
    <hyperlink r:id="rId170" ref="AA88"/>
    <hyperlink r:id="rId171" ref="C89"/>
    <hyperlink r:id="rId172" ref="AA89"/>
    <hyperlink r:id="rId173" ref="C90"/>
    <hyperlink r:id="rId174" ref="AA90"/>
    <hyperlink r:id="rId175" ref="C91"/>
    <hyperlink r:id="rId176" ref="AA91"/>
    <hyperlink r:id="rId177" ref="C92"/>
    <hyperlink r:id="rId178" ref="AA92"/>
    <hyperlink r:id="rId179" ref="C93"/>
    <hyperlink r:id="rId180" ref="AA93"/>
    <hyperlink r:id="rId181" ref="C94"/>
    <hyperlink r:id="rId182" ref="AA94"/>
  </hyperlinks>
  <drawing r:id="rId1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v>60.0</v>
      </c>
      <c r="C1" s="79">
        <v>1.0</v>
      </c>
      <c r="D1" s="79">
        <v>0.0</v>
      </c>
    </row>
    <row r="2">
      <c r="A2" s="78">
        <v>60.0</v>
      </c>
      <c r="C2" s="79">
        <v>1.0</v>
      </c>
      <c r="D2" s="79">
        <v>0.0</v>
      </c>
    </row>
    <row r="3">
      <c r="A3" s="78">
        <v>60.0</v>
      </c>
      <c r="C3" s="79">
        <v>1.0</v>
      </c>
      <c r="D3" s="79">
        <v>0.0</v>
      </c>
    </row>
    <row r="4">
      <c r="A4" s="78">
        <v>60.0</v>
      </c>
      <c r="C4" s="79">
        <v>1.0</v>
      </c>
      <c r="D4" s="79">
        <v>0.0</v>
      </c>
    </row>
    <row r="5">
      <c r="A5" s="78">
        <v>60.0</v>
      </c>
      <c r="C5" s="79">
        <v>1.0</v>
      </c>
      <c r="D5" s="79">
        <v>0.0</v>
      </c>
    </row>
    <row r="6">
      <c r="A6" s="78">
        <v>60.0</v>
      </c>
      <c r="C6" s="79">
        <v>1.0</v>
      </c>
      <c r="D6" s="79">
        <v>0.0</v>
      </c>
    </row>
    <row r="7">
      <c r="A7" s="78">
        <v>60.0</v>
      </c>
      <c r="C7" s="79">
        <v>1.0</v>
      </c>
      <c r="D7" s="79">
        <v>0.0</v>
      </c>
    </row>
    <row r="8">
      <c r="A8" s="78">
        <v>60.0</v>
      </c>
      <c r="C8" s="79">
        <v>1.0</v>
      </c>
      <c r="D8" s="79">
        <v>0.0</v>
      </c>
    </row>
    <row r="9">
      <c r="A9" s="78">
        <v>60.0</v>
      </c>
      <c r="C9" s="79">
        <v>1.0</v>
      </c>
      <c r="D9" s="79">
        <v>0.0</v>
      </c>
    </row>
    <row r="10">
      <c r="A10" s="78">
        <v>60.0</v>
      </c>
      <c r="C10" s="79">
        <v>1.0</v>
      </c>
      <c r="D10" s="79">
        <v>0.0</v>
      </c>
    </row>
    <row r="11">
      <c r="A11" s="78">
        <v>60.0</v>
      </c>
      <c r="C11" s="79">
        <v>1.0</v>
      </c>
      <c r="D11" s="79">
        <v>0.0</v>
      </c>
    </row>
    <row r="12">
      <c r="A12" s="78">
        <v>60.0</v>
      </c>
      <c r="C12" s="79">
        <v>1.0</v>
      </c>
      <c r="D12" s="79">
        <v>0.0</v>
      </c>
    </row>
    <row r="13">
      <c r="A13" s="78">
        <v>60.0</v>
      </c>
      <c r="C13" s="79">
        <v>1.0</v>
      </c>
      <c r="D13" s="79">
        <v>0.0</v>
      </c>
    </row>
    <row r="14">
      <c r="A14" s="78">
        <v>60.0</v>
      </c>
      <c r="C14" s="79">
        <v>1.0</v>
      </c>
      <c r="D14" s="79">
        <v>0.0</v>
      </c>
    </row>
    <row r="15">
      <c r="A15" s="78">
        <v>60.0</v>
      </c>
      <c r="C15" s="79">
        <v>1.0</v>
      </c>
      <c r="D15" s="79">
        <v>0.0</v>
      </c>
    </row>
    <row r="16">
      <c r="A16" s="78">
        <v>60.0</v>
      </c>
      <c r="C16" s="79">
        <v>1.0</v>
      </c>
      <c r="D16" s="79">
        <v>0.0</v>
      </c>
    </row>
    <row r="17">
      <c r="A17" s="78">
        <v>60.0</v>
      </c>
      <c r="C17" s="79">
        <v>1.0</v>
      </c>
      <c r="D17" s="79">
        <v>0.0</v>
      </c>
    </row>
    <row r="18">
      <c r="A18" s="78">
        <v>60.0</v>
      </c>
      <c r="C18" s="79">
        <v>1.0</v>
      </c>
      <c r="D18" s="79">
        <v>0.0</v>
      </c>
    </row>
    <row r="19">
      <c r="A19" s="78">
        <v>60.0</v>
      </c>
      <c r="C19" s="79">
        <v>1.0</v>
      </c>
      <c r="D19" s="79">
        <v>0.0</v>
      </c>
    </row>
    <row r="20">
      <c r="A20" s="78">
        <v>60.0</v>
      </c>
      <c r="C20" s="79">
        <v>1.0</v>
      </c>
      <c r="D20" s="79">
        <v>0.0</v>
      </c>
    </row>
    <row r="21">
      <c r="A21" s="78">
        <v>60.0</v>
      </c>
      <c r="C21" s="79">
        <v>1.0</v>
      </c>
      <c r="D21" s="79">
        <v>0.0</v>
      </c>
    </row>
    <row r="22">
      <c r="A22" s="78">
        <v>60.0</v>
      </c>
      <c r="C22" s="79">
        <v>1.0</v>
      </c>
      <c r="D22" s="79">
        <v>0.0</v>
      </c>
    </row>
    <row r="23">
      <c r="A23" s="78">
        <v>60.0</v>
      </c>
      <c r="C23" s="79">
        <v>1.0</v>
      </c>
      <c r="D23" s="79">
        <v>0.0</v>
      </c>
    </row>
    <row r="24">
      <c r="A24" s="78">
        <v>60.0</v>
      </c>
      <c r="C24" s="79">
        <v>1.0</v>
      </c>
      <c r="D24" s="79">
        <v>0.0</v>
      </c>
    </row>
    <row r="25">
      <c r="A25" s="78">
        <v>60.0</v>
      </c>
      <c r="C25" s="79">
        <v>1.0</v>
      </c>
      <c r="D25" s="79">
        <v>0.0</v>
      </c>
    </row>
    <row r="26">
      <c r="A26" s="78">
        <v>60.0</v>
      </c>
      <c r="C26" s="79">
        <v>1.0</v>
      </c>
      <c r="D26" s="79">
        <v>0.0</v>
      </c>
    </row>
    <row r="27">
      <c r="A27" s="78">
        <v>60.0</v>
      </c>
      <c r="C27" s="79">
        <v>1.0</v>
      </c>
      <c r="D27" s="79">
        <v>0.0</v>
      </c>
    </row>
    <row r="28">
      <c r="A28" s="78">
        <v>60.0</v>
      </c>
      <c r="C28" s="79">
        <v>1.0</v>
      </c>
      <c r="D28" s="79">
        <v>0.0</v>
      </c>
    </row>
    <row r="29">
      <c r="A29" s="78">
        <v>60.0</v>
      </c>
      <c r="C29" s="79">
        <v>1.0</v>
      </c>
      <c r="D29" s="79">
        <v>0.0</v>
      </c>
    </row>
    <row r="30">
      <c r="A30" s="78">
        <v>60.0</v>
      </c>
      <c r="C30" s="79">
        <v>1.0</v>
      </c>
      <c r="D30" s="79">
        <v>0.0</v>
      </c>
    </row>
    <row r="31">
      <c r="A31" s="78">
        <v>60.0</v>
      </c>
      <c r="C31" s="79">
        <v>1.0</v>
      </c>
      <c r="D31" s="79">
        <v>0.0</v>
      </c>
    </row>
    <row r="32">
      <c r="A32" s="78">
        <v>60.0</v>
      </c>
      <c r="C32" s="79">
        <v>1.0</v>
      </c>
      <c r="D32" s="79">
        <v>0.0</v>
      </c>
    </row>
    <row r="33">
      <c r="A33" s="78">
        <v>60.0</v>
      </c>
      <c r="C33" s="79">
        <v>1.0</v>
      </c>
      <c r="D33" s="79">
        <v>0.0</v>
      </c>
    </row>
    <row r="34">
      <c r="A34" s="78">
        <v>60.0</v>
      </c>
      <c r="C34" s="79">
        <v>1.0</v>
      </c>
      <c r="D34" s="79">
        <v>0.0</v>
      </c>
    </row>
    <row r="35">
      <c r="A35" s="78">
        <v>60.0</v>
      </c>
      <c r="C35" s="79">
        <v>1.0</v>
      </c>
      <c r="D35" s="79">
        <v>0.0</v>
      </c>
    </row>
    <row r="36">
      <c r="A36" s="78">
        <v>60.0</v>
      </c>
      <c r="C36" s="79">
        <v>1.0</v>
      </c>
      <c r="D36" s="79">
        <v>0.0</v>
      </c>
    </row>
    <row r="37">
      <c r="A37" s="78">
        <v>60.0</v>
      </c>
      <c r="C37" s="79">
        <v>1.0</v>
      </c>
      <c r="D37" s="79">
        <v>0.0</v>
      </c>
    </row>
    <row r="38">
      <c r="A38" s="78">
        <v>60.0</v>
      </c>
      <c r="C38" s="79">
        <v>1.0</v>
      </c>
      <c r="D38" s="79">
        <v>0.0</v>
      </c>
    </row>
    <row r="39">
      <c r="A39" s="78">
        <v>60.0</v>
      </c>
      <c r="C39" s="79">
        <v>1.0</v>
      </c>
      <c r="D39" s="79">
        <v>0.0</v>
      </c>
    </row>
    <row r="40">
      <c r="A40" s="78">
        <v>60.0</v>
      </c>
      <c r="C40" s="79">
        <v>1.0</v>
      </c>
      <c r="D40" s="79">
        <v>0.0</v>
      </c>
    </row>
    <row r="41">
      <c r="A41" s="78">
        <v>60.0</v>
      </c>
      <c r="C41" s="79">
        <v>1.0</v>
      </c>
      <c r="D41" s="79">
        <v>0.0</v>
      </c>
    </row>
    <row r="42">
      <c r="A42" s="78">
        <v>60.0</v>
      </c>
      <c r="C42" s="79">
        <v>1.0</v>
      </c>
      <c r="D42" s="79">
        <v>0.0</v>
      </c>
    </row>
    <row r="43">
      <c r="A43" s="78">
        <v>60.0</v>
      </c>
      <c r="C43" s="79">
        <v>1.0</v>
      </c>
      <c r="D43" s="79">
        <v>0.0</v>
      </c>
    </row>
    <row r="44">
      <c r="A44" s="78">
        <v>60.0</v>
      </c>
      <c r="C44" s="79">
        <v>1.0</v>
      </c>
      <c r="D44" s="79">
        <v>0.0</v>
      </c>
    </row>
    <row r="45">
      <c r="A45" s="78">
        <v>60.0</v>
      </c>
      <c r="C45" s="79">
        <v>1.0</v>
      </c>
      <c r="D45" s="79">
        <v>0.0</v>
      </c>
    </row>
    <row r="46">
      <c r="A46" s="78">
        <v>60.0</v>
      </c>
      <c r="C46" s="79">
        <v>1.0</v>
      </c>
      <c r="D46" s="79">
        <v>0.0</v>
      </c>
    </row>
    <row r="47">
      <c r="A47" s="78">
        <v>60.0</v>
      </c>
      <c r="C47" s="79">
        <v>1.0</v>
      </c>
      <c r="D47" s="79">
        <v>0.0</v>
      </c>
    </row>
    <row r="48">
      <c r="A48" s="78">
        <v>60.0</v>
      </c>
      <c r="C48" s="79">
        <v>1.0</v>
      </c>
      <c r="D48" s="79">
        <v>0.0</v>
      </c>
    </row>
    <row r="49">
      <c r="A49" s="78">
        <v>60.0</v>
      </c>
      <c r="C49" s="79">
        <v>1.0</v>
      </c>
      <c r="D49" s="79">
        <v>0.0</v>
      </c>
    </row>
    <row r="50">
      <c r="A50" s="78">
        <v>60.0</v>
      </c>
      <c r="C50" s="79">
        <v>1.0</v>
      </c>
      <c r="D50" s="79">
        <v>0.0</v>
      </c>
    </row>
    <row r="51">
      <c r="A51" s="78">
        <v>60.0</v>
      </c>
      <c r="C51" s="79">
        <v>1.0</v>
      </c>
      <c r="D51" s="79">
        <v>0.0</v>
      </c>
    </row>
    <row r="52">
      <c r="A52" s="78">
        <v>60.0</v>
      </c>
      <c r="C52" s="79">
        <v>1.0</v>
      </c>
      <c r="D52" s="79">
        <v>0.0</v>
      </c>
    </row>
    <row r="53">
      <c r="A53" s="78">
        <v>60.0</v>
      </c>
      <c r="C53" s="79">
        <v>1.0</v>
      </c>
      <c r="D53" s="79">
        <v>0.0</v>
      </c>
    </row>
    <row r="54">
      <c r="A54" s="78">
        <v>60.0</v>
      </c>
      <c r="C54" s="79">
        <v>1.0</v>
      </c>
      <c r="D54" s="79">
        <v>0.0</v>
      </c>
    </row>
    <row r="55">
      <c r="A55" s="78">
        <v>60.0</v>
      </c>
      <c r="C55" s="79">
        <v>1.0</v>
      </c>
      <c r="D55" s="79">
        <v>0.0</v>
      </c>
    </row>
    <row r="56">
      <c r="A56" s="78">
        <v>60.0</v>
      </c>
      <c r="C56" s="79">
        <v>1.0</v>
      </c>
      <c r="D56" s="79">
        <v>0.0</v>
      </c>
    </row>
    <row r="57">
      <c r="A57" s="78">
        <v>60.0</v>
      </c>
      <c r="C57" s="79">
        <v>1.0</v>
      </c>
      <c r="D57" s="79">
        <v>0.0</v>
      </c>
    </row>
    <row r="58">
      <c r="A58" s="78">
        <v>60.0</v>
      </c>
      <c r="C58" s="79">
        <v>1.0</v>
      </c>
      <c r="D58" s="79">
        <v>0.0</v>
      </c>
    </row>
    <row r="59">
      <c r="A59" s="78">
        <v>60.0</v>
      </c>
      <c r="C59" s="79">
        <v>1.0</v>
      </c>
      <c r="D59" s="79">
        <v>0.0</v>
      </c>
    </row>
    <row r="60">
      <c r="A60" s="78">
        <v>60.0</v>
      </c>
      <c r="C60" s="79">
        <v>1.0</v>
      </c>
      <c r="D60" s="79">
        <v>0.0</v>
      </c>
    </row>
    <row r="61">
      <c r="A61" s="78">
        <v>60.0</v>
      </c>
      <c r="C61" s="79">
        <v>1.0</v>
      </c>
      <c r="D61" s="79">
        <v>0.0</v>
      </c>
    </row>
    <row r="62">
      <c r="A62" s="78">
        <v>60.0</v>
      </c>
      <c r="C62" s="79">
        <v>1.0</v>
      </c>
      <c r="D62" s="79">
        <v>0.0</v>
      </c>
    </row>
    <row r="63">
      <c r="A63" s="78">
        <v>60.0</v>
      </c>
      <c r="C63" s="79">
        <v>1.0</v>
      </c>
      <c r="D63" s="79">
        <v>0.0</v>
      </c>
    </row>
    <row r="64">
      <c r="A64" s="78">
        <v>60.0</v>
      </c>
      <c r="C64" s="79">
        <v>1.0</v>
      </c>
      <c r="D64" s="79">
        <v>0.0</v>
      </c>
    </row>
    <row r="65">
      <c r="A65" s="78">
        <v>60.0</v>
      </c>
      <c r="C65" s="79">
        <v>1.0</v>
      </c>
      <c r="D65" s="79">
        <v>0.0</v>
      </c>
    </row>
    <row r="66">
      <c r="A66" s="78">
        <v>60.0</v>
      </c>
      <c r="C66" s="79">
        <v>1.0</v>
      </c>
      <c r="D66" s="79">
        <v>0.0</v>
      </c>
    </row>
    <row r="67">
      <c r="A67" s="78">
        <v>60.0</v>
      </c>
      <c r="C67" s="79">
        <v>1.0</v>
      </c>
      <c r="D67" s="79">
        <v>0.0</v>
      </c>
    </row>
    <row r="68">
      <c r="A68" s="78">
        <v>60.0</v>
      </c>
      <c r="C68" s="79">
        <v>1.0</v>
      </c>
      <c r="D68" s="79">
        <v>0.0</v>
      </c>
    </row>
    <row r="69">
      <c r="A69" s="78">
        <v>60.0</v>
      </c>
      <c r="C69" s="79">
        <v>1.0</v>
      </c>
      <c r="D69" s="79">
        <v>0.0</v>
      </c>
    </row>
    <row r="70">
      <c r="A70" s="78">
        <v>60.0</v>
      </c>
      <c r="C70" s="79">
        <v>1.0</v>
      </c>
      <c r="D70" s="79">
        <v>0.0</v>
      </c>
    </row>
    <row r="71">
      <c r="A71" s="78">
        <v>60.0</v>
      </c>
      <c r="C71" s="79">
        <v>1.0</v>
      </c>
      <c r="D71" s="79">
        <v>0.0</v>
      </c>
    </row>
    <row r="72">
      <c r="A72" s="78">
        <v>60.0</v>
      </c>
      <c r="C72" s="79">
        <v>1.0</v>
      </c>
      <c r="D72" s="79">
        <v>0.0</v>
      </c>
    </row>
    <row r="73">
      <c r="A73" s="78">
        <v>60.0</v>
      </c>
      <c r="C73" s="79">
        <v>1.0</v>
      </c>
      <c r="D73" s="79">
        <v>0.0</v>
      </c>
    </row>
    <row r="74">
      <c r="A74" s="78">
        <v>60.0</v>
      </c>
      <c r="C74" s="79">
        <v>1.0</v>
      </c>
      <c r="D74" s="79">
        <v>0.0</v>
      </c>
    </row>
    <row r="75">
      <c r="A75" s="78">
        <v>60.0</v>
      </c>
      <c r="C75" s="79">
        <v>1.0</v>
      </c>
      <c r="D75" s="79">
        <v>0.0</v>
      </c>
    </row>
    <row r="76">
      <c r="A76" s="78">
        <v>60.0</v>
      </c>
      <c r="C76" s="79">
        <v>1.0</v>
      </c>
      <c r="D76" s="79">
        <v>0.0</v>
      </c>
    </row>
    <row r="77">
      <c r="A77" s="78">
        <v>60.0</v>
      </c>
      <c r="C77" s="79">
        <v>1.0</v>
      </c>
      <c r="D77" s="79">
        <v>0.0</v>
      </c>
    </row>
    <row r="78">
      <c r="A78" s="78">
        <v>60.0</v>
      </c>
      <c r="C78" s="79">
        <v>1.0</v>
      </c>
      <c r="D78" s="79">
        <v>0.0</v>
      </c>
    </row>
    <row r="79">
      <c r="A79" s="78">
        <v>60.0</v>
      </c>
      <c r="C79" s="79">
        <v>1.0</v>
      </c>
      <c r="D79" s="79">
        <v>0.0</v>
      </c>
    </row>
    <row r="80">
      <c r="A80" s="78">
        <v>60.0</v>
      </c>
      <c r="C80" s="79">
        <v>1.0</v>
      </c>
      <c r="D80" s="79">
        <v>0.0</v>
      </c>
    </row>
    <row r="81">
      <c r="A81" s="78">
        <v>60.0</v>
      </c>
      <c r="C81" s="79">
        <v>1.0</v>
      </c>
      <c r="D81" s="79">
        <v>0.0</v>
      </c>
    </row>
    <row r="82">
      <c r="A82" s="78">
        <v>60.0</v>
      </c>
      <c r="C82" s="79">
        <v>1.0</v>
      </c>
      <c r="D82" s="79">
        <v>0.0</v>
      </c>
    </row>
    <row r="83">
      <c r="A83" s="78">
        <v>60.0</v>
      </c>
      <c r="C83" s="79">
        <v>1.0</v>
      </c>
      <c r="D83" s="79">
        <v>0.0</v>
      </c>
    </row>
    <row r="84">
      <c r="A84" s="78">
        <v>60.0</v>
      </c>
      <c r="C84" s="79">
        <v>1.0</v>
      </c>
      <c r="D84" s="79">
        <v>0.0</v>
      </c>
    </row>
    <row r="85">
      <c r="A85" s="78">
        <v>60.0</v>
      </c>
      <c r="C85" s="79">
        <v>1.0</v>
      </c>
      <c r="D85" s="79">
        <v>0.0</v>
      </c>
    </row>
    <row r="86">
      <c r="A86" s="78">
        <v>60.0</v>
      </c>
      <c r="C86" s="79">
        <v>1.0</v>
      </c>
      <c r="D86" s="79">
        <v>0.0</v>
      </c>
    </row>
    <row r="87">
      <c r="A87" s="78">
        <v>60.0</v>
      </c>
      <c r="C87" s="79">
        <v>1.0</v>
      </c>
      <c r="D87" s="79">
        <v>0.0</v>
      </c>
    </row>
    <row r="88">
      <c r="A88" s="78">
        <v>60.0</v>
      </c>
      <c r="C88" s="79">
        <v>1.0</v>
      </c>
      <c r="D88" s="79">
        <v>0.0</v>
      </c>
    </row>
    <row r="89">
      <c r="A89" s="78">
        <v>60.0</v>
      </c>
      <c r="C89" s="79">
        <v>1.0</v>
      </c>
      <c r="D89" s="79">
        <v>0.0</v>
      </c>
    </row>
    <row r="90">
      <c r="A90" s="78">
        <v>60.0</v>
      </c>
      <c r="C90" s="79">
        <v>1.0</v>
      </c>
      <c r="D90" s="79">
        <v>0.0</v>
      </c>
    </row>
    <row r="91">
      <c r="A91" s="78">
        <v>60.0</v>
      </c>
      <c r="C91" s="79">
        <v>1.0</v>
      </c>
      <c r="D91" s="79">
        <v>0.0</v>
      </c>
    </row>
    <row r="92">
      <c r="A92" s="78">
        <v>60.0</v>
      </c>
      <c r="C92" s="79">
        <v>1.0</v>
      </c>
      <c r="D92" s="79">
        <v>0.0</v>
      </c>
    </row>
    <row r="93">
      <c r="A93" s="78">
        <v>60.0</v>
      </c>
      <c r="C93" s="79">
        <v>1.0</v>
      </c>
      <c r="D93" s="79">
        <v>0.0</v>
      </c>
    </row>
    <row r="94">
      <c r="A94" s="78">
        <v>60.0</v>
      </c>
      <c r="C94" s="79">
        <v>1.0</v>
      </c>
      <c r="D94" s="79">
        <v>0.0</v>
      </c>
    </row>
    <row r="95">
      <c r="A95" s="78">
        <v>60.0</v>
      </c>
      <c r="C95" s="79">
        <v>1.0</v>
      </c>
      <c r="D95" s="79">
        <v>0.0</v>
      </c>
    </row>
    <row r="96">
      <c r="A96" s="78">
        <v>60.0</v>
      </c>
      <c r="C96" s="79">
        <v>1.0</v>
      </c>
      <c r="D96" s="79">
        <v>0.0</v>
      </c>
    </row>
    <row r="97">
      <c r="A97" s="78">
        <v>60.0</v>
      </c>
      <c r="C97" s="79">
        <v>1.0</v>
      </c>
      <c r="D97" s="79">
        <v>0.0</v>
      </c>
    </row>
    <row r="98">
      <c r="A98" s="78">
        <v>60.0</v>
      </c>
      <c r="C98" s="79">
        <v>1.0</v>
      </c>
      <c r="D98" s="79">
        <v>0.0</v>
      </c>
    </row>
    <row r="99">
      <c r="A99" s="78">
        <v>60.0</v>
      </c>
      <c r="C99" s="79">
        <v>1.0</v>
      </c>
      <c r="D99" s="79">
        <v>0.0</v>
      </c>
    </row>
    <row r="100">
      <c r="A100" s="78">
        <v>60.0</v>
      </c>
      <c r="C100" s="79">
        <v>1.0</v>
      </c>
      <c r="D100" s="79">
        <v>0.0</v>
      </c>
    </row>
    <row r="101">
      <c r="A101" s="78">
        <v>60.0</v>
      </c>
      <c r="C101" s="79">
        <v>1.0</v>
      </c>
      <c r="D101" s="79">
        <v>0.0</v>
      </c>
    </row>
    <row r="102">
      <c r="A102" s="78">
        <v>60.0</v>
      </c>
      <c r="C102" s="79">
        <v>1.0</v>
      </c>
      <c r="D102" s="79">
        <v>0.0</v>
      </c>
    </row>
    <row r="103">
      <c r="A103" s="78">
        <v>60.0</v>
      </c>
      <c r="C103" s="79">
        <v>1.0</v>
      </c>
      <c r="D103" s="79">
        <v>0.0</v>
      </c>
    </row>
    <row r="104">
      <c r="A104" s="78">
        <v>60.0</v>
      </c>
      <c r="C104" s="79">
        <v>1.0</v>
      </c>
      <c r="D104" s="79">
        <v>0.0</v>
      </c>
    </row>
    <row r="105">
      <c r="A105" s="78">
        <v>60.0</v>
      </c>
      <c r="C105" s="79">
        <v>1.0</v>
      </c>
      <c r="D105" s="79">
        <v>0.0</v>
      </c>
    </row>
    <row r="106">
      <c r="A106" s="78">
        <v>60.0</v>
      </c>
      <c r="C106" s="79">
        <v>1.0</v>
      </c>
      <c r="D106" s="79">
        <v>0.0</v>
      </c>
    </row>
    <row r="107">
      <c r="A107" s="78">
        <v>60.0</v>
      </c>
      <c r="C107" s="79">
        <v>1.0</v>
      </c>
      <c r="D107" s="79">
        <v>0.0</v>
      </c>
    </row>
    <row r="108">
      <c r="A108" s="78">
        <v>60.0</v>
      </c>
      <c r="C108" s="79">
        <v>1.0</v>
      </c>
      <c r="D108" s="79">
        <v>0.0</v>
      </c>
    </row>
    <row r="109">
      <c r="A109" s="78">
        <v>60.0</v>
      </c>
      <c r="C109" s="79">
        <v>1.0</v>
      </c>
      <c r="D109" s="79">
        <v>0.0</v>
      </c>
    </row>
    <row r="110">
      <c r="A110" s="78">
        <v>60.0</v>
      </c>
      <c r="C110" s="79">
        <v>1.0</v>
      </c>
      <c r="D110" s="79">
        <v>0.0</v>
      </c>
    </row>
    <row r="111">
      <c r="A111" s="78">
        <v>60.0</v>
      </c>
      <c r="C111" s="79">
        <v>1.0</v>
      </c>
      <c r="D111" s="79">
        <v>0.0</v>
      </c>
    </row>
    <row r="112">
      <c r="A112" s="78">
        <v>60.0</v>
      </c>
      <c r="C112" s="79">
        <v>1.0</v>
      </c>
      <c r="D112" s="79">
        <v>0.0</v>
      </c>
    </row>
    <row r="113">
      <c r="A113" s="78">
        <v>60.0</v>
      </c>
      <c r="C113" s="79">
        <v>1.0</v>
      </c>
      <c r="D113" s="79">
        <v>0.0</v>
      </c>
    </row>
    <row r="114">
      <c r="A114" s="78">
        <v>60.0</v>
      </c>
      <c r="C114" s="79">
        <v>1.0</v>
      </c>
      <c r="D114" s="79">
        <v>0.0</v>
      </c>
    </row>
    <row r="115">
      <c r="A115" s="78">
        <v>60.0</v>
      </c>
      <c r="C115" s="79">
        <v>1.0</v>
      </c>
      <c r="D115" s="79">
        <v>0.0</v>
      </c>
    </row>
    <row r="116">
      <c r="A116" s="78">
        <v>60.0</v>
      </c>
      <c r="C116" s="79">
        <v>1.0</v>
      </c>
      <c r="D116" s="79">
        <v>0.0</v>
      </c>
    </row>
    <row r="117">
      <c r="A117" s="78">
        <v>60.0</v>
      </c>
      <c r="C117" s="79">
        <v>1.0</v>
      </c>
      <c r="D117" s="79">
        <v>0.0</v>
      </c>
    </row>
    <row r="118">
      <c r="A118" s="78">
        <v>60.0</v>
      </c>
      <c r="C118" s="79">
        <v>1.0</v>
      </c>
      <c r="D118" s="79">
        <v>0.0</v>
      </c>
    </row>
    <row r="119">
      <c r="A119" s="78">
        <v>60.0</v>
      </c>
      <c r="C119" s="79">
        <v>1.0</v>
      </c>
      <c r="D119" s="79">
        <v>0.0</v>
      </c>
    </row>
    <row r="120">
      <c r="A120" s="78">
        <v>60.0</v>
      </c>
      <c r="C120" s="79">
        <v>1.0</v>
      </c>
      <c r="D120" s="79">
        <v>0.0</v>
      </c>
    </row>
    <row r="121">
      <c r="A121" s="78">
        <v>60.0</v>
      </c>
      <c r="C121" s="79">
        <v>1.0</v>
      </c>
      <c r="D121" s="79">
        <v>0.0</v>
      </c>
    </row>
    <row r="122">
      <c r="A122" s="78">
        <v>60.0</v>
      </c>
      <c r="C122" s="79">
        <v>1.0</v>
      </c>
      <c r="D122" s="79">
        <v>0.0</v>
      </c>
    </row>
    <row r="123">
      <c r="A123" s="78">
        <v>60.0</v>
      </c>
      <c r="C123" s="79">
        <v>1.0</v>
      </c>
      <c r="D123" s="79">
        <v>0.0</v>
      </c>
    </row>
    <row r="124">
      <c r="A124" s="78">
        <v>60.0</v>
      </c>
      <c r="C124" s="79">
        <v>1.0</v>
      </c>
      <c r="D124" s="79">
        <v>0.0</v>
      </c>
    </row>
    <row r="125">
      <c r="A125" s="78">
        <v>60.0</v>
      </c>
      <c r="C125" s="79">
        <v>1.0</v>
      </c>
      <c r="D125" s="79">
        <v>0.0</v>
      </c>
    </row>
    <row r="126">
      <c r="A126" s="78">
        <v>60.0</v>
      </c>
      <c r="C126" s="79">
        <v>1.0</v>
      </c>
      <c r="D126" s="79">
        <v>0.0</v>
      </c>
    </row>
    <row r="127">
      <c r="A127" s="78">
        <v>60.0</v>
      </c>
      <c r="C127" s="79">
        <v>1.0</v>
      </c>
      <c r="D127" s="79">
        <v>0.0</v>
      </c>
    </row>
    <row r="128">
      <c r="A128" s="78">
        <v>60.0</v>
      </c>
      <c r="C128" s="79">
        <v>1.0</v>
      </c>
      <c r="D128" s="79">
        <v>0.0</v>
      </c>
    </row>
    <row r="129">
      <c r="A129" s="78">
        <v>60.0</v>
      </c>
      <c r="C129" s="79">
        <v>1.0</v>
      </c>
      <c r="D129" s="79">
        <v>0.0</v>
      </c>
    </row>
    <row r="130">
      <c r="A130" s="78">
        <v>60.0</v>
      </c>
      <c r="C130" s="79">
        <v>1.0</v>
      </c>
      <c r="D130" s="79">
        <v>0.0</v>
      </c>
    </row>
    <row r="131">
      <c r="A131" s="78">
        <v>60.0</v>
      </c>
      <c r="C131" s="79">
        <v>1.0</v>
      </c>
      <c r="D131" s="79">
        <v>0.0</v>
      </c>
    </row>
    <row r="132">
      <c r="A132" s="78">
        <v>60.0</v>
      </c>
      <c r="C132" s="79">
        <v>1.0</v>
      </c>
      <c r="D132" s="79">
        <v>0.0</v>
      </c>
    </row>
    <row r="133">
      <c r="A133" s="78">
        <v>60.0</v>
      </c>
      <c r="C133" s="79">
        <v>1.0</v>
      </c>
      <c r="D133" s="79">
        <v>0.0</v>
      </c>
    </row>
    <row r="134">
      <c r="A134" s="78">
        <v>60.0</v>
      </c>
      <c r="C134" s="79">
        <v>1.0</v>
      </c>
      <c r="D134" s="79">
        <v>0.0</v>
      </c>
    </row>
    <row r="135">
      <c r="A135" s="78">
        <v>60.0</v>
      </c>
      <c r="C135" s="79">
        <v>1.0</v>
      </c>
      <c r="D135" s="79">
        <v>0.0</v>
      </c>
    </row>
    <row r="136">
      <c r="A136" s="78">
        <v>60.0</v>
      </c>
      <c r="C136" s="79">
        <v>1.0</v>
      </c>
      <c r="D136" s="79">
        <v>0.0</v>
      </c>
    </row>
    <row r="137">
      <c r="A137" s="78">
        <v>60.0</v>
      </c>
      <c r="C137" s="79">
        <v>1.0</v>
      </c>
      <c r="D137" s="79">
        <v>0.0</v>
      </c>
    </row>
    <row r="138">
      <c r="A138" s="78">
        <v>60.0</v>
      </c>
      <c r="C138" s="79">
        <v>1.0</v>
      </c>
      <c r="D138" s="79">
        <v>0.0</v>
      </c>
    </row>
    <row r="139">
      <c r="A139" s="78">
        <v>60.0</v>
      </c>
      <c r="C139" s="79">
        <v>1.0</v>
      </c>
      <c r="D139" s="79">
        <v>0.0</v>
      </c>
    </row>
    <row r="140">
      <c r="A140" s="78">
        <v>60.0</v>
      </c>
      <c r="C140" s="79">
        <v>1.0</v>
      </c>
      <c r="D140" s="79">
        <v>0.0</v>
      </c>
    </row>
    <row r="141">
      <c r="A141" s="78">
        <v>60.0</v>
      </c>
      <c r="C141" s="79">
        <v>1.0</v>
      </c>
      <c r="D141" s="79">
        <v>0.0</v>
      </c>
    </row>
    <row r="142">
      <c r="A142" s="78">
        <v>60.0</v>
      </c>
      <c r="C142" s="79">
        <v>1.0</v>
      </c>
      <c r="D142" s="79">
        <v>0.0</v>
      </c>
    </row>
    <row r="143">
      <c r="A143" s="78">
        <v>60.0</v>
      </c>
      <c r="C143" s="79">
        <v>1.0</v>
      </c>
      <c r="D143" s="79">
        <v>0.0</v>
      </c>
    </row>
    <row r="144">
      <c r="A144" s="78">
        <v>60.0</v>
      </c>
      <c r="C144" s="79">
        <v>1.0</v>
      </c>
      <c r="D144" s="79">
        <v>0.0</v>
      </c>
    </row>
    <row r="145">
      <c r="A145" s="78">
        <v>60.0</v>
      </c>
      <c r="C145" s="79">
        <v>1.0</v>
      </c>
      <c r="D145" s="79">
        <v>0.0</v>
      </c>
    </row>
    <row r="146">
      <c r="A146" s="78">
        <v>60.0</v>
      </c>
      <c r="C146" s="79">
        <v>1.0</v>
      </c>
      <c r="D146" s="79">
        <v>0.0</v>
      </c>
    </row>
    <row r="147">
      <c r="A147" s="78">
        <v>60.0</v>
      </c>
      <c r="C147" s="79">
        <v>1.0</v>
      </c>
      <c r="D147" s="79">
        <v>0.0</v>
      </c>
    </row>
    <row r="148">
      <c r="A148" s="78">
        <v>60.0</v>
      </c>
      <c r="C148" s="79">
        <v>1.0</v>
      </c>
      <c r="D148" s="79">
        <v>0.0</v>
      </c>
    </row>
    <row r="149">
      <c r="A149" s="78">
        <v>60.0</v>
      </c>
      <c r="C149" s="79">
        <v>1.0</v>
      </c>
      <c r="D149" s="79">
        <v>0.0</v>
      </c>
    </row>
    <row r="150">
      <c r="A150" s="78">
        <v>60.0</v>
      </c>
      <c r="C150" s="79">
        <v>1.0</v>
      </c>
      <c r="D150" s="79">
        <v>0.0</v>
      </c>
    </row>
    <row r="151">
      <c r="A151" s="78">
        <v>60.0</v>
      </c>
      <c r="C151" s="79">
        <v>1.0</v>
      </c>
      <c r="D151" s="79">
        <v>0.0</v>
      </c>
    </row>
    <row r="152">
      <c r="A152" s="78">
        <v>60.0</v>
      </c>
      <c r="C152" s="79">
        <v>1.0</v>
      </c>
      <c r="D152" s="79">
        <v>0.0</v>
      </c>
    </row>
    <row r="153">
      <c r="A153" s="78">
        <v>60.0</v>
      </c>
      <c r="C153" s="79">
        <v>1.0</v>
      </c>
      <c r="D153" s="79">
        <v>0.0</v>
      </c>
    </row>
    <row r="154">
      <c r="A154" s="78">
        <v>60.0</v>
      </c>
      <c r="C154" s="79">
        <v>1.0</v>
      </c>
      <c r="D154" s="79">
        <v>0.0</v>
      </c>
    </row>
    <row r="155">
      <c r="A155" s="78">
        <v>60.0</v>
      </c>
      <c r="C155" s="79">
        <v>1.0</v>
      </c>
      <c r="D155" s="79">
        <v>0.0</v>
      </c>
    </row>
    <row r="156">
      <c r="A156" s="78">
        <v>60.0</v>
      </c>
      <c r="C156" s="79">
        <v>1.0</v>
      </c>
      <c r="D156" s="79">
        <v>0.0</v>
      </c>
    </row>
    <row r="157">
      <c r="A157" s="78">
        <v>60.0</v>
      </c>
      <c r="C157" s="79">
        <v>1.0</v>
      </c>
      <c r="D157" s="79">
        <v>0.0</v>
      </c>
    </row>
    <row r="158">
      <c r="A158" s="78">
        <v>60.0</v>
      </c>
      <c r="C158" s="79">
        <v>1.0</v>
      </c>
      <c r="D158" s="79">
        <v>0.0</v>
      </c>
    </row>
    <row r="159">
      <c r="A159" s="78">
        <v>60.0</v>
      </c>
      <c r="C159" s="79">
        <v>1.0</v>
      </c>
      <c r="D159" s="79">
        <v>0.0</v>
      </c>
    </row>
    <row r="160">
      <c r="A160" s="78">
        <v>60.0</v>
      </c>
      <c r="C160" s="79">
        <v>1.0</v>
      </c>
      <c r="D160" s="79">
        <v>0.0</v>
      </c>
    </row>
    <row r="161">
      <c r="A161" s="78">
        <v>60.0</v>
      </c>
      <c r="C161" s="79">
        <v>1.0</v>
      </c>
      <c r="D161" s="79">
        <v>0.0</v>
      </c>
    </row>
    <row r="162">
      <c r="A162" s="78">
        <v>60.0</v>
      </c>
      <c r="C162" s="79">
        <v>1.0</v>
      </c>
      <c r="D162" s="79">
        <v>0.0</v>
      </c>
    </row>
    <row r="163">
      <c r="A163" s="78">
        <v>60.0</v>
      </c>
      <c r="C163" s="79">
        <v>1.0</v>
      </c>
      <c r="D163" s="79">
        <v>0.0</v>
      </c>
    </row>
    <row r="164">
      <c r="A164" s="78">
        <v>60.0</v>
      </c>
      <c r="C164" s="79">
        <v>1.0</v>
      </c>
      <c r="D164" s="79">
        <v>0.0</v>
      </c>
    </row>
    <row r="165">
      <c r="A165" s="78">
        <v>60.0</v>
      </c>
      <c r="C165" s="79">
        <v>1.0</v>
      </c>
      <c r="D165" s="79">
        <v>0.0</v>
      </c>
    </row>
    <row r="166">
      <c r="A166" s="78">
        <v>60.0</v>
      </c>
      <c r="C166" s="79">
        <v>1.0</v>
      </c>
      <c r="D166" s="79">
        <v>0.0</v>
      </c>
    </row>
    <row r="167">
      <c r="A167" s="78">
        <v>60.0</v>
      </c>
      <c r="C167" s="79">
        <v>1.0</v>
      </c>
      <c r="D167" s="79">
        <v>0.0</v>
      </c>
    </row>
    <row r="168">
      <c r="A168" s="78">
        <v>60.0</v>
      </c>
      <c r="C168" s="79">
        <v>1.0</v>
      </c>
      <c r="D168" s="79">
        <v>0.0</v>
      </c>
    </row>
    <row r="169">
      <c r="A169" s="78">
        <v>60.0</v>
      </c>
      <c r="C169" s="79">
        <v>1.0</v>
      </c>
      <c r="D169" s="79">
        <v>0.0</v>
      </c>
    </row>
    <row r="170">
      <c r="A170" s="78">
        <v>60.0</v>
      </c>
      <c r="C170" s="79">
        <v>1.0</v>
      </c>
      <c r="D170" s="79">
        <v>0.0</v>
      </c>
    </row>
    <row r="171">
      <c r="A171" s="78">
        <v>60.0</v>
      </c>
      <c r="C171" s="79">
        <v>1.0</v>
      </c>
      <c r="D171" s="79">
        <v>0.0</v>
      </c>
    </row>
    <row r="172">
      <c r="A172" s="78">
        <v>60.0</v>
      </c>
      <c r="C172" s="79">
        <v>1.0</v>
      </c>
      <c r="D172" s="79">
        <v>0.0</v>
      </c>
    </row>
    <row r="173">
      <c r="A173" s="78">
        <v>60.0</v>
      </c>
      <c r="C173" s="79">
        <v>1.0</v>
      </c>
      <c r="D173" s="79">
        <v>0.0</v>
      </c>
    </row>
    <row r="174">
      <c r="A174" s="78">
        <v>60.0</v>
      </c>
      <c r="C174" s="79">
        <v>1.0</v>
      </c>
      <c r="D174" s="79">
        <v>0.0</v>
      </c>
    </row>
    <row r="175">
      <c r="A175" s="78">
        <v>60.0</v>
      </c>
      <c r="C175" s="79">
        <v>1.0</v>
      </c>
      <c r="D175" s="79">
        <v>0.0</v>
      </c>
    </row>
    <row r="176">
      <c r="A176" s="78">
        <v>60.0</v>
      </c>
      <c r="C176" s="79">
        <v>1.0</v>
      </c>
      <c r="D176" s="79">
        <v>0.0</v>
      </c>
    </row>
    <row r="177">
      <c r="A177" s="78">
        <v>60.0</v>
      </c>
      <c r="C177" s="79">
        <v>1.0</v>
      </c>
      <c r="D177" s="79">
        <v>0.0</v>
      </c>
    </row>
    <row r="178">
      <c r="A178" s="78">
        <v>60.0</v>
      </c>
      <c r="C178" s="79">
        <v>1.0</v>
      </c>
      <c r="D178" s="79">
        <v>0.0</v>
      </c>
    </row>
    <row r="179">
      <c r="A179" s="78">
        <v>60.0</v>
      </c>
      <c r="C179" s="79">
        <v>1.0</v>
      </c>
      <c r="D179" s="79">
        <v>0.0</v>
      </c>
    </row>
    <row r="180">
      <c r="A180" s="78">
        <v>60.0</v>
      </c>
      <c r="C180" s="79">
        <v>1.0</v>
      </c>
      <c r="D180" s="79">
        <v>0.0</v>
      </c>
    </row>
    <row r="181">
      <c r="A181" s="78">
        <v>60.0</v>
      </c>
      <c r="C181" s="79">
        <v>1.0</v>
      </c>
      <c r="D181" s="79">
        <v>0.0</v>
      </c>
    </row>
    <row r="182">
      <c r="A182" s="78">
        <v>60.0</v>
      </c>
      <c r="C182" s="79">
        <v>1.0</v>
      </c>
      <c r="D182" s="79">
        <v>0.0</v>
      </c>
    </row>
    <row r="183">
      <c r="A183" s="78">
        <v>60.0</v>
      </c>
      <c r="C183" s="79">
        <v>1.0</v>
      </c>
      <c r="D183" s="79">
        <v>0.0</v>
      </c>
    </row>
    <row r="184">
      <c r="A184" s="78">
        <v>60.0</v>
      </c>
      <c r="C184" s="79">
        <v>1.0</v>
      </c>
      <c r="D184" s="79">
        <v>0.0</v>
      </c>
    </row>
    <row r="185">
      <c r="A185" s="78">
        <v>60.0</v>
      </c>
      <c r="C185" s="79">
        <v>1.0</v>
      </c>
      <c r="D185" s="79">
        <v>0.0</v>
      </c>
    </row>
    <row r="186">
      <c r="A186" s="78">
        <v>60.0</v>
      </c>
      <c r="C186" s="79">
        <v>1.0</v>
      </c>
      <c r="D186" s="79">
        <v>0.0</v>
      </c>
    </row>
    <row r="187">
      <c r="A187" s="78">
        <v>60.0</v>
      </c>
      <c r="C187" s="79">
        <v>1.0</v>
      </c>
      <c r="D187" s="79">
        <v>0.0</v>
      </c>
    </row>
    <row r="188">
      <c r="A188" s="78">
        <v>60.0</v>
      </c>
      <c r="C188" s="79">
        <v>1.0</v>
      </c>
      <c r="D188" s="79">
        <v>0.0</v>
      </c>
    </row>
    <row r="189">
      <c r="A189" s="78">
        <v>60.0</v>
      </c>
      <c r="C189" s="79">
        <v>1.0</v>
      </c>
      <c r="D189" s="79">
        <v>0.0</v>
      </c>
    </row>
    <row r="190">
      <c r="A190" s="78">
        <v>60.0</v>
      </c>
      <c r="C190" s="79">
        <v>1.0</v>
      </c>
      <c r="D190" s="79">
        <v>0.0</v>
      </c>
    </row>
    <row r="191">
      <c r="A191" s="78">
        <v>60.0</v>
      </c>
      <c r="C191" s="79">
        <v>1.0</v>
      </c>
      <c r="D191" s="79">
        <v>0.0</v>
      </c>
    </row>
    <row r="192">
      <c r="A192" s="78">
        <v>60.0</v>
      </c>
      <c r="C192" s="79">
        <v>1.0</v>
      </c>
      <c r="D192" s="79">
        <v>0.0</v>
      </c>
    </row>
    <row r="193">
      <c r="A193" s="78">
        <v>60.0</v>
      </c>
      <c r="C193" s="79">
        <v>1.0</v>
      </c>
      <c r="D193" s="79">
        <v>0.0</v>
      </c>
    </row>
    <row r="194">
      <c r="A194" s="78">
        <v>60.0</v>
      </c>
      <c r="C194" s="79">
        <v>1.0</v>
      </c>
      <c r="D194" s="79">
        <v>0.0</v>
      </c>
    </row>
    <row r="195">
      <c r="A195" s="78">
        <v>60.0</v>
      </c>
      <c r="C195" s="79">
        <v>1.0</v>
      </c>
      <c r="D195" s="79">
        <v>0.0</v>
      </c>
    </row>
    <row r="196">
      <c r="A196" s="78">
        <v>60.0</v>
      </c>
      <c r="C196" s="79">
        <v>1.0</v>
      </c>
      <c r="D196" s="79">
        <v>0.0</v>
      </c>
    </row>
    <row r="197">
      <c r="A197" s="78">
        <v>60.0</v>
      </c>
      <c r="C197" s="79">
        <v>1.0</v>
      </c>
      <c r="D197" s="79">
        <v>0.0</v>
      </c>
    </row>
    <row r="198">
      <c r="A198" s="78">
        <v>60.0</v>
      </c>
      <c r="C198" s="79">
        <v>1.0</v>
      </c>
      <c r="D198" s="79">
        <v>0.0</v>
      </c>
    </row>
    <row r="199">
      <c r="A199" s="78">
        <v>60.0</v>
      </c>
      <c r="C199" s="79">
        <v>1.0</v>
      </c>
      <c r="D199" s="79">
        <v>0.0</v>
      </c>
    </row>
    <row r="200">
      <c r="A200" s="78">
        <v>60.0</v>
      </c>
      <c r="C200" s="79">
        <v>1.0</v>
      </c>
      <c r="D200" s="79">
        <v>0.0</v>
      </c>
    </row>
    <row r="201">
      <c r="A201" s="78">
        <v>60.0</v>
      </c>
      <c r="C201" s="79">
        <v>1.0</v>
      </c>
      <c r="D201" s="79">
        <v>0.0</v>
      </c>
    </row>
    <row r="202">
      <c r="A202" s="78">
        <v>60.0</v>
      </c>
      <c r="C202" s="79">
        <v>1.0</v>
      </c>
      <c r="D202" s="79">
        <v>0.0</v>
      </c>
    </row>
    <row r="203">
      <c r="A203" s="78">
        <v>60.0</v>
      </c>
      <c r="C203" s="79">
        <v>1.0</v>
      </c>
      <c r="D203" s="79">
        <v>0.0</v>
      </c>
    </row>
    <row r="204">
      <c r="A204" s="78">
        <v>60.0</v>
      </c>
      <c r="C204" s="79">
        <v>1.0</v>
      </c>
      <c r="D204" s="79">
        <v>0.0</v>
      </c>
    </row>
    <row r="205">
      <c r="A205" s="78">
        <v>60.0</v>
      </c>
      <c r="C205" s="79">
        <v>1.0</v>
      </c>
      <c r="D205" s="79">
        <v>0.0</v>
      </c>
    </row>
    <row r="206">
      <c r="A206" s="78">
        <v>60.0</v>
      </c>
      <c r="C206" s="79">
        <v>1.0</v>
      </c>
      <c r="D206" s="79">
        <v>0.0</v>
      </c>
    </row>
    <row r="207">
      <c r="A207" s="78">
        <v>60.0</v>
      </c>
      <c r="C207" s="79">
        <v>1.0</v>
      </c>
      <c r="D207" s="79">
        <v>0.0</v>
      </c>
    </row>
    <row r="208">
      <c r="A208" s="78">
        <v>60.0</v>
      </c>
      <c r="C208" s="79">
        <v>1.0</v>
      </c>
      <c r="D208" s="79">
        <v>0.0</v>
      </c>
    </row>
    <row r="209">
      <c r="A209" s="78">
        <v>60.0</v>
      </c>
      <c r="C209" s="79">
        <v>1.0</v>
      </c>
      <c r="D209" s="79">
        <v>0.0</v>
      </c>
    </row>
    <row r="210">
      <c r="A210" s="78">
        <v>60.0</v>
      </c>
      <c r="C210" s="79">
        <v>1.0</v>
      </c>
      <c r="D210" s="79">
        <v>0.0</v>
      </c>
    </row>
    <row r="211">
      <c r="A211" s="78">
        <v>60.0</v>
      </c>
      <c r="C211" s="79">
        <v>1.0</v>
      </c>
      <c r="D211" s="79">
        <v>0.0</v>
      </c>
    </row>
    <row r="212">
      <c r="A212" s="78">
        <v>60.0</v>
      </c>
      <c r="C212" s="79">
        <v>1.0</v>
      </c>
      <c r="D212" s="79">
        <v>0.0</v>
      </c>
    </row>
    <row r="213">
      <c r="A213" s="78">
        <v>60.0</v>
      </c>
      <c r="C213" s="79">
        <v>1.0</v>
      </c>
      <c r="D213" s="79">
        <v>0.0</v>
      </c>
    </row>
    <row r="214">
      <c r="A214" s="78">
        <v>60.0</v>
      </c>
      <c r="C214" s="79">
        <v>1.0</v>
      </c>
      <c r="D214" s="79">
        <v>0.0</v>
      </c>
    </row>
    <row r="215">
      <c r="A215" s="78">
        <v>60.0</v>
      </c>
      <c r="C215" s="79">
        <v>1.0</v>
      </c>
      <c r="D215" s="79">
        <v>0.0</v>
      </c>
    </row>
    <row r="216">
      <c r="A216" s="78">
        <v>60.0</v>
      </c>
      <c r="C216" s="79">
        <v>1.0</v>
      </c>
      <c r="D216" s="79">
        <v>0.0</v>
      </c>
    </row>
    <row r="217">
      <c r="A217" s="78">
        <v>60.0</v>
      </c>
      <c r="C217" s="79">
        <v>1.0</v>
      </c>
      <c r="D217" s="79">
        <v>0.0</v>
      </c>
    </row>
    <row r="218">
      <c r="A218" s="78">
        <v>60.0</v>
      </c>
      <c r="C218" s="79">
        <v>1.0</v>
      </c>
      <c r="D218" s="79">
        <v>0.0</v>
      </c>
    </row>
    <row r="219">
      <c r="A219" s="78">
        <v>60.0</v>
      </c>
      <c r="C219" s="79">
        <v>1.0</v>
      </c>
      <c r="D219" s="79">
        <v>0.0</v>
      </c>
    </row>
    <row r="220">
      <c r="A220" s="78">
        <v>60.0</v>
      </c>
      <c r="C220" s="79">
        <v>1.0</v>
      </c>
      <c r="D220" s="79">
        <v>0.0</v>
      </c>
    </row>
    <row r="221">
      <c r="A221" s="78">
        <v>60.0</v>
      </c>
      <c r="C221" s="79">
        <v>1.0</v>
      </c>
      <c r="D221" s="79">
        <v>0.0</v>
      </c>
    </row>
    <row r="222">
      <c r="A222" s="78">
        <v>60.0</v>
      </c>
      <c r="C222" s="79">
        <v>1.0</v>
      </c>
      <c r="D222" s="79">
        <v>0.0</v>
      </c>
    </row>
    <row r="223">
      <c r="A223" s="78">
        <v>60.0</v>
      </c>
      <c r="C223" s="79">
        <v>1.0</v>
      </c>
      <c r="D223" s="79">
        <v>0.0</v>
      </c>
    </row>
    <row r="224">
      <c r="A224" s="78">
        <v>60.0</v>
      </c>
      <c r="C224" s="79">
        <v>1.0</v>
      </c>
      <c r="D224" s="79">
        <v>0.0</v>
      </c>
    </row>
    <row r="225">
      <c r="A225" s="78">
        <v>60.0</v>
      </c>
      <c r="C225" s="79">
        <v>1.0</v>
      </c>
      <c r="D225" s="79">
        <v>0.0</v>
      </c>
    </row>
    <row r="226">
      <c r="A226" s="78">
        <v>60.0</v>
      </c>
      <c r="C226" s="79">
        <v>1.0</v>
      </c>
      <c r="D226" s="79">
        <v>0.0</v>
      </c>
    </row>
    <row r="227">
      <c r="A227" s="78">
        <v>60.0</v>
      </c>
      <c r="C227" s="79">
        <v>1.0</v>
      </c>
      <c r="D227" s="79">
        <v>0.0</v>
      </c>
    </row>
    <row r="228">
      <c r="A228" s="78">
        <v>60.0</v>
      </c>
      <c r="C228" s="79">
        <v>1.0</v>
      </c>
      <c r="D228" s="79">
        <v>0.0</v>
      </c>
    </row>
    <row r="229">
      <c r="A229" s="78">
        <v>60.0</v>
      </c>
      <c r="C229" s="79">
        <v>1.0</v>
      </c>
      <c r="D229" s="79">
        <v>0.0</v>
      </c>
    </row>
    <row r="230">
      <c r="A230" s="78">
        <v>60.0</v>
      </c>
      <c r="C230" s="79">
        <v>1.0</v>
      </c>
      <c r="D230" s="79">
        <v>0.0</v>
      </c>
    </row>
    <row r="231">
      <c r="A231" s="78">
        <v>60.0</v>
      </c>
      <c r="C231" s="79">
        <v>1.0</v>
      </c>
      <c r="D231" s="79">
        <v>0.0</v>
      </c>
    </row>
    <row r="232">
      <c r="A232" s="78">
        <v>60.0</v>
      </c>
      <c r="C232" s="79">
        <v>1.0</v>
      </c>
      <c r="D232" s="79">
        <v>0.0</v>
      </c>
    </row>
    <row r="233">
      <c r="A233" s="78">
        <v>60.0</v>
      </c>
      <c r="C233" s="79">
        <v>1.0</v>
      </c>
      <c r="D233" s="79">
        <v>0.0</v>
      </c>
    </row>
    <row r="234">
      <c r="A234" s="78">
        <v>60.0</v>
      </c>
      <c r="C234" s="79">
        <v>1.0</v>
      </c>
      <c r="D234" s="79">
        <v>0.0</v>
      </c>
    </row>
    <row r="235">
      <c r="A235" s="78">
        <v>60.0</v>
      </c>
      <c r="C235" s="79">
        <v>1.0</v>
      </c>
      <c r="D235" s="79">
        <v>0.0</v>
      </c>
    </row>
    <row r="236">
      <c r="A236" s="78">
        <v>60.0</v>
      </c>
      <c r="C236" s="79">
        <v>1.0</v>
      </c>
      <c r="D236" s="79">
        <v>0.0</v>
      </c>
    </row>
    <row r="237">
      <c r="A237" s="78">
        <v>60.0</v>
      </c>
      <c r="C237" s="79">
        <v>1.0</v>
      </c>
      <c r="D237" s="79">
        <v>0.0</v>
      </c>
    </row>
    <row r="238">
      <c r="A238" s="78">
        <v>60.0</v>
      </c>
      <c r="C238" s="79">
        <v>1.0</v>
      </c>
      <c r="D238" s="79">
        <v>0.0</v>
      </c>
    </row>
    <row r="239">
      <c r="A239" s="78">
        <v>60.0</v>
      </c>
      <c r="C239" s="79">
        <v>1.0</v>
      </c>
      <c r="D239" s="79">
        <v>0.0</v>
      </c>
    </row>
    <row r="240">
      <c r="A240" s="78">
        <v>60.0</v>
      </c>
      <c r="C240" s="79">
        <v>1.0</v>
      </c>
      <c r="D240" s="79">
        <v>0.0</v>
      </c>
    </row>
    <row r="241">
      <c r="A241" s="78">
        <v>60.0</v>
      </c>
      <c r="C241" s="79">
        <v>1.0</v>
      </c>
      <c r="D241" s="79">
        <v>0.0</v>
      </c>
    </row>
    <row r="242">
      <c r="A242" s="78">
        <v>60.0</v>
      </c>
      <c r="C242" s="79">
        <v>1.0</v>
      </c>
      <c r="D242" s="79">
        <v>0.0</v>
      </c>
    </row>
    <row r="243">
      <c r="A243" s="78">
        <v>60.0</v>
      </c>
      <c r="C243" s="79">
        <v>1.0</v>
      </c>
      <c r="D243" s="79">
        <v>0.0</v>
      </c>
    </row>
    <row r="244">
      <c r="A244" s="78">
        <v>60.0</v>
      </c>
      <c r="C244" s="79">
        <v>1.0</v>
      </c>
      <c r="D244" s="79">
        <v>0.0</v>
      </c>
    </row>
    <row r="245">
      <c r="A245" s="78">
        <v>60.0</v>
      </c>
      <c r="C245" s="79">
        <v>1.0</v>
      </c>
      <c r="D245" s="79">
        <v>0.0</v>
      </c>
    </row>
    <row r="246">
      <c r="A246" s="78">
        <v>60.0</v>
      </c>
      <c r="C246" s="79">
        <v>1.0</v>
      </c>
      <c r="D246" s="79">
        <v>0.0</v>
      </c>
    </row>
    <row r="247">
      <c r="A247" s="78">
        <v>60.0</v>
      </c>
      <c r="C247" s="79">
        <v>1.0</v>
      </c>
      <c r="D247" s="79">
        <v>0.0</v>
      </c>
    </row>
    <row r="248">
      <c r="A248" s="78">
        <v>60.0</v>
      </c>
      <c r="C248" s="79">
        <v>1.0</v>
      </c>
      <c r="D248" s="79">
        <v>0.0</v>
      </c>
    </row>
    <row r="249">
      <c r="A249" s="78">
        <v>60.0</v>
      </c>
      <c r="C249" s="79">
        <v>1.0</v>
      </c>
      <c r="D249" s="79">
        <v>0.0</v>
      </c>
    </row>
    <row r="250">
      <c r="A250" s="78">
        <v>60.0</v>
      </c>
      <c r="C250" s="79">
        <v>1.0</v>
      </c>
      <c r="D250" s="79">
        <v>0.0</v>
      </c>
    </row>
    <row r="251">
      <c r="A251" s="78">
        <v>60.0</v>
      </c>
      <c r="C251" s="79">
        <v>1.0</v>
      </c>
      <c r="D251" s="79">
        <v>0.0</v>
      </c>
    </row>
    <row r="252">
      <c r="A252" s="78">
        <v>60.0</v>
      </c>
      <c r="C252" s="79">
        <v>1.0</v>
      </c>
      <c r="D252" s="79">
        <v>0.0</v>
      </c>
    </row>
    <row r="253">
      <c r="A253" s="78">
        <v>60.0</v>
      </c>
      <c r="C253" s="79">
        <v>1.0</v>
      </c>
      <c r="D253" s="79">
        <v>0.0</v>
      </c>
    </row>
    <row r="254">
      <c r="A254" s="78">
        <v>60.0</v>
      </c>
      <c r="C254" s="79">
        <v>1.0</v>
      </c>
      <c r="D254" s="79">
        <v>0.0</v>
      </c>
    </row>
    <row r="255">
      <c r="A255" s="78">
        <v>60.0</v>
      </c>
      <c r="C255" s="79">
        <v>1.0</v>
      </c>
      <c r="D255" s="79">
        <v>0.0</v>
      </c>
    </row>
    <row r="256">
      <c r="A256" s="78">
        <v>60.0</v>
      </c>
      <c r="C256" s="79">
        <v>1.0</v>
      </c>
      <c r="D256" s="79">
        <v>0.0</v>
      </c>
    </row>
    <row r="257">
      <c r="A257" s="78">
        <v>60.0</v>
      </c>
      <c r="C257" s="79">
        <v>1.0</v>
      </c>
      <c r="D257" s="79">
        <v>0.0</v>
      </c>
    </row>
    <row r="258">
      <c r="A258" s="78">
        <v>60.0</v>
      </c>
      <c r="C258" s="79">
        <v>1.0</v>
      </c>
      <c r="D258" s="79">
        <v>0.0</v>
      </c>
    </row>
    <row r="259">
      <c r="A259" s="78">
        <v>60.0</v>
      </c>
      <c r="C259" s="79">
        <v>1.0</v>
      </c>
      <c r="D259" s="79">
        <v>0.0</v>
      </c>
    </row>
    <row r="260">
      <c r="A260" s="78">
        <v>60.0</v>
      </c>
      <c r="C260" s="79">
        <v>1.0</v>
      </c>
      <c r="D260" s="79">
        <v>0.0</v>
      </c>
    </row>
    <row r="261">
      <c r="A261" s="78">
        <v>60.0</v>
      </c>
      <c r="C261" s="79">
        <v>1.0</v>
      </c>
      <c r="D261" s="79">
        <v>0.0</v>
      </c>
    </row>
    <row r="262">
      <c r="A262" s="78">
        <v>60.0</v>
      </c>
      <c r="C262" s="79">
        <v>1.0</v>
      </c>
      <c r="D262" s="79">
        <v>0.0</v>
      </c>
    </row>
    <row r="263">
      <c r="A263" s="78">
        <v>60.0</v>
      </c>
      <c r="C263" s="79">
        <v>1.0</v>
      </c>
      <c r="D263" s="79">
        <v>0.0</v>
      </c>
    </row>
    <row r="264">
      <c r="A264" s="78">
        <v>60.0</v>
      </c>
      <c r="C264" s="79">
        <v>1.0</v>
      </c>
      <c r="D264" s="79">
        <v>0.0</v>
      </c>
    </row>
    <row r="265">
      <c r="A265" s="78">
        <v>60.0</v>
      </c>
      <c r="C265" s="79">
        <v>1.0</v>
      </c>
      <c r="D265" s="79">
        <v>0.0</v>
      </c>
    </row>
    <row r="266">
      <c r="A266" s="78">
        <v>60.0</v>
      </c>
      <c r="C266" s="79">
        <v>1.0</v>
      </c>
      <c r="D266" s="79">
        <v>0.0</v>
      </c>
    </row>
    <row r="267">
      <c r="A267" s="78">
        <v>60.0</v>
      </c>
      <c r="C267" s="79">
        <v>1.0</v>
      </c>
      <c r="D267" s="79">
        <v>0.0</v>
      </c>
    </row>
    <row r="268">
      <c r="A268" s="78">
        <v>60.0</v>
      </c>
      <c r="C268" s="79">
        <v>1.0</v>
      </c>
      <c r="D268" s="79">
        <v>0.0</v>
      </c>
    </row>
    <row r="269">
      <c r="A269" s="78">
        <v>60.0</v>
      </c>
      <c r="C269" s="79">
        <v>1.0</v>
      </c>
      <c r="D269" s="79">
        <v>0.0</v>
      </c>
    </row>
    <row r="270">
      <c r="A270" s="78">
        <v>60.0</v>
      </c>
      <c r="C270" s="79">
        <v>1.0</v>
      </c>
      <c r="D270" s="79">
        <v>0.0</v>
      </c>
    </row>
    <row r="271">
      <c r="A271" s="78">
        <v>60.0</v>
      </c>
      <c r="C271" s="79">
        <v>1.0</v>
      </c>
      <c r="D271" s="79">
        <v>0.0</v>
      </c>
    </row>
    <row r="272">
      <c r="A272" s="78">
        <v>60.0</v>
      </c>
      <c r="C272" s="79">
        <v>1.0</v>
      </c>
      <c r="D272" s="79">
        <v>0.0</v>
      </c>
    </row>
    <row r="273">
      <c r="A273" s="78">
        <v>60.0</v>
      </c>
      <c r="C273" s="79">
        <v>1.0</v>
      </c>
      <c r="D273" s="79">
        <v>0.0</v>
      </c>
    </row>
    <row r="274">
      <c r="A274" s="78">
        <v>60.0</v>
      </c>
      <c r="C274" s="79">
        <v>1.0</v>
      </c>
      <c r="D274" s="79">
        <v>0.0</v>
      </c>
    </row>
    <row r="275">
      <c r="A275" s="78">
        <v>60.0</v>
      </c>
      <c r="C275" s="79">
        <v>1.0</v>
      </c>
      <c r="D275" s="79">
        <v>0.0</v>
      </c>
    </row>
    <row r="276">
      <c r="A276" s="78">
        <v>60.0</v>
      </c>
      <c r="C276" s="79">
        <v>1.0</v>
      </c>
      <c r="D276" s="79">
        <v>0.0</v>
      </c>
    </row>
    <row r="277">
      <c r="A277" s="78">
        <v>60.0</v>
      </c>
      <c r="C277" s="79">
        <v>1.0</v>
      </c>
      <c r="D277" s="79">
        <v>0.0</v>
      </c>
    </row>
    <row r="278">
      <c r="A278" s="78">
        <v>60.0</v>
      </c>
      <c r="C278" s="79">
        <v>1.0</v>
      </c>
      <c r="D278" s="79">
        <v>0.0</v>
      </c>
    </row>
    <row r="279">
      <c r="A279" s="78">
        <v>60.0</v>
      </c>
      <c r="C279" s="79">
        <v>1.0</v>
      </c>
      <c r="D279" s="79">
        <v>0.0</v>
      </c>
    </row>
    <row r="280">
      <c r="A280" s="78">
        <v>60.0</v>
      </c>
      <c r="C280" s="79">
        <v>1.0</v>
      </c>
      <c r="D280" s="79">
        <v>0.0</v>
      </c>
    </row>
    <row r="281">
      <c r="A281" s="78">
        <v>60.0</v>
      </c>
      <c r="C281" s="79">
        <v>1.0</v>
      </c>
      <c r="D281" s="79">
        <v>0.0</v>
      </c>
    </row>
    <row r="282">
      <c r="A282" s="78">
        <v>60.0</v>
      </c>
      <c r="C282" s="79">
        <v>1.0</v>
      </c>
      <c r="D282" s="79">
        <v>0.0</v>
      </c>
    </row>
    <row r="283">
      <c r="A283" s="78">
        <v>60.0</v>
      </c>
      <c r="C283" s="79">
        <v>1.0</v>
      </c>
      <c r="D283" s="79">
        <v>0.0</v>
      </c>
    </row>
    <row r="284">
      <c r="A284" s="78">
        <v>60.0</v>
      </c>
      <c r="C284" s="79">
        <v>1.0</v>
      </c>
      <c r="D284" s="79">
        <v>0.0</v>
      </c>
    </row>
    <row r="285">
      <c r="A285" s="78">
        <v>60.0</v>
      </c>
      <c r="C285" s="79">
        <v>1.0</v>
      </c>
      <c r="D285" s="79">
        <v>0.0</v>
      </c>
    </row>
    <row r="286">
      <c r="A286" s="78">
        <v>60.0</v>
      </c>
      <c r="C286" s="79">
        <v>1.0</v>
      </c>
      <c r="D286" s="79">
        <v>0.0</v>
      </c>
    </row>
    <row r="287">
      <c r="A287" s="78">
        <v>60.0</v>
      </c>
      <c r="C287" s="79">
        <v>1.0</v>
      </c>
      <c r="D287" s="79">
        <v>0.0</v>
      </c>
    </row>
    <row r="288">
      <c r="A288" s="78">
        <v>60.0</v>
      </c>
      <c r="C288" s="79">
        <v>1.0</v>
      </c>
      <c r="D288" s="79">
        <v>0.0</v>
      </c>
    </row>
    <row r="289">
      <c r="A289" s="78">
        <v>60.0</v>
      </c>
      <c r="C289" s="79">
        <v>1.0</v>
      </c>
      <c r="D289" s="79">
        <v>0.0</v>
      </c>
    </row>
    <row r="290">
      <c r="A290" s="78">
        <v>60.0</v>
      </c>
      <c r="C290" s="79">
        <v>1.0</v>
      </c>
      <c r="D290" s="79">
        <v>0.0</v>
      </c>
    </row>
    <row r="291">
      <c r="A291" s="78">
        <v>60.0</v>
      </c>
      <c r="C291" s="79">
        <v>1.0</v>
      </c>
      <c r="D291" s="79">
        <v>0.0</v>
      </c>
    </row>
    <row r="292">
      <c r="A292" s="78">
        <v>60.0</v>
      </c>
      <c r="C292" s="79">
        <v>1.0</v>
      </c>
      <c r="D292" s="79">
        <v>0.0</v>
      </c>
    </row>
    <row r="293">
      <c r="A293" s="78">
        <v>60.0</v>
      </c>
      <c r="C293" s="79">
        <v>1.0</v>
      </c>
      <c r="D293" s="79">
        <v>0.0</v>
      </c>
    </row>
    <row r="294">
      <c r="A294" s="78">
        <v>60.0</v>
      </c>
      <c r="C294" s="79">
        <v>1.0</v>
      </c>
      <c r="D294" s="79">
        <v>0.0</v>
      </c>
    </row>
    <row r="295">
      <c r="A295" s="78">
        <v>60.0</v>
      </c>
      <c r="C295" s="79">
        <v>1.0</v>
      </c>
      <c r="D295" s="79">
        <v>0.0</v>
      </c>
    </row>
    <row r="296">
      <c r="A296" s="78">
        <v>60.0</v>
      </c>
      <c r="C296" s="79">
        <v>1.0</v>
      </c>
      <c r="D296" s="79">
        <v>0.0</v>
      </c>
    </row>
    <row r="297">
      <c r="A297" s="78">
        <v>60.0</v>
      </c>
      <c r="C297" s="79">
        <v>1.0</v>
      </c>
      <c r="D297" s="79">
        <v>0.0</v>
      </c>
    </row>
    <row r="298">
      <c r="A298" s="78">
        <v>60.0</v>
      </c>
      <c r="C298" s="79">
        <v>1.0</v>
      </c>
      <c r="D298" s="79">
        <v>0.0</v>
      </c>
    </row>
    <row r="299">
      <c r="A299" s="78">
        <v>60.0</v>
      </c>
      <c r="C299" s="79">
        <v>1.0</v>
      </c>
      <c r="D299" s="79">
        <v>0.0</v>
      </c>
    </row>
    <row r="300">
      <c r="A300" s="78">
        <v>60.0</v>
      </c>
      <c r="C300" s="79">
        <v>1.0</v>
      </c>
      <c r="D300" s="79">
        <v>0.0</v>
      </c>
    </row>
    <row r="301">
      <c r="A301" s="78">
        <v>60.0</v>
      </c>
      <c r="C301" s="79">
        <v>1.0</v>
      </c>
      <c r="D301" s="79">
        <v>0.0</v>
      </c>
    </row>
    <row r="302">
      <c r="A302" s="78">
        <v>60.0</v>
      </c>
      <c r="C302" s="79">
        <v>1.0</v>
      </c>
      <c r="D302" s="79">
        <v>0.0</v>
      </c>
    </row>
    <row r="303">
      <c r="A303" s="78">
        <v>60.0</v>
      </c>
      <c r="C303" s="79">
        <v>1.0</v>
      </c>
      <c r="D303" s="79">
        <v>0.0</v>
      </c>
    </row>
    <row r="304">
      <c r="A304" s="78">
        <v>60.0</v>
      </c>
      <c r="C304" s="79">
        <v>1.0</v>
      </c>
      <c r="D304" s="79">
        <v>0.0</v>
      </c>
    </row>
    <row r="305">
      <c r="A305" s="78">
        <v>60.0</v>
      </c>
      <c r="C305" s="79">
        <v>1.0</v>
      </c>
      <c r="D305" s="79">
        <v>0.0</v>
      </c>
    </row>
    <row r="306">
      <c r="A306" s="78">
        <v>60.0</v>
      </c>
      <c r="C306" s="79">
        <v>1.0</v>
      </c>
      <c r="D306" s="79">
        <v>0.0</v>
      </c>
    </row>
    <row r="307">
      <c r="A307" s="78">
        <v>60.0</v>
      </c>
      <c r="C307" s="79">
        <v>1.0</v>
      </c>
      <c r="D307" s="79">
        <v>0.0</v>
      </c>
    </row>
    <row r="308">
      <c r="A308" s="78">
        <v>60.0</v>
      </c>
      <c r="C308" s="79">
        <v>1.0</v>
      </c>
      <c r="D308" s="79">
        <v>0.0</v>
      </c>
    </row>
    <row r="309">
      <c r="A309" s="78">
        <v>60.0</v>
      </c>
      <c r="C309" s="79">
        <v>1.0</v>
      </c>
      <c r="D309" s="79">
        <v>0.0</v>
      </c>
    </row>
    <row r="310">
      <c r="A310" s="78">
        <v>60.0</v>
      </c>
      <c r="C310" s="79">
        <v>1.0</v>
      </c>
      <c r="D310" s="79">
        <v>0.0</v>
      </c>
    </row>
    <row r="311">
      <c r="A311" s="78">
        <v>60.0</v>
      </c>
      <c r="C311" s="79">
        <v>1.0</v>
      </c>
      <c r="D311" s="79">
        <v>0.0</v>
      </c>
    </row>
    <row r="312">
      <c r="A312" s="78">
        <v>60.0</v>
      </c>
      <c r="C312" s="79">
        <v>1.0</v>
      </c>
      <c r="D312" s="79">
        <v>0.0</v>
      </c>
    </row>
    <row r="313">
      <c r="A313" s="78">
        <v>60.0</v>
      </c>
      <c r="C313" s="79">
        <v>1.0</v>
      </c>
      <c r="D313" s="79">
        <v>0.0</v>
      </c>
    </row>
    <row r="314">
      <c r="A314" s="78">
        <v>60.0</v>
      </c>
      <c r="C314" s="79">
        <v>1.0</v>
      </c>
      <c r="D314" s="79">
        <v>0.0</v>
      </c>
    </row>
    <row r="315">
      <c r="A315" s="78">
        <v>60.0</v>
      </c>
      <c r="C315" s="79">
        <v>1.0</v>
      </c>
      <c r="D315" s="79">
        <v>0.0</v>
      </c>
    </row>
    <row r="316">
      <c r="A316" s="78">
        <v>60.0</v>
      </c>
      <c r="C316" s="79">
        <v>1.0</v>
      </c>
      <c r="D316" s="79">
        <v>0.0</v>
      </c>
    </row>
    <row r="317">
      <c r="A317" s="78">
        <v>60.0</v>
      </c>
      <c r="C317" s="79">
        <v>1.0</v>
      </c>
      <c r="D317" s="79">
        <v>0.0</v>
      </c>
    </row>
    <row r="318">
      <c r="A318" s="78">
        <v>60.0</v>
      </c>
      <c r="C318" s="79">
        <v>1.0</v>
      </c>
      <c r="D318" s="79">
        <v>0.0</v>
      </c>
    </row>
    <row r="319">
      <c r="A319" s="78">
        <v>60.0</v>
      </c>
      <c r="C319" s="79">
        <v>1.0</v>
      </c>
      <c r="D319" s="79">
        <v>0.0</v>
      </c>
    </row>
    <row r="320">
      <c r="A320" s="78">
        <v>60.0</v>
      </c>
      <c r="C320" s="79">
        <v>1.0</v>
      </c>
      <c r="D320" s="79">
        <v>0.0</v>
      </c>
    </row>
    <row r="321">
      <c r="A321" s="78">
        <v>60.0</v>
      </c>
      <c r="C321" s="79">
        <v>1.0</v>
      </c>
      <c r="D321" s="79">
        <v>0.0</v>
      </c>
    </row>
    <row r="322">
      <c r="A322" s="78">
        <v>60.0</v>
      </c>
      <c r="C322" s="79">
        <v>1.0</v>
      </c>
      <c r="D322" s="79">
        <v>0.0</v>
      </c>
    </row>
    <row r="323">
      <c r="A323" s="78">
        <v>60.0</v>
      </c>
      <c r="C323" s="79">
        <v>1.0</v>
      </c>
      <c r="D323" s="79">
        <v>0.0</v>
      </c>
    </row>
    <row r="324">
      <c r="A324" s="78">
        <v>60.0</v>
      </c>
      <c r="C324" s="79">
        <v>1.0</v>
      </c>
      <c r="D324" s="79">
        <v>0.0</v>
      </c>
    </row>
    <row r="325">
      <c r="A325" s="78">
        <v>60.0</v>
      </c>
      <c r="C325" s="79">
        <v>1.0</v>
      </c>
      <c r="D325" s="79">
        <v>0.0</v>
      </c>
    </row>
    <row r="326">
      <c r="A326" s="78">
        <v>60.0</v>
      </c>
      <c r="C326" s="79">
        <v>1.0</v>
      </c>
      <c r="D326" s="79">
        <v>0.0</v>
      </c>
    </row>
    <row r="327">
      <c r="A327" s="78">
        <v>60.0</v>
      </c>
      <c r="C327" s="79">
        <v>1.0</v>
      </c>
      <c r="D327" s="79">
        <v>0.0</v>
      </c>
    </row>
    <row r="328">
      <c r="A328" s="78">
        <v>60.0</v>
      </c>
      <c r="C328" s="79">
        <v>1.0</v>
      </c>
      <c r="D328" s="79">
        <v>0.0</v>
      </c>
    </row>
    <row r="329">
      <c r="A329" s="78">
        <v>60.0</v>
      </c>
      <c r="C329" s="79">
        <v>1.0</v>
      </c>
      <c r="D329" s="79">
        <v>0.0</v>
      </c>
    </row>
    <row r="330">
      <c r="A330" s="78">
        <v>60.0</v>
      </c>
      <c r="C330" s="79">
        <v>1.0</v>
      </c>
      <c r="D330" s="79">
        <v>0.0</v>
      </c>
    </row>
    <row r="331">
      <c r="A331" s="78">
        <v>60.0</v>
      </c>
      <c r="C331" s="79">
        <v>1.0</v>
      </c>
      <c r="D331" s="79">
        <v>0.0</v>
      </c>
    </row>
    <row r="332">
      <c r="A332" s="78">
        <v>60.0</v>
      </c>
      <c r="C332" s="79">
        <v>1.0</v>
      </c>
      <c r="D332" s="79">
        <v>0.0</v>
      </c>
    </row>
    <row r="333">
      <c r="A333" s="78">
        <v>60.0</v>
      </c>
      <c r="C333" s="79">
        <v>1.0</v>
      </c>
      <c r="D333" s="79">
        <v>0.0</v>
      </c>
    </row>
    <row r="334">
      <c r="A334" s="78">
        <v>60.0</v>
      </c>
      <c r="C334" s="79">
        <v>1.0</v>
      </c>
      <c r="D334" s="79">
        <v>0.0</v>
      </c>
    </row>
    <row r="335">
      <c r="A335" s="78">
        <v>60.0</v>
      </c>
      <c r="C335" s="79">
        <v>1.0</v>
      </c>
      <c r="D335" s="79">
        <v>0.0</v>
      </c>
    </row>
    <row r="336">
      <c r="A336" s="78">
        <v>60.0</v>
      </c>
      <c r="C336" s="79">
        <v>1.0</v>
      </c>
      <c r="D336" s="79">
        <v>0.0</v>
      </c>
    </row>
    <row r="337">
      <c r="A337" s="78">
        <v>60.0</v>
      </c>
      <c r="C337" s="79">
        <v>1.0</v>
      </c>
      <c r="D337" s="79">
        <v>0.0</v>
      </c>
    </row>
    <row r="338">
      <c r="A338" s="78">
        <v>60.0</v>
      </c>
      <c r="C338" s="79">
        <v>1.0</v>
      </c>
      <c r="D338" s="79">
        <v>0.0</v>
      </c>
    </row>
    <row r="339">
      <c r="A339" s="78">
        <v>60.0</v>
      </c>
      <c r="C339" s="79">
        <v>1.0</v>
      </c>
      <c r="D339" s="79">
        <v>0.0</v>
      </c>
    </row>
    <row r="340">
      <c r="A340" s="78">
        <v>60.0</v>
      </c>
      <c r="C340" s="79">
        <v>1.0</v>
      </c>
      <c r="D340" s="79">
        <v>0.0</v>
      </c>
    </row>
    <row r="341">
      <c r="A341" s="78">
        <v>60.0</v>
      </c>
      <c r="C341" s="79">
        <v>1.0</v>
      </c>
      <c r="D341" s="79">
        <v>0.0</v>
      </c>
    </row>
    <row r="342">
      <c r="A342" s="78">
        <v>60.0</v>
      </c>
      <c r="C342" s="79">
        <v>1.0</v>
      </c>
      <c r="D342" s="79">
        <v>0.0</v>
      </c>
    </row>
    <row r="343">
      <c r="A343" s="78">
        <v>60.0</v>
      </c>
      <c r="C343" s="79">
        <v>1.0</v>
      </c>
      <c r="D343" s="79">
        <v>0.0</v>
      </c>
    </row>
    <row r="344">
      <c r="A344" s="78">
        <v>60.0</v>
      </c>
      <c r="C344" s="79">
        <v>1.0</v>
      </c>
      <c r="D344" s="79">
        <v>0.0</v>
      </c>
    </row>
    <row r="345">
      <c r="A345" s="78">
        <v>60.0</v>
      </c>
      <c r="C345" s="79">
        <v>1.0</v>
      </c>
      <c r="D345" s="79">
        <v>0.0</v>
      </c>
    </row>
    <row r="346">
      <c r="A346" s="78">
        <v>60.0</v>
      </c>
      <c r="C346" s="79">
        <v>1.0</v>
      </c>
      <c r="D346" s="79">
        <v>0.0</v>
      </c>
    </row>
    <row r="347">
      <c r="A347" s="78">
        <v>60.0</v>
      </c>
      <c r="C347" s="79">
        <v>1.0</v>
      </c>
      <c r="D347" s="79">
        <v>0.0</v>
      </c>
    </row>
    <row r="348">
      <c r="A348" s="78">
        <v>60.0</v>
      </c>
      <c r="C348" s="79">
        <v>1.0</v>
      </c>
      <c r="D348" s="79">
        <v>0.0</v>
      </c>
    </row>
    <row r="349">
      <c r="A349" s="78">
        <v>60.0</v>
      </c>
      <c r="C349" s="79">
        <v>1.0</v>
      </c>
      <c r="D349" s="79">
        <v>0.0</v>
      </c>
    </row>
    <row r="350">
      <c r="A350" s="78">
        <v>60.0</v>
      </c>
      <c r="C350" s="79">
        <v>1.0</v>
      </c>
      <c r="D350" s="79">
        <v>0.0</v>
      </c>
    </row>
    <row r="351">
      <c r="A351" s="78">
        <v>60.0</v>
      </c>
      <c r="C351" s="79">
        <v>1.0</v>
      </c>
      <c r="D351" s="79">
        <v>0.0</v>
      </c>
    </row>
    <row r="352">
      <c r="A352" s="78">
        <v>60.0</v>
      </c>
      <c r="C352" s="79">
        <v>1.0</v>
      </c>
      <c r="D352" s="79">
        <v>0.0</v>
      </c>
    </row>
    <row r="353">
      <c r="A353" s="78">
        <v>60.0</v>
      </c>
      <c r="C353" s="79">
        <v>1.0</v>
      </c>
      <c r="D353" s="79">
        <v>0.0</v>
      </c>
    </row>
    <row r="354">
      <c r="A354" s="78">
        <v>60.0</v>
      </c>
      <c r="C354" s="79">
        <v>1.0</v>
      </c>
      <c r="D354" s="79">
        <v>0.0</v>
      </c>
    </row>
    <row r="355">
      <c r="A355" s="78">
        <v>60.0</v>
      </c>
      <c r="C355" s="79">
        <v>1.0</v>
      </c>
      <c r="D355" s="79">
        <v>0.0</v>
      </c>
    </row>
    <row r="356">
      <c r="A356" s="78">
        <v>60.0</v>
      </c>
      <c r="C356" s="79">
        <v>1.0</v>
      </c>
      <c r="D356" s="79">
        <v>0.0</v>
      </c>
    </row>
    <row r="357">
      <c r="A357" s="78">
        <v>60.0</v>
      </c>
      <c r="C357" s="79">
        <v>1.0</v>
      </c>
      <c r="D357" s="79">
        <v>0.0</v>
      </c>
    </row>
    <row r="358">
      <c r="A358" s="78">
        <v>60.0</v>
      </c>
      <c r="C358" s="79">
        <v>1.0</v>
      </c>
      <c r="D358" s="79">
        <v>0.0</v>
      </c>
    </row>
    <row r="359">
      <c r="A359" s="78">
        <v>60.0</v>
      </c>
      <c r="C359" s="79">
        <v>1.0</v>
      </c>
      <c r="D359" s="79">
        <v>0.0</v>
      </c>
    </row>
    <row r="360">
      <c r="A360" s="78">
        <v>60.0</v>
      </c>
      <c r="C360" s="79">
        <v>1.0</v>
      </c>
      <c r="D360" s="79">
        <v>0.0</v>
      </c>
    </row>
    <row r="361">
      <c r="A361" s="78">
        <v>60.0</v>
      </c>
      <c r="C361" s="79">
        <v>1.0</v>
      </c>
      <c r="D361" s="79">
        <v>0.0</v>
      </c>
    </row>
    <row r="362">
      <c r="A362" s="78">
        <v>60.0</v>
      </c>
      <c r="C362" s="79">
        <v>1.0</v>
      </c>
      <c r="D362" s="79">
        <v>0.0</v>
      </c>
    </row>
    <row r="363">
      <c r="A363" s="78">
        <v>60.0</v>
      </c>
      <c r="C363" s="79">
        <v>1.0</v>
      </c>
      <c r="D363" s="79">
        <v>0.0</v>
      </c>
    </row>
    <row r="364">
      <c r="A364" s="78">
        <v>60.0</v>
      </c>
      <c r="C364" s="79">
        <v>1.0</v>
      </c>
      <c r="D364" s="79">
        <v>0.0</v>
      </c>
    </row>
    <row r="365">
      <c r="A365" s="78">
        <v>60.0</v>
      </c>
      <c r="C365" s="79">
        <v>1.0</v>
      </c>
      <c r="D365" s="79">
        <v>0.0</v>
      </c>
    </row>
    <row r="366">
      <c r="A366" s="78">
        <v>60.0</v>
      </c>
      <c r="C366" s="79">
        <v>1.0</v>
      </c>
      <c r="D366" s="79">
        <v>0.0</v>
      </c>
    </row>
    <row r="367">
      <c r="A367" s="78">
        <v>60.0</v>
      </c>
      <c r="C367" s="79">
        <v>1.0</v>
      </c>
      <c r="D367" s="79">
        <v>0.0</v>
      </c>
    </row>
    <row r="368">
      <c r="A368" s="78">
        <v>60.0</v>
      </c>
      <c r="C368" s="79">
        <v>1.0</v>
      </c>
      <c r="D368" s="79">
        <v>0.0</v>
      </c>
    </row>
    <row r="369">
      <c r="A369" s="78">
        <v>60.0</v>
      </c>
      <c r="C369" s="79">
        <v>1.0</v>
      </c>
      <c r="D369" s="79">
        <v>0.0</v>
      </c>
    </row>
    <row r="370">
      <c r="A370" s="78">
        <v>60.0</v>
      </c>
      <c r="C370" s="79">
        <v>1.0</v>
      </c>
      <c r="D370" s="79">
        <v>0.0</v>
      </c>
    </row>
    <row r="371">
      <c r="A371" s="78">
        <v>60.0</v>
      </c>
      <c r="C371" s="79">
        <v>1.0</v>
      </c>
      <c r="D371" s="79">
        <v>0.0</v>
      </c>
    </row>
    <row r="372">
      <c r="A372" s="78">
        <v>60.0</v>
      </c>
      <c r="C372" s="79">
        <v>1.0</v>
      </c>
      <c r="D372" s="79">
        <v>0.0</v>
      </c>
    </row>
    <row r="373">
      <c r="A373" s="78">
        <v>60.0</v>
      </c>
      <c r="C373" s="79">
        <v>1.0</v>
      </c>
      <c r="D373" s="79">
        <v>0.0</v>
      </c>
    </row>
    <row r="374">
      <c r="A374" s="78">
        <v>60.0</v>
      </c>
      <c r="C374" s="79">
        <v>1.0</v>
      </c>
      <c r="D374" s="79">
        <v>0.0</v>
      </c>
    </row>
    <row r="375">
      <c r="A375" s="78">
        <v>60.0</v>
      </c>
      <c r="C375" s="79">
        <v>1.0</v>
      </c>
      <c r="D375" s="79">
        <v>0.0</v>
      </c>
    </row>
    <row r="376">
      <c r="A376" s="78">
        <v>60.0</v>
      </c>
      <c r="C376" s="79">
        <v>1.0</v>
      </c>
      <c r="D376" s="79">
        <v>0.0</v>
      </c>
    </row>
    <row r="377">
      <c r="A377" s="78">
        <v>60.0</v>
      </c>
      <c r="C377" s="79">
        <v>1.0</v>
      </c>
      <c r="D377" s="79">
        <v>0.0</v>
      </c>
    </row>
    <row r="378">
      <c r="A378" s="78">
        <v>60.0</v>
      </c>
      <c r="C378" s="79">
        <v>1.0</v>
      </c>
      <c r="D378" s="79">
        <v>0.0</v>
      </c>
    </row>
    <row r="379">
      <c r="A379" s="78">
        <v>60.0</v>
      </c>
      <c r="C379" s="79">
        <v>1.0</v>
      </c>
      <c r="D379" s="79">
        <v>0.0</v>
      </c>
    </row>
    <row r="380">
      <c r="A380" s="78">
        <v>60.0</v>
      </c>
      <c r="C380" s="79">
        <v>1.0</v>
      </c>
      <c r="D380" s="79">
        <v>0.0</v>
      </c>
    </row>
    <row r="381">
      <c r="A381" s="78">
        <v>60.0</v>
      </c>
      <c r="C381" s="79">
        <v>1.0</v>
      </c>
      <c r="D381" s="79">
        <v>0.0</v>
      </c>
    </row>
    <row r="382">
      <c r="A382" s="78">
        <v>60.0</v>
      </c>
      <c r="C382" s="79">
        <v>1.0</v>
      </c>
      <c r="D382" s="79">
        <v>0.0</v>
      </c>
    </row>
    <row r="383">
      <c r="A383" s="78">
        <v>60.0</v>
      </c>
      <c r="C383" s="79">
        <v>1.0</v>
      </c>
      <c r="D383" s="79">
        <v>0.0</v>
      </c>
    </row>
    <row r="384">
      <c r="A384" s="78">
        <v>60.0</v>
      </c>
      <c r="C384" s="79">
        <v>1.0</v>
      </c>
      <c r="D384" s="79">
        <v>0.0</v>
      </c>
    </row>
    <row r="385">
      <c r="A385" s="78">
        <v>60.0</v>
      </c>
      <c r="C385" s="79">
        <v>1.0</v>
      </c>
      <c r="D385" s="79">
        <v>0.0</v>
      </c>
    </row>
    <row r="386">
      <c r="A386" s="78">
        <v>60.0</v>
      </c>
      <c r="C386" s="79">
        <v>1.0</v>
      </c>
      <c r="D386" s="79">
        <v>0.0</v>
      </c>
    </row>
    <row r="387">
      <c r="A387" s="78">
        <v>60.0</v>
      </c>
      <c r="C387" s="79">
        <v>1.0</v>
      </c>
      <c r="D387" s="79">
        <v>0.0</v>
      </c>
    </row>
    <row r="388">
      <c r="A388" s="78">
        <v>60.0</v>
      </c>
      <c r="C388" s="79">
        <v>1.0</v>
      </c>
      <c r="D388" s="79">
        <v>0.0</v>
      </c>
    </row>
    <row r="389">
      <c r="A389" s="78">
        <v>60.0</v>
      </c>
      <c r="C389" s="79">
        <v>1.0</v>
      </c>
      <c r="D389" s="79">
        <v>0.0</v>
      </c>
    </row>
    <row r="390">
      <c r="A390" s="78">
        <v>60.0</v>
      </c>
      <c r="C390" s="79">
        <v>1.0</v>
      </c>
      <c r="D390" s="79">
        <v>0.0</v>
      </c>
    </row>
    <row r="391">
      <c r="A391" s="78">
        <v>60.0</v>
      </c>
      <c r="C391" s="79">
        <v>1.0</v>
      </c>
      <c r="D391" s="79">
        <v>0.0</v>
      </c>
    </row>
    <row r="392">
      <c r="A392" s="78">
        <v>60.0</v>
      </c>
      <c r="C392" s="79">
        <v>1.0</v>
      </c>
      <c r="D392" s="79">
        <v>0.0</v>
      </c>
    </row>
    <row r="393">
      <c r="A393" s="78">
        <v>60.0</v>
      </c>
      <c r="C393" s="79">
        <v>1.0</v>
      </c>
      <c r="D393" s="79">
        <v>0.0</v>
      </c>
    </row>
    <row r="394">
      <c r="A394" s="78">
        <v>60.0</v>
      </c>
      <c r="C394" s="79">
        <v>1.0</v>
      </c>
      <c r="D394" s="79">
        <v>0.0</v>
      </c>
    </row>
    <row r="395">
      <c r="A395" s="78">
        <v>60.0</v>
      </c>
      <c r="C395" s="79">
        <v>1.0</v>
      </c>
      <c r="D395" s="79">
        <v>0.0</v>
      </c>
    </row>
    <row r="396">
      <c r="A396" s="78">
        <v>60.0</v>
      </c>
      <c r="C396" s="79">
        <v>1.0</v>
      </c>
      <c r="D396" s="79">
        <v>0.0</v>
      </c>
    </row>
    <row r="397">
      <c r="A397" s="78">
        <v>60.0</v>
      </c>
      <c r="C397" s="79">
        <v>1.0</v>
      </c>
      <c r="D397" s="79">
        <v>0.0</v>
      </c>
    </row>
    <row r="398">
      <c r="A398" s="78">
        <v>60.0</v>
      </c>
      <c r="C398" s="79">
        <v>1.0</v>
      </c>
      <c r="D398" s="79">
        <v>0.0</v>
      </c>
    </row>
    <row r="399">
      <c r="A399" s="78">
        <v>60.0</v>
      </c>
      <c r="C399" s="79">
        <v>1.0</v>
      </c>
      <c r="D399" s="79">
        <v>0.0</v>
      </c>
    </row>
    <row r="400">
      <c r="A400" s="78">
        <v>60.0</v>
      </c>
      <c r="C400" s="79">
        <v>1.0</v>
      </c>
      <c r="D400" s="79">
        <v>0.0</v>
      </c>
    </row>
    <row r="401">
      <c r="A401" s="78">
        <v>60.0</v>
      </c>
      <c r="C401" s="79">
        <v>1.0</v>
      </c>
      <c r="D401" s="79">
        <v>0.0</v>
      </c>
    </row>
    <row r="402">
      <c r="A402" s="78">
        <v>60.0</v>
      </c>
      <c r="C402" s="79">
        <v>1.0</v>
      </c>
      <c r="D402" s="79">
        <v>0.0</v>
      </c>
    </row>
    <row r="403">
      <c r="A403" s="78">
        <v>60.0</v>
      </c>
      <c r="C403" s="79">
        <v>1.0</v>
      </c>
      <c r="D403" s="79">
        <v>0.0</v>
      </c>
    </row>
    <row r="404">
      <c r="A404" s="78">
        <v>60.0</v>
      </c>
      <c r="C404" s="79">
        <v>1.0</v>
      </c>
      <c r="D404" s="79">
        <v>0.0</v>
      </c>
    </row>
    <row r="405">
      <c r="A405" s="78">
        <v>60.0</v>
      </c>
      <c r="C405" s="79">
        <v>1.0</v>
      </c>
      <c r="D405" s="79">
        <v>0.0</v>
      </c>
    </row>
    <row r="406">
      <c r="A406" s="78">
        <v>60.0</v>
      </c>
      <c r="C406" s="79">
        <v>1.0</v>
      </c>
      <c r="D406" s="79">
        <v>0.0</v>
      </c>
    </row>
    <row r="407">
      <c r="A407" s="78">
        <v>60.0</v>
      </c>
      <c r="C407" s="79">
        <v>1.0</v>
      </c>
      <c r="D407" s="79">
        <v>0.0</v>
      </c>
    </row>
    <row r="408">
      <c r="A408" s="78">
        <v>60.0</v>
      </c>
      <c r="C408" s="79">
        <v>1.0</v>
      </c>
      <c r="D408" s="79">
        <v>0.0</v>
      </c>
    </row>
    <row r="409">
      <c r="A409" s="78">
        <v>60.0</v>
      </c>
      <c r="C409" s="79">
        <v>1.0</v>
      </c>
      <c r="D409" s="79">
        <v>0.0</v>
      </c>
    </row>
    <row r="410">
      <c r="A410" s="78">
        <v>60.0</v>
      </c>
      <c r="C410" s="79">
        <v>1.0</v>
      </c>
      <c r="D410" s="79">
        <v>0.0</v>
      </c>
    </row>
    <row r="411">
      <c r="A411" s="78">
        <v>60.0</v>
      </c>
      <c r="C411" s="79">
        <v>1.0</v>
      </c>
      <c r="D411" s="79">
        <v>0.0</v>
      </c>
    </row>
    <row r="412">
      <c r="A412" s="78">
        <v>60.0</v>
      </c>
      <c r="C412" s="79">
        <v>1.0</v>
      </c>
      <c r="D412" s="79">
        <v>0.0</v>
      </c>
    </row>
    <row r="413">
      <c r="A413" s="78">
        <v>60.0</v>
      </c>
      <c r="C413" s="79">
        <v>1.0</v>
      </c>
      <c r="D413" s="79">
        <v>0.0</v>
      </c>
    </row>
    <row r="414">
      <c r="A414" s="78">
        <v>60.0</v>
      </c>
      <c r="C414" s="79">
        <v>1.0</v>
      </c>
      <c r="D414" s="79">
        <v>0.0</v>
      </c>
    </row>
    <row r="415">
      <c r="A415" s="78">
        <v>60.0</v>
      </c>
      <c r="C415" s="79">
        <v>1.0</v>
      </c>
      <c r="D415" s="79">
        <v>0.0</v>
      </c>
    </row>
    <row r="416">
      <c r="A416" s="78">
        <v>60.0</v>
      </c>
      <c r="C416" s="79">
        <v>1.0</v>
      </c>
      <c r="D416" s="79">
        <v>0.0</v>
      </c>
    </row>
    <row r="417">
      <c r="A417" s="78">
        <v>60.0</v>
      </c>
      <c r="C417" s="79">
        <v>1.0</v>
      </c>
      <c r="D417" s="79">
        <v>0.0</v>
      </c>
    </row>
    <row r="418">
      <c r="A418" s="78">
        <v>60.0</v>
      </c>
      <c r="C418" s="79">
        <v>1.0</v>
      </c>
      <c r="D418" s="79">
        <v>0.0</v>
      </c>
    </row>
    <row r="419">
      <c r="A419" s="78">
        <v>60.0</v>
      </c>
      <c r="C419" s="79">
        <v>1.0</v>
      </c>
      <c r="D419" s="79">
        <v>0.0</v>
      </c>
    </row>
    <row r="420">
      <c r="A420" s="78">
        <v>60.0</v>
      </c>
      <c r="C420" s="79">
        <v>1.0</v>
      </c>
      <c r="D420" s="79">
        <v>0.0</v>
      </c>
    </row>
    <row r="421">
      <c r="A421" s="78">
        <v>60.0</v>
      </c>
      <c r="C421" s="79">
        <v>1.0</v>
      </c>
      <c r="D421" s="79">
        <v>0.0</v>
      </c>
    </row>
    <row r="422">
      <c r="A422" s="78">
        <v>60.0</v>
      </c>
      <c r="C422" s="79">
        <v>1.0</v>
      </c>
      <c r="D422" s="79">
        <v>0.0</v>
      </c>
    </row>
    <row r="423">
      <c r="A423" s="78">
        <v>60.0</v>
      </c>
      <c r="C423" s="79">
        <v>1.0</v>
      </c>
      <c r="D423" s="79">
        <v>0.0</v>
      </c>
    </row>
    <row r="424">
      <c r="A424" s="78">
        <v>60.0</v>
      </c>
      <c r="C424" s="79">
        <v>1.0</v>
      </c>
      <c r="D424" s="79">
        <v>0.0</v>
      </c>
    </row>
    <row r="425">
      <c r="A425" s="78">
        <v>60.0</v>
      </c>
      <c r="C425" s="79">
        <v>1.0</v>
      </c>
      <c r="D425" s="79">
        <v>0.0</v>
      </c>
    </row>
    <row r="426">
      <c r="A426" s="78">
        <v>60.0</v>
      </c>
      <c r="C426" s="79">
        <v>1.0</v>
      </c>
      <c r="D426" s="79">
        <v>0.0</v>
      </c>
    </row>
    <row r="427">
      <c r="A427" s="78">
        <v>60.0</v>
      </c>
      <c r="C427" s="79">
        <v>1.0</v>
      </c>
      <c r="D427" s="79">
        <v>0.0</v>
      </c>
    </row>
    <row r="428">
      <c r="A428" s="78">
        <v>60.0</v>
      </c>
      <c r="C428" s="79">
        <v>1.0</v>
      </c>
      <c r="D428" s="79">
        <v>0.0</v>
      </c>
    </row>
    <row r="429">
      <c r="A429" s="78">
        <v>60.0</v>
      </c>
      <c r="C429" s="79">
        <v>1.0</v>
      </c>
      <c r="D429" s="79">
        <v>0.0</v>
      </c>
    </row>
    <row r="430">
      <c r="A430" s="78">
        <v>60.0</v>
      </c>
      <c r="C430" s="79">
        <v>1.0</v>
      </c>
      <c r="D430" s="79">
        <v>0.0</v>
      </c>
    </row>
    <row r="431">
      <c r="A431" s="78">
        <v>60.0</v>
      </c>
      <c r="C431" s="79">
        <v>1.0</v>
      </c>
      <c r="D431" s="79">
        <v>0.0</v>
      </c>
    </row>
    <row r="432">
      <c r="A432" s="78">
        <v>60.0</v>
      </c>
      <c r="C432" s="79">
        <v>1.0</v>
      </c>
      <c r="D432" s="79">
        <v>0.0</v>
      </c>
    </row>
    <row r="433">
      <c r="A433" s="78">
        <v>60.0</v>
      </c>
      <c r="C433" s="79">
        <v>1.0</v>
      </c>
      <c r="D433" s="79">
        <v>0.0</v>
      </c>
    </row>
    <row r="434">
      <c r="A434" s="78">
        <v>60.0</v>
      </c>
      <c r="C434" s="79">
        <v>1.0</v>
      </c>
      <c r="D434" s="79">
        <v>0.0</v>
      </c>
    </row>
    <row r="435">
      <c r="A435" s="78">
        <v>60.0</v>
      </c>
      <c r="C435" s="79">
        <v>1.0</v>
      </c>
      <c r="D435" s="79">
        <v>0.0</v>
      </c>
    </row>
    <row r="436">
      <c r="A436" s="78">
        <v>60.0</v>
      </c>
      <c r="C436" s="79">
        <v>1.0</v>
      </c>
      <c r="D436" s="79">
        <v>0.0</v>
      </c>
    </row>
    <row r="437">
      <c r="A437" s="78">
        <v>60.0</v>
      </c>
      <c r="C437" s="79">
        <v>1.0</v>
      </c>
      <c r="D437" s="79">
        <v>0.0</v>
      </c>
    </row>
    <row r="438">
      <c r="A438" s="78">
        <v>60.0</v>
      </c>
      <c r="C438" s="79">
        <v>1.0</v>
      </c>
      <c r="D438" s="79">
        <v>0.0</v>
      </c>
    </row>
    <row r="439">
      <c r="A439" s="78">
        <v>60.0</v>
      </c>
      <c r="C439" s="79">
        <v>1.0</v>
      </c>
      <c r="D439" s="79">
        <v>0.0</v>
      </c>
    </row>
    <row r="440">
      <c r="A440" s="78">
        <v>60.0</v>
      </c>
      <c r="C440" s="79">
        <v>1.0</v>
      </c>
      <c r="D440" s="79">
        <v>0.0</v>
      </c>
    </row>
    <row r="441">
      <c r="A441" s="78">
        <v>60.0</v>
      </c>
      <c r="C441" s="79">
        <v>1.0</v>
      </c>
      <c r="D441" s="79">
        <v>0.0</v>
      </c>
    </row>
    <row r="442">
      <c r="A442" s="78">
        <v>60.0</v>
      </c>
      <c r="C442" s="79">
        <v>1.0</v>
      </c>
      <c r="D442" s="79">
        <v>0.0</v>
      </c>
    </row>
    <row r="443">
      <c r="A443" s="78">
        <v>60.0</v>
      </c>
      <c r="C443" s="79">
        <v>1.0</v>
      </c>
      <c r="D443" s="79">
        <v>0.0</v>
      </c>
    </row>
    <row r="444">
      <c r="A444" s="78">
        <v>60.0</v>
      </c>
      <c r="C444" s="79">
        <v>1.0</v>
      </c>
      <c r="D444" s="79">
        <v>0.0</v>
      </c>
    </row>
    <row r="445">
      <c r="A445" s="78">
        <v>60.0</v>
      </c>
      <c r="C445" s="79">
        <v>1.0</v>
      </c>
      <c r="D445" s="79">
        <v>0.0</v>
      </c>
    </row>
    <row r="446">
      <c r="A446" s="78">
        <v>60.0</v>
      </c>
      <c r="C446" s="79">
        <v>1.0</v>
      </c>
      <c r="D446" s="79">
        <v>0.0</v>
      </c>
    </row>
    <row r="447">
      <c r="A447" s="78">
        <v>60.0</v>
      </c>
      <c r="C447" s="79">
        <v>1.0</v>
      </c>
      <c r="D447" s="79">
        <v>0.0</v>
      </c>
    </row>
    <row r="448">
      <c r="A448" s="78">
        <v>60.0</v>
      </c>
      <c r="C448" s="79">
        <v>1.0</v>
      </c>
      <c r="D448" s="79">
        <v>0.0</v>
      </c>
    </row>
    <row r="449">
      <c r="A449" s="78">
        <v>60.0</v>
      </c>
      <c r="C449" s="79">
        <v>1.0</v>
      </c>
      <c r="D449" s="79">
        <v>0.0</v>
      </c>
    </row>
    <row r="450">
      <c r="A450" s="78">
        <v>60.0</v>
      </c>
      <c r="C450" s="79">
        <v>1.0</v>
      </c>
      <c r="D450" s="79">
        <v>0.0</v>
      </c>
    </row>
    <row r="451">
      <c r="A451" s="78">
        <v>60.0</v>
      </c>
      <c r="C451" s="79">
        <v>1.0</v>
      </c>
      <c r="D451" s="79">
        <v>0.0</v>
      </c>
    </row>
    <row r="452">
      <c r="A452" s="78">
        <v>60.0</v>
      </c>
      <c r="C452" s="79">
        <v>1.0</v>
      </c>
      <c r="D452" s="79">
        <v>0.0</v>
      </c>
    </row>
    <row r="453">
      <c r="A453" s="78">
        <v>60.0</v>
      </c>
      <c r="C453" s="79">
        <v>1.0</v>
      </c>
      <c r="D453" s="79">
        <v>0.0</v>
      </c>
    </row>
    <row r="454">
      <c r="A454" s="78">
        <v>60.0</v>
      </c>
      <c r="C454" s="79">
        <v>1.0</v>
      </c>
      <c r="D454" s="79">
        <v>0.0</v>
      </c>
    </row>
    <row r="455">
      <c r="A455" s="78">
        <v>60.0</v>
      </c>
      <c r="C455" s="79">
        <v>1.0</v>
      </c>
      <c r="D455" s="79">
        <v>0.0</v>
      </c>
    </row>
    <row r="456">
      <c r="A456" s="78">
        <v>60.0</v>
      </c>
      <c r="C456" s="79">
        <v>1.0</v>
      </c>
      <c r="D456" s="79">
        <v>0.0</v>
      </c>
    </row>
    <row r="457">
      <c r="A457" s="78">
        <v>60.0</v>
      </c>
      <c r="C457" s="79">
        <v>1.0</v>
      </c>
      <c r="D457" s="79">
        <v>0.0</v>
      </c>
    </row>
    <row r="458">
      <c r="A458" s="78">
        <v>60.0</v>
      </c>
      <c r="C458" s="79">
        <v>1.0</v>
      </c>
      <c r="D458" s="79">
        <v>0.0</v>
      </c>
    </row>
    <row r="459">
      <c r="A459" s="78">
        <v>60.0</v>
      </c>
      <c r="C459" s="79">
        <v>1.0</v>
      </c>
      <c r="D459" s="79">
        <v>0.0</v>
      </c>
    </row>
    <row r="460">
      <c r="A460" s="78">
        <v>60.0</v>
      </c>
      <c r="C460" s="79">
        <v>1.0</v>
      </c>
      <c r="D460" s="79">
        <v>0.0</v>
      </c>
    </row>
    <row r="461">
      <c r="A461" s="78">
        <v>60.0</v>
      </c>
      <c r="C461" s="79">
        <v>1.0</v>
      </c>
      <c r="D461" s="79">
        <v>0.0</v>
      </c>
    </row>
    <row r="462">
      <c r="A462" s="78">
        <v>60.0</v>
      </c>
      <c r="C462" s="79">
        <v>1.0</v>
      </c>
      <c r="D462" s="79">
        <v>0.0</v>
      </c>
    </row>
    <row r="463">
      <c r="A463" s="78">
        <v>60.0</v>
      </c>
      <c r="C463" s="79">
        <v>1.0</v>
      </c>
      <c r="D463" s="79">
        <v>0.0</v>
      </c>
    </row>
    <row r="464">
      <c r="A464" s="78">
        <v>60.0</v>
      </c>
      <c r="C464" s="79">
        <v>1.0</v>
      </c>
      <c r="D464" s="79">
        <v>0.0</v>
      </c>
    </row>
    <row r="465">
      <c r="A465" s="78">
        <v>60.0</v>
      </c>
      <c r="C465" s="79">
        <v>1.0</v>
      </c>
      <c r="D465" s="79">
        <v>0.0</v>
      </c>
    </row>
    <row r="466">
      <c r="A466" s="78">
        <v>60.0</v>
      </c>
      <c r="C466" s="79">
        <v>1.0</v>
      </c>
      <c r="D466" s="79">
        <v>0.0</v>
      </c>
    </row>
    <row r="467">
      <c r="A467" s="78">
        <v>60.0</v>
      </c>
      <c r="C467" s="79">
        <v>1.0</v>
      </c>
      <c r="D467" s="79">
        <v>0.0</v>
      </c>
    </row>
    <row r="468">
      <c r="A468" s="78">
        <v>60.0</v>
      </c>
      <c r="C468" s="79">
        <v>1.0</v>
      </c>
      <c r="D468" s="79">
        <v>0.0</v>
      </c>
    </row>
    <row r="469">
      <c r="A469" s="78">
        <v>60.0</v>
      </c>
      <c r="C469" s="79">
        <v>1.0</v>
      </c>
      <c r="D469" s="79">
        <v>0.0</v>
      </c>
    </row>
    <row r="470">
      <c r="A470" s="78">
        <v>60.0</v>
      </c>
      <c r="C470" s="79">
        <v>1.0</v>
      </c>
      <c r="D470" s="79">
        <v>0.0</v>
      </c>
    </row>
    <row r="471">
      <c r="A471" s="78">
        <v>60.0</v>
      </c>
      <c r="C471" s="79">
        <v>1.0</v>
      </c>
      <c r="D471" s="79">
        <v>0.0</v>
      </c>
    </row>
    <row r="472">
      <c r="A472" s="78">
        <v>60.0</v>
      </c>
      <c r="C472" s="79">
        <v>1.0</v>
      </c>
      <c r="D472" s="79">
        <v>0.0</v>
      </c>
    </row>
    <row r="473">
      <c r="A473" s="78">
        <v>60.0</v>
      </c>
      <c r="C473" s="79">
        <v>1.0</v>
      </c>
      <c r="D473" s="79">
        <v>0.0</v>
      </c>
    </row>
    <row r="474">
      <c r="A474" s="78">
        <v>60.0</v>
      </c>
      <c r="C474" s="79">
        <v>1.0</v>
      </c>
      <c r="D474" s="79">
        <v>0.0</v>
      </c>
    </row>
    <row r="475">
      <c r="A475" s="78">
        <v>60.0</v>
      </c>
      <c r="C475" s="79">
        <v>1.0</v>
      </c>
      <c r="D475" s="79">
        <v>0.0</v>
      </c>
    </row>
    <row r="476">
      <c r="A476" s="78">
        <v>60.0</v>
      </c>
      <c r="C476" s="79">
        <v>1.0</v>
      </c>
      <c r="D476" s="79">
        <v>0.0</v>
      </c>
    </row>
    <row r="477">
      <c r="A477" s="78">
        <v>60.0</v>
      </c>
      <c r="C477" s="79">
        <v>1.0</v>
      </c>
      <c r="D477" s="79">
        <v>0.0</v>
      </c>
    </row>
    <row r="478">
      <c r="A478" s="78">
        <v>60.0</v>
      </c>
      <c r="C478" s="79">
        <v>1.0</v>
      </c>
      <c r="D478" s="79">
        <v>0.0</v>
      </c>
    </row>
    <row r="479">
      <c r="A479" s="78">
        <v>60.0</v>
      </c>
      <c r="C479" s="79">
        <v>1.0</v>
      </c>
      <c r="D479" s="79">
        <v>0.0</v>
      </c>
    </row>
    <row r="480">
      <c r="A480" s="78">
        <v>60.0</v>
      </c>
      <c r="C480" s="79">
        <v>1.0</v>
      </c>
      <c r="D480" s="79">
        <v>0.0</v>
      </c>
    </row>
    <row r="481">
      <c r="A481" s="78">
        <v>60.0</v>
      </c>
      <c r="C481" s="79">
        <v>1.0</v>
      </c>
      <c r="D481" s="79">
        <v>0.0</v>
      </c>
    </row>
    <row r="482">
      <c r="A482" s="78">
        <v>60.0</v>
      </c>
      <c r="C482" s="79">
        <v>1.0</v>
      </c>
      <c r="D482" s="79">
        <v>0.0</v>
      </c>
    </row>
    <row r="483">
      <c r="A483" s="78">
        <v>60.0</v>
      </c>
      <c r="C483" s="79">
        <v>1.0</v>
      </c>
      <c r="D483" s="79">
        <v>0.0</v>
      </c>
    </row>
    <row r="484">
      <c r="A484" s="78">
        <v>60.0</v>
      </c>
      <c r="C484" s="79">
        <v>1.0</v>
      </c>
      <c r="D484" s="79">
        <v>0.0</v>
      </c>
    </row>
    <row r="485">
      <c r="A485" s="78">
        <v>60.0</v>
      </c>
      <c r="C485" s="79">
        <v>1.0</v>
      </c>
      <c r="D485" s="79">
        <v>0.0</v>
      </c>
    </row>
    <row r="486">
      <c r="A486" s="78">
        <v>60.0</v>
      </c>
      <c r="C486" s="79">
        <v>1.0</v>
      </c>
      <c r="D486" s="79">
        <v>0.0</v>
      </c>
    </row>
    <row r="487">
      <c r="A487" s="78">
        <v>60.0</v>
      </c>
      <c r="C487" s="79">
        <v>1.0</v>
      </c>
      <c r="D487" s="79">
        <v>0.0</v>
      </c>
    </row>
    <row r="488">
      <c r="A488" s="78">
        <v>60.0</v>
      </c>
      <c r="C488" s="79">
        <v>1.0</v>
      </c>
      <c r="D488" s="79">
        <v>0.0</v>
      </c>
    </row>
    <row r="489">
      <c r="A489" s="78">
        <v>60.0</v>
      </c>
      <c r="C489" s="79">
        <v>1.0</v>
      </c>
      <c r="D489" s="79">
        <v>0.0</v>
      </c>
    </row>
    <row r="490">
      <c r="A490" s="78">
        <v>60.0</v>
      </c>
      <c r="C490" s="79">
        <v>1.0</v>
      </c>
      <c r="D490" s="79">
        <v>0.0</v>
      </c>
    </row>
    <row r="491">
      <c r="A491" s="78">
        <v>60.0</v>
      </c>
      <c r="C491" s="79">
        <v>1.0</v>
      </c>
      <c r="D491" s="79">
        <v>0.0</v>
      </c>
    </row>
    <row r="492">
      <c r="A492" s="78">
        <v>60.0</v>
      </c>
      <c r="C492" s="79">
        <v>1.0</v>
      </c>
      <c r="D492" s="79">
        <v>0.0</v>
      </c>
    </row>
    <row r="493">
      <c r="A493" s="78">
        <v>60.0</v>
      </c>
      <c r="C493" s="79">
        <v>1.0</v>
      </c>
      <c r="D493" s="79">
        <v>0.0</v>
      </c>
    </row>
    <row r="494">
      <c r="A494" s="78">
        <v>60.0</v>
      </c>
      <c r="C494" s="79">
        <v>1.0</v>
      </c>
      <c r="D494" s="79">
        <v>0.0</v>
      </c>
    </row>
    <row r="495">
      <c r="A495" s="78">
        <v>60.0</v>
      </c>
      <c r="C495" s="79">
        <v>1.0</v>
      </c>
      <c r="D495" s="79">
        <v>0.0</v>
      </c>
    </row>
    <row r="496">
      <c r="A496" s="78">
        <v>60.0</v>
      </c>
      <c r="C496" s="79">
        <v>1.0</v>
      </c>
      <c r="D496" s="79">
        <v>0.0</v>
      </c>
    </row>
    <row r="497">
      <c r="A497" s="78">
        <v>60.0</v>
      </c>
      <c r="C497" s="79">
        <v>1.0</v>
      </c>
      <c r="D497" s="79">
        <v>0.0</v>
      </c>
    </row>
    <row r="498">
      <c r="A498" s="78">
        <v>60.0</v>
      </c>
      <c r="C498" s="79">
        <v>1.0</v>
      </c>
      <c r="D498" s="79">
        <v>0.0</v>
      </c>
    </row>
    <row r="499">
      <c r="A499" s="78">
        <v>60.0</v>
      </c>
    </row>
    <row r="500">
      <c r="A500" s="78">
        <v>60.0</v>
      </c>
    </row>
    <row r="501">
      <c r="A501" s="78">
        <v>60.0</v>
      </c>
    </row>
    <row r="502">
      <c r="A502" s="78">
        <v>60.0</v>
      </c>
    </row>
    <row r="503">
      <c r="A503" s="78">
        <v>60.0</v>
      </c>
    </row>
    <row r="504">
      <c r="A504" s="78">
        <v>60.0</v>
      </c>
    </row>
    <row r="505">
      <c r="A505" s="78">
        <v>60.0</v>
      </c>
    </row>
    <row r="506">
      <c r="A506" s="78">
        <v>60.0</v>
      </c>
    </row>
    <row r="507">
      <c r="A507" s="78">
        <v>60.0</v>
      </c>
    </row>
    <row r="508">
      <c r="A508" s="78">
        <v>60.0</v>
      </c>
    </row>
    <row r="509">
      <c r="A509" s="78">
        <v>60.0</v>
      </c>
    </row>
    <row r="510">
      <c r="A510" s="78">
        <v>60.0</v>
      </c>
    </row>
    <row r="511">
      <c r="A511" s="78">
        <v>60.0</v>
      </c>
    </row>
    <row r="512">
      <c r="A512" s="78">
        <v>60.0</v>
      </c>
    </row>
    <row r="513">
      <c r="A513" s="78">
        <v>60.0</v>
      </c>
    </row>
    <row r="514">
      <c r="A514" s="78">
        <v>60.0</v>
      </c>
    </row>
    <row r="515">
      <c r="A515" s="78">
        <v>60.0</v>
      </c>
    </row>
    <row r="516">
      <c r="A516" s="78">
        <v>60.0</v>
      </c>
    </row>
    <row r="517">
      <c r="A517" s="78">
        <v>60.0</v>
      </c>
    </row>
    <row r="518">
      <c r="A518" s="78">
        <v>60.0</v>
      </c>
    </row>
    <row r="519">
      <c r="A519" s="78">
        <v>60.0</v>
      </c>
    </row>
    <row r="520">
      <c r="A520" s="78">
        <v>60.0</v>
      </c>
    </row>
    <row r="521">
      <c r="A521" s="78">
        <v>60.0</v>
      </c>
    </row>
    <row r="522">
      <c r="A522" s="78">
        <v>60.0</v>
      </c>
    </row>
    <row r="523">
      <c r="A523" s="78">
        <v>60.0</v>
      </c>
    </row>
    <row r="524">
      <c r="A524" s="78">
        <v>60.0</v>
      </c>
    </row>
    <row r="525">
      <c r="A525" s="78">
        <v>60.0</v>
      </c>
    </row>
    <row r="526">
      <c r="A526" s="78">
        <v>60.0</v>
      </c>
    </row>
    <row r="527">
      <c r="A527" s="78">
        <v>60.0</v>
      </c>
    </row>
    <row r="528">
      <c r="A528" s="78">
        <v>60.0</v>
      </c>
    </row>
    <row r="529">
      <c r="A529" s="78">
        <v>60.0</v>
      </c>
    </row>
    <row r="530">
      <c r="A530" s="78">
        <v>60.0</v>
      </c>
    </row>
    <row r="531">
      <c r="A531" s="78">
        <v>60.0</v>
      </c>
    </row>
    <row r="532">
      <c r="A532" s="78">
        <v>60.0</v>
      </c>
    </row>
    <row r="533">
      <c r="A533" s="78">
        <v>60.0</v>
      </c>
    </row>
    <row r="534">
      <c r="A534" s="78">
        <v>60.0</v>
      </c>
    </row>
    <row r="535">
      <c r="A535" s="78">
        <v>60.0</v>
      </c>
    </row>
    <row r="536">
      <c r="A536" s="78">
        <v>60.0</v>
      </c>
    </row>
    <row r="537">
      <c r="A537" s="78">
        <v>60.0</v>
      </c>
    </row>
    <row r="538">
      <c r="A538" s="78">
        <v>60.0</v>
      </c>
    </row>
    <row r="539">
      <c r="A539" s="78">
        <v>60.0</v>
      </c>
    </row>
    <row r="540">
      <c r="A540" s="78">
        <v>60.0</v>
      </c>
    </row>
    <row r="541">
      <c r="A541" s="78">
        <v>60.0</v>
      </c>
    </row>
    <row r="542">
      <c r="A542" s="78">
        <v>60.0</v>
      </c>
    </row>
    <row r="543">
      <c r="A543" s="78">
        <v>60.0</v>
      </c>
    </row>
    <row r="544">
      <c r="A544" s="78">
        <v>60.0</v>
      </c>
    </row>
    <row r="545">
      <c r="A545" s="78">
        <v>60.0</v>
      </c>
    </row>
    <row r="546">
      <c r="A546" s="78">
        <v>60.0</v>
      </c>
    </row>
    <row r="547">
      <c r="A547" s="78">
        <v>60.0</v>
      </c>
    </row>
    <row r="548">
      <c r="A548" s="78">
        <v>60.0</v>
      </c>
    </row>
    <row r="549">
      <c r="A549" s="78">
        <v>60.0</v>
      </c>
    </row>
    <row r="550">
      <c r="A550" s="78">
        <v>60.0</v>
      </c>
    </row>
    <row r="551">
      <c r="A551" s="78">
        <v>60.0</v>
      </c>
    </row>
    <row r="552">
      <c r="A552" s="78">
        <v>60.0</v>
      </c>
    </row>
    <row r="553">
      <c r="A553" s="78">
        <v>60.0</v>
      </c>
    </row>
    <row r="554">
      <c r="A554" s="78">
        <v>60.0</v>
      </c>
    </row>
    <row r="555">
      <c r="A555" s="78">
        <v>60.0</v>
      </c>
    </row>
    <row r="556">
      <c r="A556" s="78">
        <v>60.0</v>
      </c>
    </row>
    <row r="557">
      <c r="A557" s="78">
        <v>60.0</v>
      </c>
    </row>
    <row r="558">
      <c r="A558" s="78">
        <v>60.0</v>
      </c>
    </row>
    <row r="559">
      <c r="A559" s="78">
        <v>60.0</v>
      </c>
    </row>
    <row r="560">
      <c r="A560" s="78">
        <v>60.0</v>
      </c>
    </row>
    <row r="561">
      <c r="A561" s="78">
        <v>60.0</v>
      </c>
    </row>
    <row r="562">
      <c r="A562" s="78">
        <v>60.0</v>
      </c>
    </row>
    <row r="563">
      <c r="A563" s="78">
        <v>60.0</v>
      </c>
    </row>
    <row r="564">
      <c r="A564" s="78">
        <v>60.0</v>
      </c>
    </row>
    <row r="565">
      <c r="A565" s="78">
        <v>60.0</v>
      </c>
    </row>
    <row r="566">
      <c r="A566" s="78">
        <v>60.0</v>
      </c>
    </row>
    <row r="567">
      <c r="A567" s="78">
        <v>60.0</v>
      </c>
    </row>
    <row r="568">
      <c r="A568" s="78">
        <v>60.0</v>
      </c>
    </row>
    <row r="569">
      <c r="A569" s="78">
        <v>60.0</v>
      </c>
    </row>
    <row r="570">
      <c r="A570" s="78">
        <v>60.0</v>
      </c>
    </row>
    <row r="571">
      <c r="A571" s="78">
        <v>60.0</v>
      </c>
    </row>
    <row r="572">
      <c r="A572" s="78">
        <v>60.0</v>
      </c>
    </row>
    <row r="573">
      <c r="A573" s="78">
        <v>60.0</v>
      </c>
    </row>
    <row r="574">
      <c r="A574" s="78">
        <v>60.0</v>
      </c>
    </row>
    <row r="575">
      <c r="A575" s="78">
        <v>60.0</v>
      </c>
    </row>
    <row r="576">
      <c r="A576" s="78">
        <v>60.0</v>
      </c>
    </row>
    <row r="577">
      <c r="A577" s="78">
        <v>60.0</v>
      </c>
    </row>
    <row r="578">
      <c r="A578" s="78">
        <v>60.0</v>
      </c>
    </row>
    <row r="579">
      <c r="A579" s="78">
        <v>60.0</v>
      </c>
    </row>
    <row r="580">
      <c r="A580" s="78">
        <v>60.0</v>
      </c>
    </row>
    <row r="581">
      <c r="A581" s="78">
        <v>60.0</v>
      </c>
    </row>
    <row r="582">
      <c r="A582" s="78">
        <v>60.0</v>
      </c>
    </row>
    <row r="583">
      <c r="A583" s="78">
        <v>60.0</v>
      </c>
    </row>
    <row r="584">
      <c r="A584" s="78">
        <v>60.0</v>
      </c>
    </row>
    <row r="585">
      <c r="A585" s="78">
        <v>60.0</v>
      </c>
    </row>
    <row r="586">
      <c r="A586" s="78">
        <v>60.0</v>
      </c>
    </row>
    <row r="587">
      <c r="A587" s="78">
        <v>60.0</v>
      </c>
    </row>
    <row r="588">
      <c r="A588" s="78">
        <v>60.0</v>
      </c>
    </row>
    <row r="589">
      <c r="A589" s="78">
        <v>60.0</v>
      </c>
    </row>
    <row r="590">
      <c r="A590" s="78">
        <v>60.0</v>
      </c>
    </row>
    <row r="591">
      <c r="A591" s="78">
        <v>60.0</v>
      </c>
    </row>
    <row r="592">
      <c r="A592" s="78">
        <v>60.0</v>
      </c>
    </row>
    <row r="593">
      <c r="A593" s="78">
        <v>60.0</v>
      </c>
    </row>
    <row r="594">
      <c r="A594" s="78">
        <v>60.0</v>
      </c>
    </row>
    <row r="595">
      <c r="A595" s="78">
        <v>60.0</v>
      </c>
    </row>
    <row r="596">
      <c r="A596" s="78">
        <v>60.0</v>
      </c>
    </row>
    <row r="597">
      <c r="A597" s="78">
        <v>60.0</v>
      </c>
    </row>
    <row r="598">
      <c r="A598" s="78">
        <v>60.0</v>
      </c>
    </row>
    <row r="599">
      <c r="A599" s="78">
        <v>60.0</v>
      </c>
    </row>
    <row r="600">
      <c r="A600" s="78">
        <v>60.0</v>
      </c>
    </row>
    <row r="601">
      <c r="A601" s="78">
        <v>60.0</v>
      </c>
    </row>
    <row r="602">
      <c r="A602" s="78">
        <v>60.0</v>
      </c>
    </row>
    <row r="603">
      <c r="A603" s="78">
        <v>60.0</v>
      </c>
    </row>
    <row r="604">
      <c r="A604" s="78">
        <v>60.0</v>
      </c>
    </row>
    <row r="605">
      <c r="A605" s="78">
        <v>60.0</v>
      </c>
    </row>
    <row r="606">
      <c r="A606" s="78">
        <v>60.0</v>
      </c>
    </row>
    <row r="607">
      <c r="A607" s="78">
        <v>60.0</v>
      </c>
    </row>
    <row r="608">
      <c r="A608" s="78">
        <v>60.0</v>
      </c>
    </row>
    <row r="609">
      <c r="A609" s="78">
        <v>60.0</v>
      </c>
    </row>
    <row r="610">
      <c r="A610" s="78">
        <v>60.0</v>
      </c>
    </row>
    <row r="611">
      <c r="A611" s="78">
        <v>60.0</v>
      </c>
    </row>
    <row r="612">
      <c r="A612" s="78">
        <v>60.0</v>
      </c>
    </row>
    <row r="613">
      <c r="A613" s="78">
        <v>60.0</v>
      </c>
    </row>
    <row r="614">
      <c r="A614" s="78">
        <v>60.0</v>
      </c>
    </row>
    <row r="615">
      <c r="A615" s="78">
        <v>60.0</v>
      </c>
    </row>
    <row r="616">
      <c r="A616" s="78">
        <v>60.0</v>
      </c>
    </row>
    <row r="617">
      <c r="A617" s="78">
        <v>60.0</v>
      </c>
    </row>
    <row r="618">
      <c r="A618" s="78">
        <v>60.0</v>
      </c>
    </row>
    <row r="619">
      <c r="A619" s="78">
        <v>60.0</v>
      </c>
    </row>
    <row r="620">
      <c r="A620" s="78">
        <v>60.0</v>
      </c>
    </row>
    <row r="621">
      <c r="A621" s="78">
        <v>60.0</v>
      </c>
    </row>
    <row r="622">
      <c r="A622" s="78">
        <v>60.0</v>
      </c>
    </row>
    <row r="623">
      <c r="A623" s="78">
        <v>60.0</v>
      </c>
    </row>
    <row r="624">
      <c r="A624" s="78">
        <v>60.0</v>
      </c>
    </row>
    <row r="625">
      <c r="A625" s="78">
        <v>60.0</v>
      </c>
    </row>
    <row r="626">
      <c r="A626" s="78">
        <v>60.0</v>
      </c>
    </row>
    <row r="627">
      <c r="A627" s="78">
        <v>60.0</v>
      </c>
    </row>
    <row r="628">
      <c r="A628" s="78">
        <v>60.0</v>
      </c>
    </row>
    <row r="629">
      <c r="A629" s="78">
        <v>60.0</v>
      </c>
    </row>
    <row r="630">
      <c r="A630" s="78">
        <v>60.0</v>
      </c>
    </row>
    <row r="631">
      <c r="A631" s="78">
        <v>60.0</v>
      </c>
    </row>
    <row r="632">
      <c r="A632" s="78">
        <v>60.0</v>
      </c>
    </row>
    <row r="633">
      <c r="A633" s="78">
        <v>60.0</v>
      </c>
    </row>
    <row r="634">
      <c r="A634" s="78">
        <v>60.0</v>
      </c>
    </row>
    <row r="635">
      <c r="A635" s="78">
        <v>60.0</v>
      </c>
    </row>
    <row r="636">
      <c r="A636" s="78">
        <v>60.0</v>
      </c>
    </row>
    <row r="637">
      <c r="A637" s="78">
        <v>60.0</v>
      </c>
    </row>
    <row r="638">
      <c r="A638" s="78">
        <v>60.0</v>
      </c>
    </row>
    <row r="639">
      <c r="A639" s="78">
        <v>60.0</v>
      </c>
    </row>
    <row r="640">
      <c r="A640" s="78">
        <v>60.0</v>
      </c>
    </row>
    <row r="641">
      <c r="A641" s="78">
        <v>60.0</v>
      </c>
    </row>
    <row r="642">
      <c r="A642" s="78">
        <v>60.0</v>
      </c>
    </row>
    <row r="643">
      <c r="A643" s="78">
        <v>60.0</v>
      </c>
    </row>
    <row r="644">
      <c r="A644" s="78">
        <v>60.0</v>
      </c>
    </row>
    <row r="645">
      <c r="A645" s="78">
        <v>60.0</v>
      </c>
    </row>
    <row r="646">
      <c r="A646" s="78">
        <v>60.0</v>
      </c>
    </row>
    <row r="647">
      <c r="A647" s="78">
        <v>60.0</v>
      </c>
    </row>
    <row r="648">
      <c r="A648" s="78">
        <v>60.0</v>
      </c>
    </row>
    <row r="649">
      <c r="A649" s="78">
        <v>60.0</v>
      </c>
    </row>
    <row r="650">
      <c r="A650" s="78">
        <v>60.0</v>
      </c>
    </row>
    <row r="651">
      <c r="A651" s="78">
        <v>60.0</v>
      </c>
    </row>
    <row r="652">
      <c r="A652" s="78">
        <v>60.0</v>
      </c>
    </row>
    <row r="653">
      <c r="A653" s="78">
        <v>60.0</v>
      </c>
    </row>
    <row r="654">
      <c r="A654" s="78">
        <v>60.0</v>
      </c>
    </row>
    <row r="655">
      <c r="A655" s="78">
        <v>60.0</v>
      </c>
    </row>
    <row r="656">
      <c r="A656" s="78">
        <v>60.0</v>
      </c>
    </row>
    <row r="657">
      <c r="A657" s="78">
        <v>60.0</v>
      </c>
    </row>
    <row r="658">
      <c r="A658" s="78">
        <v>60.0</v>
      </c>
    </row>
    <row r="659">
      <c r="A659" s="78">
        <v>60.0</v>
      </c>
    </row>
    <row r="660">
      <c r="A660" s="78">
        <v>60.0</v>
      </c>
    </row>
    <row r="661">
      <c r="A661" s="78">
        <v>60.0</v>
      </c>
    </row>
    <row r="662">
      <c r="A662" s="78">
        <v>60.0</v>
      </c>
    </row>
    <row r="663">
      <c r="A663" s="78">
        <v>60.0</v>
      </c>
    </row>
    <row r="664">
      <c r="A664" s="78">
        <v>60.0</v>
      </c>
    </row>
    <row r="665">
      <c r="A665" s="78">
        <v>60.0</v>
      </c>
    </row>
    <row r="666">
      <c r="A666" s="78">
        <v>60.0</v>
      </c>
    </row>
    <row r="667">
      <c r="A667" s="78">
        <v>60.0</v>
      </c>
    </row>
    <row r="668">
      <c r="A668" s="78">
        <v>60.0</v>
      </c>
    </row>
    <row r="669">
      <c r="A669" s="78">
        <v>60.0</v>
      </c>
    </row>
    <row r="670">
      <c r="A670" s="78">
        <v>60.0</v>
      </c>
    </row>
    <row r="671">
      <c r="A671" s="78">
        <v>60.0</v>
      </c>
    </row>
    <row r="672">
      <c r="A672" s="78">
        <v>60.0</v>
      </c>
    </row>
    <row r="673">
      <c r="A673" s="78">
        <v>60.0</v>
      </c>
    </row>
    <row r="674">
      <c r="A674" s="78">
        <v>60.0</v>
      </c>
    </row>
    <row r="675">
      <c r="A675" s="78">
        <v>60.0</v>
      </c>
    </row>
    <row r="676">
      <c r="A676" s="78">
        <v>60.0</v>
      </c>
    </row>
    <row r="677">
      <c r="A677" s="78">
        <v>60.0</v>
      </c>
    </row>
    <row r="678">
      <c r="A678" s="78">
        <v>60.0</v>
      </c>
    </row>
    <row r="679">
      <c r="A679" s="78">
        <v>60.0</v>
      </c>
    </row>
    <row r="680">
      <c r="A680" s="78">
        <v>60.0</v>
      </c>
    </row>
    <row r="681">
      <c r="A681" s="78">
        <v>60.0</v>
      </c>
    </row>
    <row r="682">
      <c r="A682" s="78">
        <v>60.0</v>
      </c>
    </row>
    <row r="683">
      <c r="A683" s="78">
        <v>60.0</v>
      </c>
    </row>
    <row r="684">
      <c r="A684" s="78">
        <v>60.0</v>
      </c>
    </row>
    <row r="685">
      <c r="A685" s="78">
        <v>60.0</v>
      </c>
    </row>
    <row r="686">
      <c r="A686" s="78">
        <v>60.0</v>
      </c>
    </row>
    <row r="687">
      <c r="A687" s="80"/>
    </row>
    <row r="688">
      <c r="A688" s="80"/>
    </row>
    <row r="689">
      <c r="A689" s="80"/>
    </row>
    <row r="690">
      <c r="A690" s="80"/>
    </row>
    <row r="691">
      <c r="A691" s="80"/>
    </row>
    <row r="692">
      <c r="A692" s="80"/>
    </row>
    <row r="693">
      <c r="A693" s="80"/>
    </row>
    <row r="694">
      <c r="A694" s="80"/>
    </row>
    <row r="695">
      <c r="A695" s="80"/>
    </row>
    <row r="696">
      <c r="A696" s="80"/>
    </row>
    <row r="697">
      <c r="A697" s="80"/>
    </row>
    <row r="698">
      <c r="A698" s="80"/>
    </row>
    <row r="699">
      <c r="A699" s="80"/>
    </row>
    <row r="700">
      <c r="A700" s="80"/>
    </row>
    <row r="701">
      <c r="A701" s="80"/>
    </row>
    <row r="702">
      <c r="A702" s="80"/>
    </row>
    <row r="703">
      <c r="A703" s="80"/>
    </row>
    <row r="704">
      <c r="A704" s="80"/>
    </row>
    <row r="705">
      <c r="A705" s="80"/>
    </row>
    <row r="706">
      <c r="A706" s="80"/>
    </row>
    <row r="707">
      <c r="A707" s="80"/>
    </row>
    <row r="708">
      <c r="A708" s="80"/>
    </row>
    <row r="709">
      <c r="A709" s="80"/>
    </row>
    <row r="710">
      <c r="A710" s="80"/>
    </row>
    <row r="711">
      <c r="A711" s="80"/>
    </row>
    <row r="712">
      <c r="A712" s="80"/>
    </row>
    <row r="713">
      <c r="A713" s="80"/>
    </row>
    <row r="714">
      <c r="A714" s="80"/>
    </row>
    <row r="715">
      <c r="A715" s="80"/>
    </row>
    <row r="716">
      <c r="A716" s="80"/>
    </row>
    <row r="717">
      <c r="A717" s="80"/>
    </row>
    <row r="718">
      <c r="A718" s="80"/>
    </row>
    <row r="719">
      <c r="A719" s="80"/>
    </row>
    <row r="720">
      <c r="A720" s="80"/>
    </row>
    <row r="721">
      <c r="A721" s="80"/>
    </row>
    <row r="722">
      <c r="A722" s="80"/>
    </row>
    <row r="723">
      <c r="A723" s="80"/>
    </row>
    <row r="724">
      <c r="A724" s="80"/>
    </row>
    <row r="725">
      <c r="A725" s="80"/>
    </row>
    <row r="726">
      <c r="A726" s="80"/>
    </row>
    <row r="727">
      <c r="A727" s="80"/>
    </row>
    <row r="728">
      <c r="A728" s="80"/>
    </row>
    <row r="729">
      <c r="A729" s="80"/>
    </row>
    <row r="730">
      <c r="A730" s="80"/>
    </row>
    <row r="731">
      <c r="A731" s="80"/>
    </row>
    <row r="732">
      <c r="A732" s="80"/>
    </row>
    <row r="733">
      <c r="A733" s="80"/>
    </row>
    <row r="734">
      <c r="A734" s="80"/>
    </row>
    <row r="735">
      <c r="A735" s="80"/>
    </row>
    <row r="736">
      <c r="A736" s="80"/>
    </row>
    <row r="737">
      <c r="A737" s="80"/>
    </row>
    <row r="738">
      <c r="A738" s="80"/>
    </row>
    <row r="739">
      <c r="A739" s="80"/>
    </row>
    <row r="740">
      <c r="A740" s="80"/>
    </row>
    <row r="741">
      <c r="A741" s="80"/>
    </row>
    <row r="742">
      <c r="A742" s="80"/>
    </row>
    <row r="743">
      <c r="A743" s="80"/>
    </row>
    <row r="744">
      <c r="A744" s="80"/>
    </row>
    <row r="745">
      <c r="A745" s="80"/>
    </row>
    <row r="746">
      <c r="A746" s="80"/>
    </row>
    <row r="747">
      <c r="A747" s="80"/>
    </row>
    <row r="748">
      <c r="A748" s="80"/>
    </row>
    <row r="749">
      <c r="A749" s="80"/>
    </row>
    <row r="750">
      <c r="A750" s="80"/>
    </row>
    <row r="751">
      <c r="A751" s="80"/>
    </row>
    <row r="752">
      <c r="A752" s="80"/>
    </row>
    <row r="753">
      <c r="A753" s="80"/>
    </row>
    <row r="754">
      <c r="A754" s="80"/>
    </row>
    <row r="755">
      <c r="A755" s="80"/>
    </row>
    <row r="756">
      <c r="A756" s="80"/>
    </row>
    <row r="757">
      <c r="A757" s="80"/>
    </row>
    <row r="758">
      <c r="A758" s="80"/>
    </row>
    <row r="759">
      <c r="A759" s="80"/>
    </row>
    <row r="760">
      <c r="A760" s="80"/>
    </row>
    <row r="761">
      <c r="A761" s="80"/>
    </row>
    <row r="762">
      <c r="A762" s="80"/>
    </row>
    <row r="763">
      <c r="A763" s="80"/>
    </row>
    <row r="764">
      <c r="A764" s="80"/>
    </row>
    <row r="765">
      <c r="A765" s="80"/>
    </row>
    <row r="766">
      <c r="A766" s="80"/>
    </row>
    <row r="767">
      <c r="A767" s="80"/>
    </row>
    <row r="768">
      <c r="A768" s="80"/>
    </row>
    <row r="769">
      <c r="A769" s="80"/>
    </row>
    <row r="770">
      <c r="A770" s="80"/>
    </row>
    <row r="771">
      <c r="A771" s="80"/>
    </row>
    <row r="772">
      <c r="A772" s="80"/>
    </row>
    <row r="773">
      <c r="A773" s="80"/>
    </row>
    <row r="774">
      <c r="A774" s="80"/>
    </row>
    <row r="775">
      <c r="A775" s="80"/>
    </row>
    <row r="776">
      <c r="A776" s="80"/>
    </row>
    <row r="777">
      <c r="A777" s="80"/>
    </row>
    <row r="778">
      <c r="A778" s="80"/>
    </row>
    <row r="779">
      <c r="A779" s="80"/>
    </row>
    <row r="780">
      <c r="A780" s="80"/>
    </row>
    <row r="781">
      <c r="A781" s="80"/>
    </row>
    <row r="782">
      <c r="A782" s="80"/>
    </row>
    <row r="783">
      <c r="A783" s="80"/>
    </row>
    <row r="784">
      <c r="A784" s="80"/>
    </row>
    <row r="785">
      <c r="A785" s="80"/>
    </row>
    <row r="786">
      <c r="A786" s="80"/>
    </row>
    <row r="787">
      <c r="A787" s="80"/>
    </row>
    <row r="788">
      <c r="A788" s="80"/>
    </row>
    <row r="789">
      <c r="A789" s="80"/>
    </row>
    <row r="790">
      <c r="A790" s="80"/>
    </row>
    <row r="791">
      <c r="A791" s="80"/>
    </row>
    <row r="792">
      <c r="A792" s="80"/>
    </row>
    <row r="793">
      <c r="A793" s="80"/>
    </row>
    <row r="794">
      <c r="A794" s="80"/>
    </row>
    <row r="795">
      <c r="A795" s="80"/>
    </row>
    <row r="796">
      <c r="A796" s="80"/>
    </row>
    <row r="797">
      <c r="A797" s="80"/>
    </row>
    <row r="798">
      <c r="A798" s="80"/>
    </row>
    <row r="799">
      <c r="A799" s="80"/>
    </row>
    <row r="800">
      <c r="A800" s="80"/>
    </row>
    <row r="801">
      <c r="A801" s="80"/>
    </row>
    <row r="802">
      <c r="A802" s="80"/>
    </row>
    <row r="803">
      <c r="A803" s="80"/>
    </row>
    <row r="804">
      <c r="A804" s="80"/>
    </row>
    <row r="805">
      <c r="A805" s="80"/>
    </row>
    <row r="806">
      <c r="A806" s="80"/>
    </row>
    <row r="807">
      <c r="A807" s="80"/>
    </row>
    <row r="808">
      <c r="A808" s="80"/>
    </row>
    <row r="809">
      <c r="A809" s="80"/>
    </row>
    <row r="810">
      <c r="A810" s="80"/>
    </row>
    <row r="811">
      <c r="A811" s="80"/>
    </row>
    <row r="812">
      <c r="A812" s="80"/>
    </row>
    <row r="813">
      <c r="A813" s="80"/>
    </row>
    <row r="814">
      <c r="A814" s="80"/>
    </row>
    <row r="815">
      <c r="A815" s="80"/>
    </row>
    <row r="816">
      <c r="A816" s="80"/>
    </row>
    <row r="817">
      <c r="A817" s="80"/>
    </row>
    <row r="818">
      <c r="A818" s="80"/>
    </row>
    <row r="819">
      <c r="A819" s="80"/>
    </row>
    <row r="820">
      <c r="A820" s="80"/>
    </row>
    <row r="821">
      <c r="A821" s="80"/>
    </row>
    <row r="822">
      <c r="A822" s="80"/>
    </row>
    <row r="823">
      <c r="A823" s="80"/>
    </row>
    <row r="824">
      <c r="A824" s="80"/>
    </row>
    <row r="825">
      <c r="A825" s="80"/>
    </row>
    <row r="826">
      <c r="A826" s="80"/>
    </row>
    <row r="827">
      <c r="A827" s="80"/>
    </row>
    <row r="828">
      <c r="A828" s="80"/>
    </row>
    <row r="829">
      <c r="A829" s="80"/>
    </row>
    <row r="830">
      <c r="A830" s="80"/>
    </row>
    <row r="831">
      <c r="A831" s="80"/>
    </row>
    <row r="832">
      <c r="A832" s="80"/>
    </row>
    <row r="833">
      <c r="A833" s="80"/>
    </row>
    <row r="834">
      <c r="A834" s="80"/>
    </row>
    <row r="835">
      <c r="A835" s="80"/>
    </row>
    <row r="836">
      <c r="A836" s="80"/>
    </row>
    <row r="837">
      <c r="A837" s="80"/>
    </row>
    <row r="838">
      <c r="A838" s="80"/>
    </row>
    <row r="839">
      <c r="A839" s="80"/>
    </row>
    <row r="840">
      <c r="A840" s="80"/>
    </row>
    <row r="841">
      <c r="A841" s="80"/>
    </row>
    <row r="842">
      <c r="A842" s="80"/>
    </row>
    <row r="843">
      <c r="A843" s="80"/>
    </row>
    <row r="844">
      <c r="A844" s="80"/>
    </row>
    <row r="845">
      <c r="A845" s="80"/>
    </row>
    <row r="846">
      <c r="A846" s="80"/>
    </row>
    <row r="847">
      <c r="A847" s="80"/>
    </row>
    <row r="848">
      <c r="A848" s="80"/>
    </row>
    <row r="849">
      <c r="A849" s="80"/>
    </row>
    <row r="850">
      <c r="A850" s="80"/>
    </row>
    <row r="851">
      <c r="A851" s="80"/>
    </row>
    <row r="852">
      <c r="A852" s="80"/>
    </row>
    <row r="853">
      <c r="A853" s="80"/>
    </row>
    <row r="854">
      <c r="A854" s="80"/>
    </row>
    <row r="855">
      <c r="A855" s="80"/>
    </row>
    <row r="856">
      <c r="A856" s="80"/>
    </row>
    <row r="857">
      <c r="A857" s="80"/>
    </row>
    <row r="858">
      <c r="A858" s="80"/>
    </row>
    <row r="859">
      <c r="A859" s="80"/>
    </row>
    <row r="860">
      <c r="A860" s="80"/>
    </row>
    <row r="861">
      <c r="A861" s="80"/>
    </row>
    <row r="862">
      <c r="A862" s="80"/>
    </row>
    <row r="863">
      <c r="A863" s="80"/>
    </row>
    <row r="864">
      <c r="A864" s="80"/>
    </row>
    <row r="865">
      <c r="A865" s="80"/>
    </row>
    <row r="866">
      <c r="A866" s="80"/>
    </row>
    <row r="867">
      <c r="A867" s="80"/>
    </row>
    <row r="868">
      <c r="A868" s="80"/>
    </row>
    <row r="869">
      <c r="A869" s="80"/>
    </row>
    <row r="870">
      <c r="A870" s="80"/>
    </row>
    <row r="871">
      <c r="A871" s="80"/>
    </row>
    <row r="872">
      <c r="A872" s="80"/>
    </row>
    <row r="873">
      <c r="A873" s="80"/>
    </row>
    <row r="874">
      <c r="A874" s="80"/>
    </row>
    <row r="875">
      <c r="A875" s="80"/>
    </row>
    <row r="876">
      <c r="A876" s="80"/>
    </row>
    <row r="877">
      <c r="A877" s="80"/>
    </row>
    <row r="878">
      <c r="A878" s="80"/>
    </row>
    <row r="879">
      <c r="A879" s="80"/>
    </row>
    <row r="880">
      <c r="A880" s="80"/>
    </row>
    <row r="881">
      <c r="A881" s="80"/>
    </row>
    <row r="882">
      <c r="A882" s="80"/>
    </row>
    <row r="883">
      <c r="A883" s="80"/>
    </row>
    <row r="884">
      <c r="A884" s="80"/>
    </row>
    <row r="885">
      <c r="A885" s="80"/>
    </row>
    <row r="886">
      <c r="A886" s="80"/>
    </row>
    <row r="887">
      <c r="A887" s="80"/>
    </row>
    <row r="888">
      <c r="A888" s="80"/>
    </row>
    <row r="889">
      <c r="A889" s="80"/>
    </row>
    <row r="890">
      <c r="A890" s="80"/>
    </row>
    <row r="891">
      <c r="A891" s="80"/>
    </row>
    <row r="892">
      <c r="A892" s="80"/>
    </row>
    <row r="893">
      <c r="A893" s="80"/>
    </row>
    <row r="894">
      <c r="A894" s="80"/>
    </row>
    <row r="895">
      <c r="A895" s="80"/>
    </row>
    <row r="896">
      <c r="A896" s="80"/>
    </row>
    <row r="897">
      <c r="A897" s="80"/>
    </row>
    <row r="898">
      <c r="A898" s="80"/>
    </row>
    <row r="899">
      <c r="A899" s="80"/>
    </row>
    <row r="900">
      <c r="A900" s="80"/>
    </row>
    <row r="901">
      <c r="A901" s="80"/>
    </row>
    <row r="902">
      <c r="A902" s="80"/>
    </row>
    <row r="903">
      <c r="A903" s="80"/>
    </row>
    <row r="904">
      <c r="A904" s="80"/>
    </row>
    <row r="905">
      <c r="A905" s="80"/>
    </row>
    <row r="906">
      <c r="A906" s="80"/>
    </row>
    <row r="907">
      <c r="A907" s="80"/>
    </row>
    <row r="908">
      <c r="A908" s="80"/>
    </row>
    <row r="909">
      <c r="A909" s="80"/>
    </row>
    <row r="910">
      <c r="A910" s="80"/>
    </row>
    <row r="911">
      <c r="A911" s="80"/>
    </row>
    <row r="912">
      <c r="A912" s="80"/>
    </row>
    <row r="913">
      <c r="A913" s="80"/>
    </row>
    <row r="914">
      <c r="A914" s="80"/>
    </row>
    <row r="915">
      <c r="A915" s="80"/>
    </row>
    <row r="916">
      <c r="A916" s="80"/>
    </row>
    <row r="917">
      <c r="A917" s="80"/>
    </row>
    <row r="918">
      <c r="A918" s="80"/>
    </row>
    <row r="919">
      <c r="A919" s="80"/>
    </row>
    <row r="920">
      <c r="A920" s="80"/>
    </row>
    <row r="921">
      <c r="A921" s="80"/>
    </row>
    <row r="922">
      <c r="A922" s="80"/>
    </row>
    <row r="923">
      <c r="A923" s="80"/>
    </row>
    <row r="924">
      <c r="A924" s="80"/>
    </row>
    <row r="925">
      <c r="A925" s="80"/>
    </row>
    <row r="926">
      <c r="A926" s="80"/>
    </row>
    <row r="927">
      <c r="A927" s="80"/>
    </row>
    <row r="928">
      <c r="A928" s="80"/>
    </row>
    <row r="929">
      <c r="A929" s="80"/>
    </row>
    <row r="930">
      <c r="A930" s="80"/>
    </row>
    <row r="931">
      <c r="A931" s="80"/>
    </row>
    <row r="932">
      <c r="A932" s="80"/>
    </row>
    <row r="933">
      <c r="A933" s="80"/>
    </row>
    <row r="934">
      <c r="A934" s="80"/>
    </row>
    <row r="935">
      <c r="A935" s="80"/>
    </row>
    <row r="936">
      <c r="A936" s="80"/>
    </row>
    <row r="937">
      <c r="A937" s="80"/>
    </row>
    <row r="938">
      <c r="A938" s="80"/>
    </row>
    <row r="939">
      <c r="A939" s="80"/>
    </row>
    <row r="940">
      <c r="A940" s="80"/>
    </row>
    <row r="941">
      <c r="A941" s="80"/>
    </row>
    <row r="942">
      <c r="A942" s="80"/>
    </row>
    <row r="943">
      <c r="A943" s="80"/>
    </row>
    <row r="944">
      <c r="A944" s="80"/>
    </row>
    <row r="945">
      <c r="A945" s="80"/>
    </row>
    <row r="946">
      <c r="A946" s="80"/>
    </row>
    <row r="947">
      <c r="A947" s="80"/>
    </row>
    <row r="948">
      <c r="A948" s="80"/>
    </row>
    <row r="949">
      <c r="A949" s="80"/>
    </row>
    <row r="950">
      <c r="A950" s="80"/>
    </row>
    <row r="951">
      <c r="A951" s="80"/>
    </row>
    <row r="952">
      <c r="A952" s="80"/>
    </row>
    <row r="953">
      <c r="A953" s="80"/>
    </row>
    <row r="954">
      <c r="A954" s="80"/>
    </row>
    <row r="955">
      <c r="A955" s="80"/>
    </row>
    <row r="956">
      <c r="A956" s="80"/>
    </row>
    <row r="957">
      <c r="A957" s="80"/>
    </row>
    <row r="958">
      <c r="A958" s="80"/>
    </row>
    <row r="959">
      <c r="A959" s="80"/>
    </row>
    <row r="960">
      <c r="A960" s="80"/>
    </row>
    <row r="961">
      <c r="A961" s="80"/>
    </row>
    <row r="962">
      <c r="A962" s="80"/>
    </row>
    <row r="963">
      <c r="A963" s="80"/>
    </row>
    <row r="964">
      <c r="A964" s="80"/>
    </row>
    <row r="965">
      <c r="A965" s="80"/>
    </row>
    <row r="966">
      <c r="A966" s="80"/>
    </row>
    <row r="967">
      <c r="A967" s="80"/>
    </row>
    <row r="968">
      <c r="A968" s="80"/>
    </row>
    <row r="969">
      <c r="A969" s="80"/>
    </row>
    <row r="970">
      <c r="A970" s="80"/>
    </row>
    <row r="971">
      <c r="A971" s="80"/>
    </row>
    <row r="972">
      <c r="A972" s="80"/>
    </row>
    <row r="973">
      <c r="A973" s="80"/>
    </row>
    <row r="974">
      <c r="A974" s="80"/>
    </row>
    <row r="975">
      <c r="A975" s="80"/>
    </row>
    <row r="976">
      <c r="A976" s="80"/>
    </row>
    <row r="977">
      <c r="A977" s="80"/>
    </row>
    <row r="978">
      <c r="A978" s="80"/>
    </row>
    <row r="979">
      <c r="A979" s="80"/>
    </row>
    <row r="980">
      <c r="A980" s="80"/>
    </row>
    <row r="981">
      <c r="A981" s="80"/>
    </row>
    <row r="982">
      <c r="A982" s="80"/>
    </row>
    <row r="983">
      <c r="A983" s="80"/>
    </row>
    <row r="984">
      <c r="A984" s="80"/>
    </row>
    <row r="985">
      <c r="A985" s="80"/>
    </row>
    <row r="986">
      <c r="A986" s="80"/>
    </row>
    <row r="987">
      <c r="A987" s="80"/>
    </row>
    <row r="988">
      <c r="A988" s="80"/>
    </row>
    <row r="989">
      <c r="A989" s="80"/>
    </row>
    <row r="990">
      <c r="A990" s="80"/>
    </row>
    <row r="991">
      <c r="A991" s="80"/>
    </row>
    <row r="992">
      <c r="A992" s="80"/>
    </row>
    <row r="993">
      <c r="A993" s="80"/>
    </row>
    <row r="994">
      <c r="A994" s="80"/>
    </row>
    <row r="995">
      <c r="A995" s="80"/>
    </row>
    <row r="996">
      <c r="A996" s="80"/>
    </row>
    <row r="997">
      <c r="A997" s="80"/>
    </row>
    <row r="998">
      <c r="A998" s="80"/>
    </row>
    <row r="999">
      <c r="A999" s="80"/>
    </row>
    <row r="1000">
      <c r="A1000"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9.13"/>
    <col customWidth="1" min="2" max="2" width="2.75"/>
    <col customWidth="1" min="3" max="3" width="58.0"/>
    <col customWidth="1" min="4" max="4" width="389.75" outlineLevel="1"/>
  </cols>
  <sheetData>
    <row r="1">
      <c r="A1" s="1" t="s">
        <v>6276</v>
      </c>
      <c r="B1" s="1" t="s">
        <v>145</v>
      </c>
      <c r="C1" s="1" t="s">
        <v>6277</v>
      </c>
      <c r="D1" s="1" t="s">
        <v>6278</v>
      </c>
    </row>
    <row r="2">
      <c r="A2" s="81" t="s">
        <v>133</v>
      </c>
      <c r="B2" s="69">
        <v>1.0</v>
      </c>
      <c r="C2" s="1" t="s">
        <v>174</v>
      </c>
      <c r="D2" s="1" t="s">
        <v>6279</v>
      </c>
    </row>
    <row r="3">
      <c r="A3" s="82"/>
      <c r="B3" s="69">
        <v>2.0</v>
      </c>
      <c r="C3" s="1" t="s">
        <v>177</v>
      </c>
      <c r="D3" s="1" t="s">
        <v>6280</v>
      </c>
    </row>
    <row r="4">
      <c r="A4" s="81" t="s">
        <v>134</v>
      </c>
      <c r="B4" s="69">
        <v>3.0</v>
      </c>
      <c r="C4" s="1" t="s">
        <v>180</v>
      </c>
      <c r="D4" s="1" t="s">
        <v>6281</v>
      </c>
    </row>
    <row r="5">
      <c r="A5" s="82"/>
      <c r="B5" s="69">
        <v>4.0</v>
      </c>
      <c r="C5" s="1" t="s">
        <v>183</v>
      </c>
      <c r="D5" s="1" t="s">
        <v>6282</v>
      </c>
    </row>
    <row r="6">
      <c r="A6" s="81" t="s">
        <v>135</v>
      </c>
      <c r="B6" s="69">
        <v>5.0</v>
      </c>
      <c r="C6" s="1" t="s">
        <v>186</v>
      </c>
      <c r="D6" s="1" t="s">
        <v>6283</v>
      </c>
    </row>
    <row r="7">
      <c r="A7" s="83"/>
      <c r="B7" s="69">
        <v>6.0</v>
      </c>
      <c r="C7" s="1" t="s">
        <v>189</v>
      </c>
      <c r="D7" s="1" t="s">
        <v>6284</v>
      </c>
    </row>
    <row r="8">
      <c r="A8" s="82"/>
      <c r="B8" s="69">
        <v>7.0</v>
      </c>
      <c r="C8" s="1" t="s">
        <v>192</v>
      </c>
      <c r="D8" s="1" t="s">
        <v>6285</v>
      </c>
    </row>
    <row r="9">
      <c r="A9" s="81" t="s">
        <v>136</v>
      </c>
      <c r="B9" s="69">
        <v>8.0</v>
      </c>
      <c r="C9" s="1" t="s">
        <v>195</v>
      </c>
      <c r="D9" s="1" t="s">
        <v>6286</v>
      </c>
    </row>
    <row r="10">
      <c r="A10" s="83"/>
      <c r="B10" s="69">
        <v>9.0</v>
      </c>
      <c r="C10" s="1" t="s">
        <v>198</v>
      </c>
      <c r="D10" s="1" t="s">
        <v>6287</v>
      </c>
    </row>
    <row r="11">
      <c r="A11" s="82"/>
      <c r="B11" s="69">
        <v>10.0</v>
      </c>
      <c r="C11" s="1" t="s">
        <v>201</v>
      </c>
      <c r="D11" s="1" t="s">
        <v>6288</v>
      </c>
    </row>
    <row r="12">
      <c r="A12" s="81" t="s">
        <v>137</v>
      </c>
      <c r="B12" s="69">
        <v>11.0</v>
      </c>
      <c r="C12" s="1" t="s">
        <v>204</v>
      </c>
      <c r="D12" s="1" t="s">
        <v>6289</v>
      </c>
    </row>
    <row r="13">
      <c r="A13" s="83"/>
      <c r="B13" s="69">
        <v>12.0</v>
      </c>
      <c r="C13" s="1" t="s">
        <v>207</v>
      </c>
      <c r="D13" s="1" t="s">
        <v>6290</v>
      </c>
    </row>
    <row r="14">
      <c r="A14" s="82"/>
      <c r="B14" s="69">
        <v>13.0</v>
      </c>
      <c r="C14" s="1" t="s">
        <v>210</v>
      </c>
      <c r="D14" s="1" t="s">
        <v>6291</v>
      </c>
    </row>
    <row r="15">
      <c r="A15" s="81" t="s">
        <v>138</v>
      </c>
      <c r="B15" s="69">
        <v>14.0</v>
      </c>
      <c r="C15" s="1" t="s">
        <v>213</v>
      </c>
      <c r="D15" s="1" t="s">
        <v>6292</v>
      </c>
    </row>
    <row r="16">
      <c r="A16" s="82"/>
      <c r="B16" s="69">
        <v>15.0</v>
      </c>
      <c r="C16" s="1" t="s">
        <v>216</v>
      </c>
      <c r="D16" s="1" t="s">
        <v>6293</v>
      </c>
    </row>
    <row r="17">
      <c r="A17" s="81" t="s">
        <v>139</v>
      </c>
      <c r="B17" s="69">
        <v>16.0</v>
      </c>
      <c r="C17" s="1" t="s">
        <v>219</v>
      </c>
      <c r="D17" s="1" t="s">
        <v>6294</v>
      </c>
    </row>
    <row r="18">
      <c r="A18" s="83"/>
      <c r="B18" s="69">
        <v>17.0</v>
      </c>
      <c r="C18" s="1" t="s">
        <v>222</v>
      </c>
      <c r="D18" s="1" t="s">
        <v>6295</v>
      </c>
    </row>
    <row r="19">
      <c r="A19" s="83"/>
      <c r="B19" s="69">
        <v>18.0</v>
      </c>
      <c r="C19" s="1" t="s">
        <v>225</v>
      </c>
      <c r="D19" s="1" t="s">
        <v>6296</v>
      </c>
    </row>
    <row r="20">
      <c r="A20" s="82"/>
      <c r="B20" s="69">
        <v>19.0</v>
      </c>
      <c r="C20" s="1" t="s">
        <v>228</v>
      </c>
      <c r="D20" s="1" t="s">
        <v>6297</v>
      </c>
    </row>
    <row r="21">
      <c r="A21" s="81" t="s">
        <v>140</v>
      </c>
      <c r="B21" s="69">
        <v>20.0</v>
      </c>
      <c r="C21" s="1" t="s">
        <v>231</v>
      </c>
      <c r="D21" s="1" t="s">
        <v>6298</v>
      </c>
    </row>
    <row r="22">
      <c r="A22" s="82"/>
      <c r="B22" s="69">
        <v>21.0</v>
      </c>
      <c r="C22" s="1" t="s">
        <v>234</v>
      </c>
      <c r="D22" s="1" t="s">
        <v>6299</v>
      </c>
    </row>
    <row r="23">
      <c r="A23" s="81" t="s">
        <v>141</v>
      </c>
      <c r="B23" s="69">
        <v>22.0</v>
      </c>
      <c r="C23" s="1" t="s">
        <v>237</v>
      </c>
      <c r="D23" s="1" t="s">
        <v>6300</v>
      </c>
    </row>
    <row r="24">
      <c r="A24" s="83"/>
      <c r="B24" s="69">
        <v>23.0</v>
      </c>
      <c r="C24" s="1" t="s">
        <v>240</v>
      </c>
      <c r="D24" s="1" t="s">
        <v>6301</v>
      </c>
    </row>
    <row r="25">
      <c r="A25" s="82"/>
      <c r="B25" s="69">
        <v>24.0</v>
      </c>
      <c r="C25" s="1" t="s">
        <v>243</v>
      </c>
      <c r="D25" s="1" t="s">
        <v>6302</v>
      </c>
    </row>
    <row r="26">
      <c r="A26" s="81" t="s">
        <v>142</v>
      </c>
      <c r="B26" s="69">
        <v>25.0</v>
      </c>
      <c r="C26" s="1" t="s">
        <v>246</v>
      </c>
      <c r="D26" s="1" t="s">
        <v>6303</v>
      </c>
    </row>
    <row r="27">
      <c r="A27" s="82"/>
      <c r="B27" s="69">
        <v>26.0</v>
      </c>
      <c r="C27" s="1" t="s">
        <v>249</v>
      </c>
      <c r="D27" s="1" t="s">
        <v>6304</v>
      </c>
    </row>
    <row r="28">
      <c r="A28" s="81" t="s">
        <v>143</v>
      </c>
      <c r="B28" s="69">
        <v>27.0</v>
      </c>
      <c r="C28" s="1" t="s">
        <v>252</v>
      </c>
      <c r="D28" s="1" t="s">
        <v>6305</v>
      </c>
    </row>
    <row r="29">
      <c r="A29" s="83"/>
      <c r="B29" s="69">
        <v>28.0</v>
      </c>
      <c r="C29" s="1" t="s">
        <v>255</v>
      </c>
      <c r="D29" s="1" t="s">
        <v>6306</v>
      </c>
    </row>
    <row r="30">
      <c r="A30" s="83"/>
      <c r="B30" s="69">
        <v>29.0</v>
      </c>
      <c r="C30" s="1" t="s">
        <v>258</v>
      </c>
      <c r="D30" s="1" t="s">
        <v>6307</v>
      </c>
    </row>
    <row r="31">
      <c r="A31" s="82"/>
      <c r="B31" s="69">
        <v>30.0</v>
      </c>
      <c r="C31" s="1" t="s">
        <v>261</v>
      </c>
      <c r="D31" s="1" t="s">
        <v>6308</v>
      </c>
    </row>
    <row r="32">
      <c r="A32" s="81" t="s">
        <v>144</v>
      </c>
      <c r="B32" s="69">
        <v>31.0</v>
      </c>
      <c r="C32" s="1" t="s">
        <v>264</v>
      </c>
      <c r="D32" s="1" t="s">
        <v>6309</v>
      </c>
    </row>
    <row r="33">
      <c r="A33" s="82"/>
      <c r="B33" s="69">
        <v>32.0</v>
      </c>
      <c r="C33" s="1" t="s">
        <v>267</v>
      </c>
      <c r="D33" s="1" t="s">
        <v>6310</v>
      </c>
    </row>
  </sheetData>
  <mergeCells count="12">
    <mergeCell ref="A21:A22"/>
    <mergeCell ref="A23:A25"/>
    <mergeCell ref="A26:A27"/>
    <mergeCell ref="A28:A31"/>
    <mergeCell ref="A32:A33"/>
    <mergeCell ref="A2:A3"/>
    <mergeCell ref="A4:A5"/>
    <mergeCell ref="A6:A8"/>
    <mergeCell ref="A9:A11"/>
    <mergeCell ref="A12:A14"/>
    <mergeCell ref="A15:A16"/>
    <mergeCell ref="A17:A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3" width="37.63"/>
  </cols>
  <sheetData>
    <row r="1">
      <c r="A1" s="84" t="s">
        <v>6311</v>
      </c>
      <c r="B1" s="8"/>
      <c r="C1" s="85"/>
      <c r="D1" s="85"/>
      <c r="E1" s="85"/>
      <c r="F1" s="85"/>
      <c r="G1" s="85"/>
      <c r="H1" s="85"/>
      <c r="I1" s="85"/>
      <c r="J1" s="86"/>
      <c r="K1" s="85"/>
      <c r="L1" s="86"/>
      <c r="M1" s="85"/>
      <c r="N1" s="85"/>
      <c r="O1" s="85"/>
      <c r="P1" s="85"/>
      <c r="Q1" s="85"/>
      <c r="R1" s="85"/>
      <c r="S1" s="85"/>
      <c r="T1" s="85"/>
      <c r="U1" s="85"/>
      <c r="V1" s="85"/>
      <c r="W1" s="87"/>
    </row>
    <row r="2">
      <c r="A2" s="88" t="s">
        <v>6312</v>
      </c>
      <c r="B2" s="89" t="s">
        <v>6313</v>
      </c>
      <c r="C2" s="90">
        <v>1.0</v>
      </c>
      <c r="D2" s="90">
        <v>2.0</v>
      </c>
      <c r="E2" s="90">
        <v>3.0</v>
      </c>
      <c r="F2" s="90">
        <v>4.0</v>
      </c>
      <c r="G2" s="90">
        <v>5.0</v>
      </c>
      <c r="H2" s="90">
        <v>6.0</v>
      </c>
      <c r="I2" s="90">
        <v>7.0</v>
      </c>
      <c r="J2" s="90">
        <v>8.0</v>
      </c>
      <c r="K2" s="90">
        <v>9.0</v>
      </c>
      <c r="L2" s="90">
        <v>10.0</v>
      </c>
      <c r="M2" s="91">
        <v>6.0</v>
      </c>
      <c r="N2" s="90">
        <v>12.0</v>
      </c>
      <c r="O2" s="90">
        <v>13.0</v>
      </c>
      <c r="P2" s="90">
        <v>14.0</v>
      </c>
      <c r="Q2" s="90">
        <v>15.0</v>
      </c>
      <c r="R2" s="90">
        <v>16.0</v>
      </c>
      <c r="S2" s="90">
        <v>17.0</v>
      </c>
      <c r="T2" s="90">
        <v>18.0</v>
      </c>
      <c r="U2" s="90">
        <v>19.0</v>
      </c>
      <c r="V2" s="90">
        <v>20.0</v>
      </c>
      <c r="W2" s="92"/>
    </row>
    <row r="3">
      <c r="A3" s="93" t="s">
        <v>6314</v>
      </c>
      <c r="B3" s="94">
        <v>45986.0</v>
      </c>
      <c r="C3" s="95">
        <v>46087.0</v>
      </c>
      <c r="D3" s="95"/>
      <c r="E3" s="95"/>
      <c r="F3" s="90"/>
      <c r="G3" s="90"/>
      <c r="H3" s="95"/>
      <c r="I3" s="95"/>
      <c r="J3" s="95"/>
      <c r="K3" s="96"/>
      <c r="L3" s="96"/>
      <c r="M3" s="95"/>
      <c r="N3" s="96"/>
      <c r="O3" s="96"/>
      <c r="P3" s="96"/>
      <c r="Q3" s="96"/>
      <c r="R3" s="96"/>
      <c r="S3" s="96"/>
      <c r="T3" s="96"/>
      <c r="U3" s="96"/>
      <c r="V3" s="96"/>
      <c r="W3" s="97"/>
    </row>
    <row r="4">
      <c r="A4" s="98" t="s">
        <v>6315</v>
      </c>
      <c r="B4" s="99" t="s">
        <v>6316</v>
      </c>
      <c r="C4" s="90" t="s">
        <v>6317</v>
      </c>
      <c r="D4" s="100"/>
      <c r="E4" s="101"/>
      <c r="F4" s="90"/>
      <c r="G4" s="90"/>
      <c r="H4" s="90"/>
      <c r="I4" s="90"/>
      <c r="J4" s="90"/>
      <c r="K4" s="100"/>
      <c r="L4" s="90"/>
      <c r="M4" s="100"/>
      <c r="N4" s="100"/>
      <c r="O4" s="100"/>
      <c r="P4" s="100"/>
      <c r="Q4" s="100"/>
      <c r="R4" s="100"/>
      <c r="S4" s="100"/>
      <c r="T4" s="100"/>
      <c r="U4" s="100"/>
      <c r="V4" s="100"/>
      <c r="W4" s="92" t="s">
        <v>6318</v>
      </c>
    </row>
    <row r="5">
      <c r="A5" s="93" t="s">
        <v>6319</v>
      </c>
      <c r="B5" s="99" t="s">
        <v>6320</v>
      </c>
      <c r="C5" s="90" t="s">
        <v>6320</v>
      </c>
      <c r="D5" s="100"/>
      <c r="E5" s="100"/>
      <c r="F5" s="90"/>
      <c r="G5" s="90"/>
      <c r="H5" s="100"/>
      <c r="I5" s="102"/>
      <c r="J5" s="102"/>
      <c r="K5" s="100"/>
      <c r="L5" s="103"/>
      <c r="M5" s="100"/>
      <c r="N5" s="103"/>
      <c r="O5" s="103"/>
      <c r="P5" s="103"/>
      <c r="Q5" s="103"/>
      <c r="R5" s="103"/>
      <c r="S5" s="103"/>
      <c r="T5" s="103"/>
      <c r="U5" s="103"/>
      <c r="V5" s="103"/>
      <c r="W5" s="104"/>
    </row>
    <row r="6">
      <c r="A6" s="88" t="s">
        <v>6321</v>
      </c>
      <c r="B6" s="94">
        <v>46006.0</v>
      </c>
      <c r="C6" s="90">
        <v>2026.0</v>
      </c>
      <c r="D6" s="100"/>
      <c r="E6" s="95"/>
      <c r="F6" s="90"/>
      <c r="G6" s="90"/>
      <c r="H6" s="95"/>
      <c r="I6" s="95"/>
      <c r="J6" s="105"/>
      <c r="K6" s="95"/>
      <c r="L6" s="105"/>
      <c r="M6" s="95"/>
      <c r="N6" s="106"/>
      <c r="O6" s="106"/>
      <c r="P6" s="106"/>
      <c r="Q6" s="106"/>
      <c r="R6" s="106"/>
      <c r="S6" s="106"/>
      <c r="T6" s="106"/>
      <c r="U6" s="106"/>
      <c r="V6" s="106"/>
      <c r="W6" s="104"/>
    </row>
    <row r="7">
      <c r="A7" s="107" t="s">
        <v>6322</v>
      </c>
      <c r="B7" s="108" t="s">
        <v>6323</v>
      </c>
      <c r="C7" s="109" t="s">
        <v>6324</v>
      </c>
      <c r="D7" s="110"/>
      <c r="E7" s="111"/>
      <c r="F7" s="108"/>
      <c r="G7" s="109"/>
      <c r="H7" s="109"/>
      <c r="I7" s="108"/>
      <c r="J7" s="108"/>
      <c r="K7" s="112"/>
      <c r="L7" s="108"/>
      <c r="M7" s="112"/>
      <c r="N7" s="111"/>
      <c r="O7" s="111"/>
      <c r="P7" s="111"/>
      <c r="Q7" s="111"/>
      <c r="R7" s="111"/>
      <c r="S7" s="111"/>
      <c r="T7" s="111"/>
      <c r="U7" s="111"/>
      <c r="V7" s="111"/>
      <c r="W7" s="113" t="s">
        <v>6325</v>
      </c>
    </row>
    <row r="8">
      <c r="A8" s="114" t="s">
        <v>6326</v>
      </c>
      <c r="B8" s="8"/>
      <c r="C8" s="90" t="s">
        <v>6327</v>
      </c>
      <c r="D8" s="90"/>
      <c r="E8" s="90"/>
      <c r="F8" s="90"/>
      <c r="G8" s="90"/>
      <c r="H8" s="90"/>
      <c r="I8" s="90"/>
      <c r="J8" s="90"/>
      <c r="K8" s="100"/>
      <c r="L8" s="90"/>
      <c r="M8" s="100"/>
      <c r="N8" s="100"/>
      <c r="O8" s="100"/>
      <c r="P8" s="100"/>
      <c r="Q8" s="100"/>
      <c r="R8" s="100"/>
      <c r="S8" s="100"/>
      <c r="T8" s="100"/>
      <c r="U8" s="100"/>
      <c r="V8" s="100"/>
      <c r="W8" s="115"/>
    </row>
    <row r="9">
      <c r="A9" s="116" t="s">
        <v>6328</v>
      </c>
      <c r="B9" s="117"/>
      <c r="C9" s="118">
        <v>10.0</v>
      </c>
      <c r="D9" s="117"/>
      <c r="E9" s="119"/>
      <c r="F9" s="117"/>
      <c r="G9" s="117"/>
      <c r="H9" s="118"/>
      <c r="I9" s="118"/>
      <c r="J9" s="118"/>
      <c r="K9" s="119"/>
      <c r="L9" s="118"/>
      <c r="M9" s="120"/>
      <c r="N9" s="121"/>
      <c r="O9" s="121"/>
      <c r="P9" s="121"/>
      <c r="Q9" s="121"/>
      <c r="R9" s="121"/>
      <c r="S9" s="121"/>
      <c r="T9" s="121"/>
      <c r="U9" s="121"/>
      <c r="V9" s="121"/>
      <c r="W9" s="122"/>
    </row>
    <row r="10">
      <c r="A10" s="123" t="s">
        <v>6329</v>
      </c>
      <c r="B10" s="124" t="s">
        <v>6330</v>
      </c>
      <c r="C10" s="125"/>
      <c r="D10" s="125"/>
      <c r="E10" s="125"/>
      <c r="F10" s="125"/>
      <c r="G10" s="125"/>
      <c r="H10" s="125"/>
      <c r="I10" s="125"/>
      <c r="J10" s="126"/>
      <c r="K10" s="125"/>
      <c r="L10" s="126"/>
      <c r="M10" s="127"/>
      <c r="N10" s="125"/>
      <c r="O10" s="125"/>
      <c r="P10" s="125"/>
      <c r="Q10" s="125"/>
      <c r="R10" s="125"/>
      <c r="S10" s="125"/>
      <c r="T10" s="125"/>
      <c r="U10" s="125"/>
      <c r="V10" s="125"/>
      <c r="W10" s="128"/>
    </row>
    <row r="11">
      <c r="A11" s="123" t="s">
        <v>6331</v>
      </c>
      <c r="B11" s="124" t="s">
        <v>6332</v>
      </c>
      <c r="C11" s="125"/>
      <c r="D11" s="125"/>
      <c r="E11" s="125"/>
      <c r="F11" s="125"/>
      <c r="G11" s="125"/>
      <c r="H11" s="125"/>
      <c r="I11" s="125"/>
      <c r="J11" s="126"/>
      <c r="K11" s="125"/>
      <c r="L11" s="126"/>
      <c r="M11" s="127"/>
      <c r="N11" s="125"/>
      <c r="O11" s="125"/>
      <c r="P11" s="125"/>
      <c r="Q11" s="125"/>
      <c r="R11" s="125"/>
      <c r="S11" s="125"/>
      <c r="T11" s="125"/>
      <c r="U11" s="125"/>
      <c r="V11" s="125"/>
      <c r="W11" s="128"/>
    </row>
    <row r="12">
      <c r="A12" s="123" t="s">
        <v>6333</v>
      </c>
      <c r="B12" s="124" t="s">
        <v>6334</v>
      </c>
      <c r="C12" s="125"/>
      <c r="D12" s="125"/>
      <c r="E12" s="125"/>
      <c r="F12" s="125"/>
      <c r="G12" s="125"/>
      <c r="H12" s="125"/>
      <c r="I12" s="125"/>
      <c r="J12" s="126"/>
      <c r="K12" s="125"/>
      <c r="L12" s="126"/>
      <c r="M12" s="127"/>
      <c r="N12" s="125"/>
      <c r="O12" s="125"/>
      <c r="P12" s="125"/>
      <c r="Q12" s="125"/>
      <c r="R12" s="125"/>
      <c r="S12" s="125"/>
      <c r="T12" s="125"/>
      <c r="U12" s="125"/>
      <c r="V12" s="125"/>
      <c r="W12" s="128"/>
    </row>
  </sheetData>
  <mergeCells count="2">
    <mergeCell ref="A1:B1"/>
    <mergeCell ref="A8:B8"/>
  </mergeCells>
  <dataValidations>
    <dataValidation type="list" allowBlank="1" showErrorMessage="1" sqref="C8:V8">
      <formula1>"Добавлено,В работе,Готово,Отмена"</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hidden="1" min="1" max="6" width="12.63"/>
    <col customWidth="1" min="8" max="8" width="18.88"/>
  </cols>
  <sheetData>
    <row r="1">
      <c r="A1" s="129"/>
      <c r="B1" s="129"/>
      <c r="C1" s="129"/>
      <c r="D1" s="129"/>
      <c r="E1" s="129"/>
      <c r="F1" s="129"/>
      <c r="G1" s="130" t="s">
        <v>6335</v>
      </c>
      <c r="J1" s="129"/>
      <c r="K1" s="129"/>
      <c r="L1" s="129"/>
      <c r="M1" s="129"/>
      <c r="N1" s="129"/>
      <c r="O1" s="129"/>
      <c r="P1" s="129"/>
      <c r="Q1" s="129"/>
      <c r="R1" s="129"/>
      <c r="S1" s="129"/>
      <c r="T1" s="129"/>
      <c r="U1" s="129"/>
      <c r="V1" s="129"/>
      <c r="W1" s="129"/>
      <c r="X1" s="129"/>
      <c r="Y1" s="129"/>
      <c r="Z1" s="129"/>
    </row>
    <row r="2">
      <c r="A2" s="131"/>
      <c r="B2" s="131"/>
      <c r="C2" s="131"/>
      <c r="D2" s="131"/>
      <c r="E2" s="131"/>
      <c r="F2" s="131"/>
      <c r="G2" s="132"/>
      <c r="H2" s="131"/>
      <c r="I2" s="133" t="s">
        <v>152</v>
      </c>
      <c r="J2" s="131"/>
      <c r="K2" s="131"/>
      <c r="L2" s="131"/>
      <c r="M2" s="131"/>
      <c r="N2" s="131"/>
      <c r="O2" s="131"/>
      <c r="P2" s="131"/>
      <c r="Q2" s="131"/>
      <c r="R2" s="131"/>
      <c r="S2" s="131"/>
      <c r="T2" s="131"/>
      <c r="U2" s="131"/>
      <c r="V2" s="131"/>
      <c r="W2" s="131"/>
      <c r="X2" s="131"/>
      <c r="Y2" s="131"/>
      <c r="Z2" s="131"/>
    </row>
    <row r="3">
      <c r="A3" s="131"/>
      <c r="B3" s="131"/>
      <c r="C3" s="131"/>
      <c r="D3" s="131"/>
      <c r="E3" s="131"/>
      <c r="F3" s="131"/>
      <c r="G3" s="132"/>
      <c r="H3" s="131"/>
      <c r="I3" s="134" t="s">
        <v>278</v>
      </c>
      <c r="J3" s="134" t="s">
        <v>6090</v>
      </c>
      <c r="K3" s="134"/>
      <c r="L3" s="134"/>
      <c r="M3" s="131"/>
      <c r="N3" s="131"/>
      <c r="O3" s="131"/>
      <c r="P3" s="131"/>
      <c r="Q3" s="131"/>
      <c r="R3" s="131"/>
      <c r="S3" s="131"/>
      <c r="T3" s="131"/>
      <c r="U3" s="131"/>
      <c r="V3" s="131"/>
      <c r="W3" s="131"/>
      <c r="X3" s="131"/>
      <c r="Y3" s="131"/>
      <c r="Z3" s="131"/>
    </row>
    <row r="4">
      <c r="A4" s="135"/>
      <c r="B4" s="135"/>
      <c r="C4" s="135"/>
      <c r="D4" s="135"/>
      <c r="E4" s="135"/>
      <c r="F4" s="135"/>
      <c r="G4" s="132"/>
      <c r="H4" s="136" t="s">
        <v>6336</v>
      </c>
      <c r="I4" s="137">
        <v>81591.192</v>
      </c>
      <c r="J4" s="137">
        <v>4232.664</v>
      </c>
      <c r="K4" s="137"/>
      <c r="L4" s="137"/>
      <c r="M4" s="135"/>
      <c r="N4" s="135"/>
      <c r="O4" s="135"/>
      <c r="P4" s="135"/>
      <c r="Q4" s="135"/>
      <c r="R4" s="135"/>
      <c r="S4" s="135"/>
      <c r="T4" s="135"/>
      <c r="U4" s="135"/>
      <c r="V4" s="135"/>
      <c r="W4" s="135"/>
      <c r="X4" s="135"/>
      <c r="Y4" s="135"/>
      <c r="Z4" s="135"/>
    </row>
    <row r="5">
      <c r="A5" s="135"/>
      <c r="B5" s="135"/>
      <c r="C5" s="135"/>
      <c r="D5" s="135"/>
      <c r="E5" s="135"/>
      <c r="F5" s="73"/>
      <c r="G5" s="132"/>
      <c r="H5" s="136" t="s">
        <v>6337</v>
      </c>
      <c r="I5" s="138">
        <f t="array" ref="I5:Z5">IF(I4:MC4="", , IF(I4:MC4=0, , ROUND(I4:MC4/60,0)))
</f>
        <v>1360</v>
      </c>
      <c r="J5" s="138">
        <v>71.0</v>
      </c>
      <c r="K5" s="138"/>
      <c r="L5" s="138"/>
      <c r="M5" s="139"/>
      <c r="N5" s="139"/>
      <c r="O5" s="139"/>
      <c r="P5" s="139"/>
      <c r="Q5" s="139"/>
      <c r="R5" s="139"/>
      <c r="S5" s="139"/>
      <c r="T5" s="139"/>
      <c r="U5" s="139"/>
      <c r="V5" s="139"/>
      <c r="W5" s="139"/>
      <c r="X5" s="139"/>
      <c r="Y5" s="139"/>
      <c r="Z5" s="73"/>
    </row>
    <row r="6">
      <c r="A6" s="135"/>
      <c r="B6" s="135"/>
      <c r="C6" s="135"/>
      <c r="D6" s="135"/>
      <c r="E6" s="135"/>
      <c r="F6" s="135"/>
      <c r="G6" s="132"/>
      <c r="H6" s="136" t="s">
        <v>6338</v>
      </c>
      <c r="I6" s="140">
        <f>SUM(I5:Y5)</f>
        <v>1431</v>
      </c>
      <c r="J6" s="140"/>
      <c r="K6" s="140"/>
      <c r="L6" s="140"/>
      <c r="M6" s="135"/>
      <c r="N6" s="135"/>
      <c r="O6" s="135"/>
      <c r="P6" s="135"/>
      <c r="Q6" s="135"/>
      <c r="R6" s="135"/>
      <c r="S6" s="135"/>
      <c r="T6" s="135"/>
      <c r="U6" s="135"/>
      <c r="V6" s="135"/>
      <c r="W6" s="135"/>
      <c r="X6" s="135"/>
      <c r="Y6" s="135"/>
      <c r="Z6" s="135"/>
    </row>
    <row r="7">
      <c r="A7" s="135"/>
      <c r="B7" s="135"/>
      <c r="C7" s="135"/>
      <c r="D7" s="135"/>
      <c r="E7" s="135"/>
      <c r="F7" s="135"/>
      <c r="G7" s="131"/>
      <c r="H7" s="135"/>
      <c r="I7" s="135"/>
      <c r="J7" s="135"/>
      <c r="K7" s="135"/>
      <c r="L7" s="135"/>
      <c r="M7" s="135"/>
      <c r="N7" s="135"/>
      <c r="O7" s="135"/>
      <c r="P7" s="135"/>
      <c r="Q7" s="135"/>
      <c r="R7" s="135"/>
      <c r="S7" s="135"/>
      <c r="T7" s="135"/>
      <c r="U7" s="135"/>
      <c r="V7" s="135"/>
      <c r="W7" s="135"/>
      <c r="X7" s="135"/>
      <c r="Y7" s="135"/>
      <c r="Z7" s="135"/>
    </row>
  </sheetData>
  <mergeCells count="1">
    <mergeCell ref="G1:I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outlineLevelCol="1" outlineLevelRow="1"/>
  <cols>
    <col customWidth="1" min="1" max="1" width="5.0"/>
    <col customWidth="1" min="2" max="3" width="20.0"/>
    <col customWidth="1" min="4" max="4" width="13.63"/>
    <col customWidth="1" min="5" max="5" width="56.13"/>
    <col customWidth="1" min="6" max="6" width="13.13"/>
    <col customWidth="1" min="7" max="7" width="14.25"/>
    <col customWidth="1" min="8" max="11" width="15.88"/>
    <col customWidth="1" min="12" max="12" width="18.38"/>
    <col customWidth="1" min="13" max="23" width="15.88" outlineLevel="1"/>
    <col customWidth="1" min="24" max="25" width="15.88"/>
  </cols>
  <sheetData>
    <row r="1">
      <c r="A1" s="141"/>
      <c r="B1" s="141"/>
      <c r="C1" s="141"/>
      <c r="D1" s="141"/>
      <c r="E1" s="141"/>
      <c r="F1" s="142"/>
      <c r="G1" s="143"/>
      <c r="H1" s="143"/>
      <c r="I1" s="144"/>
      <c r="J1" s="145"/>
      <c r="K1" s="144"/>
      <c r="L1" s="144"/>
      <c r="M1" s="144"/>
      <c r="N1" s="144"/>
      <c r="O1" s="144"/>
      <c r="P1" s="144"/>
      <c r="Q1" s="144"/>
      <c r="R1" s="144"/>
      <c r="S1" s="144"/>
      <c r="T1" s="144"/>
      <c r="U1" s="144"/>
      <c r="V1" s="144"/>
      <c r="W1" s="144"/>
      <c r="X1" s="144"/>
      <c r="Y1" s="144"/>
      <c r="Z1" s="144"/>
      <c r="AA1" s="144"/>
      <c r="AB1" s="144"/>
      <c r="AC1" s="144"/>
      <c r="AD1" s="146"/>
      <c r="AE1" s="146"/>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row>
    <row r="2" outlineLevel="1">
      <c r="A2" s="141"/>
      <c r="B2" s="141"/>
      <c r="C2" s="141"/>
      <c r="D2" s="141"/>
      <c r="E2" s="141"/>
      <c r="F2" s="147" t="s">
        <v>6339</v>
      </c>
      <c r="G2" s="148"/>
      <c r="H2" s="149"/>
      <c r="I2" s="150" t="s">
        <v>133</v>
      </c>
      <c r="J2" s="8"/>
      <c r="K2" s="150" t="s">
        <v>134</v>
      </c>
      <c r="L2" s="8"/>
      <c r="M2" s="150" t="s">
        <v>135</v>
      </c>
      <c r="N2" s="7"/>
      <c r="O2" s="8"/>
      <c r="P2" s="150" t="s">
        <v>136</v>
      </c>
      <c r="Q2" s="7"/>
      <c r="R2" s="8"/>
      <c r="S2" s="150" t="s">
        <v>137</v>
      </c>
      <c r="T2" s="8"/>
      <c r="U2" s="150" t="s">
        <v>138</v>
      </c>
      <c r="V2" s="8"/>
      <c r="W2" s="150" t="s">
        <v>139</v>
      </c>
      <c r="X2" s="7"/>
      <c r="Y2" s="7"/>
      <c r="Z2" s="8"/>
      <c r="AA2" s="150" t="s">
        <v>140</v>
      </c>
      <c r="AB2" s="8"/>
      <c r="AC2" s="150" t="s">
        <v>141</v>
      </c>
      <c r="AD2" s="7"/>
      <c r="AE2" s="8"/>
      <c r="AF2" s="150" t="s">
        <v>142</v>
      </c>
      <c r="AG2" s="8"/>
      <c r="AH2" s="150" t="s">
        <v>144</v>
      </c>
      <c r="AI2" s="8"/>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row>
    <row r="3" ht="78.0" customHeight="1" outlineLevel="1">
      <c r="A3" s="152"/>
      <c r="B3" s="152"/>
      <c r="C3" s="152"/>
      <c r="D3" s="153"/>
      <c r="E3" s="152"/>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row>
    <row r="4" outlineLevel="1">
      <c r="A4" s="159"/>
      <c r="B4" s="159"/>
      <c r="C4" s="159"/>
      <c r="D4" s="159"/>
      <c r="E4" s="159"/>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c r="BJ4" s="164"/>
      <c r="BK4" s="164"/>
      <c r="BL4" s="164"/>
      <c r="BM4" s="164"/>
      <c r="BN4" s="164"/>
      <c r="BO4" s="164"/>
      <c r="BP4" s="164"/>
    </row>
    <row r="5" outlineLevel="1">
      <c r="A5" s="159"/>
      <c r="B5" s="159"/>
      <c r="C5" s="159"/>
      <c r="D5" s="159"/>
      <c r="E5" s="159"/>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5"/>
      <c r="BO5" s="165"/>
      <c r="BP5" s="165"/>
    </row>
    <row r="6" outlineLevel="1">
      <c r="A6" s="159"/>
      <c r="B6" s="159"/>
      <c r="C6" s="159"/>
      <c r="D6" s="159"/>
      <c r="E6" s="159"/>
      <c r="AJ6" s="165"/>
      <c r="AK6" s="165"/>
      <c r="AL6" s="165"/>
      <c r="AM6" s="167"/>
      <c r="AN6" s="165"/>
      <c r="AO6" s="165"/>
      <c r="AP6" s="165"/>
      <c r="AQ6" s="165"/>
      <c r="AR6" s="165"/>
      <c r="AS6" s="167"/>
      <c r="AT6" s="165"/>
      <c r="AU6" s="165"/>
      <c r="AV6" s="165"/>
      <c r="AW6" s="165"/>
      <c r="AX6" s="165"/>
      <c r="AY6" s="167"/>
      <c r="AZ6" s="165"/>
      <c r="BA6" s="165"/>
      <c r="BB6" s="165"/>
      <c r="BC6" s="165"/>
      <c r="BD6" s="165"/>
      <c r="BE6" s="167"/>
      <c r="BF6" s="165"/>
      <c r="BG6" s="165"/>
      <c r="BH6" s="165"/>
      <c r="BI6" s="165"/>
      <c r="BJ6" s="165"/>
      <c r="BK6" s="168"/>
      <c r="BL6" s="168"/>
      <c r="BM6" s="168"/>
      <c r="BN6" s="168"/>
      <c r="BO6" s="168"/>
      <c r="BP6" s="168"/>
    </row>
    <row r="7" outlineLevel="1">
      <c r="A7" s="159"/>
      <c r="B7" s="159"/>
      <c r="C7" s="159"/>
      <c r="D7" s="159"/>
      <c r="E7" s="159"/>
      <c r="AJ7" s="167"/>
      <c r="AK7" s="165"/>
      <c r="AL7" s="165"/>
      <c r="AM7" s="167"/>
      <c r="AN7" s="165"/>
      <c r="AO7" s="165"/>
      <c r="AP7" s="165"/>
      <c r="AQ7" s="165"/>
      <c r="AR7" s="165"/>
      <c r="AS7" s="167"/>
      <c r="AT7" s="165"/>
      <c r="AU7" s="165"/>
      <c r="AV7" s="165"/>
      <c r="AW7" s="165"/>
      <c r="AX7" s="165"/>
      <c r="AY7" s="167"/>
      <c r="AZ7" s="165"/>
      <c r="BA7" s="165"/>
      <c r="BB7" s="165"/>
      <c r="BC7" s="165"/>
      <c r="BD7" s="165"/>
      <c r="BE7" s="167"/>
      <c r="BF7" s="165"/>
      <c r="BG7" s="165"/>
      <c r="BH7" s="165"/>
      <c r="BI7" s="165"/>
      <c r="BJ7" s="165"/>
      <c r="BK7" s="168"/>
      <c r="BL7" s="168"/>
      <c r="BM7" s="168"/>
      <c r="BN7" s="168"/>
      <c r="BO7" s="168"/>
      <c r="BP7" s="168"/>
    </row>
    <row r="8" outlineLevel="1">
      <c r="A8" s="159"/>
      <c r="B8" s="159"/>
      <c r="C8" s="159"/>
      <c r="D8" s="159"/>
      <c r="E8" s="159"/>
      <c r="AJ8" s="167"/>
      <c r="AK8" s="165"/>
      <c r="AL8" s="165"/>
      <c r="AM8" s="167"/>
      <c r="AN8" s="165"/>
      <c r="AO8" s="165"/>
      <c r="AP8" s="165"/>
      <c r="AQ8" s="165"/>
      <c r="AR8" s="165"/>
      <c r="AS8" s="167"/>
      <c r="AT8" s="165"/>
      <c r="AU8" s="165"/>
      <c r="AV8" s="165"/>
      <c r="AW8" s="165"/>
      <c r="AX8" s="165"/>
      <c r="AY8" s="167"/>
      <c r="AZ8" s="165"/>
      <c r="BA8" s="165"/>
      <c r="BB8" s="165"/>
      <c r="BC8" s="165"/>
      <c r="BD8" s="165"/>
      <c r="BE8" s="167"/>
      <c r="BF8" s="165"/>
      <c r="BG8" s="165"/>
      <c r="BH8" s="165"/>
      <c r="BI8" s="165"/>
      <c r="BJ8" s="165"/>
      <c r="BK8" s="168"/>
      <c r="BL8" s="168"/>
      <c r="BM8" s="168"/>
      <c r="BN8" s="168"/>
      <c r="BO8" s="168"/>
      <c r="BP8" s="168"/>
    </row>
    <row r="9" outlineLevel="1">
      <c r="A9" s="159"/>
      <c r="B9" s="159"/>
      <c r="C9" s="159"/>
      <c r="D9" s="159"/>
      <c r="E9" s="159"/>
      <c r="AJ9" s="167"/>
      <c r="AK9" s="165"/>
      <c r="AL9" s="165"/>
      <c r="AM9" s="167"/>
      <c r="AN9" s="165"/>
      <c r="AO9" s="165"/>
      <c r="AP9" s="165"/>
      <c r="AQ9" s="165"/>
      <c r="AR9" s="165"/>
      <c r="AS9" s="167"/>
      <c r="AT9" s="165"/>
      <c r="AU9" s="165"/>
      <c r="AV9" s="165"/>
      <c r="AW9" s="165"/>
      <c r="AX9" s="165"/>
      <c r="AY9" s="167"/>
      <c r="AZ9" s="165"/>
      <c r="BA9" s="165"/>
      <c r="BB9" s="165"/>
      <c r="BC9" s="165"/>
      <c r="BD9" s="165"/>
      <c r="BE9" s="167"/>
      <c r="BF9" s="165"/>
      <c r="BG9" s="165"/>
      <c r="BH9" s="165"/>
      <c r="BI9" s="165"/>
      <c r="BJ9" s="165"/>
      <c r="BK9" s="168"/>
      <c r="BL9" s="168"/>
      <c r="BM9" s="168"/>
      <c r="BN9" s="168"/>
      <c r="BO9" s="168"/>
      <c r="BP9" s="168"/>
    </row>
    <row r="10" outlineLevel="1">
      <c r="A10" s="159"/>
      <c r="B10" s="159"/>
      <c r="C10" s="159"/>
      <c r="D10" s="159"/>
      <c r="E10" s="159"/>
      <c r="G10" s="160"/>
      <c r="H10" s="171"/>
      <c r="I10" s="162"/>
      <c r="J10" s="162"/>
      <c r="K10" s="162"/>
      <c r="L10" s="162"/>
      <c r="M10" s="162"/>
      <c r="N10" s="162"/>
      <c r="O10" s="162"/>
      <c r="P10" s="162"/>
      <c r="Q10" s="166"/>
      <c r="R10" s="162"/>
      <c r="S10" s="162"/>
      <c r="T10" s="162"/>
      <c r="U10" s="163"/>
      <c r="V10" s="163"/>
      <c r="W10" s="163"/>
      <c r="X10" s="162"/>
      <c r="Y10" s="162"/>
      <c r="Z10" s="162"/>
      <c r="AA10" s="162"/>
      <c r="AB10" s="162"/>
      <c r="AC10" s="162"/>
      <c r="AD10" s="162"/>
      <c r="AE10" s="162"/>
      <c r="AF10" s="162"/>
      <c r="AG10" s="162"/>
      <c r="AH10" s="162"/>
      <c r="AI10" s="162"/>
      <c r="AJ10" s="167"/>
      <c r="AK10" s="165"/>
      <c r="AL10" s="165"/>
      <c r="AM10" s="167"/>
      <c r="AN10" s="165"/>
      <c r="AO10" s="165"/>
      <c r="AP10" s="165"/>
      <c r="AQ10" s="165"/>
      <c r="AR10" s="165"/>
      <c r="AS10" s="167"/>
      <c r="AT10" s="165"/>
      <c r="AU10" s="165"/>
      <c r="AV10" s="165"/>
      <c r="AW10" s="165"/>
      <c r="AX10" s="165"/>
      <c r="AY10" s="167"/>
      <c r="AZ10" s="165"/>
      <c r="BA10" s="165"/>
      <c r="BB10" s="165"/>
      <c r="BC10" s="165"/>
      <c r="BD10" s="165"/>
      <c r="BE10" s="167"/>
      <c r="BF10" s="165"/>
      <c r="BG10" s="165"/>
      <c r="BH10" s="165"/>
      <c r="BI10" s="165"/>
      <c r="BJ10" s="165"/>
      <c r="BK10" s="168"/>
      <c r="BL10" s="168"/>
      <c r="BM10" s="168"/>
      <c r="BN10" s="168"/>
      <c r="BO10" s="168"/>
      <c r="BP10" s="168"/>
    </row>
    <row r="11" outlineLevel="1">
      <c r="A11" s="159"/>
      <c r="B11" s="159"/>
      <c r="C11" s="159"/>
      <c r="D11" s="159"/>
      <c r="E11" s="159"/>
      <c r="G11" s="160"/>
      <c r="H11" s="171"/>
      <c r="I11" s="162"/>
      <c r="J11" s="162"/>
      <c r="K11" s="162"/>
      <c r="L11" s="162"/>
      <c r="M11" s="162"/>
      <c r="N11" s="162"/>
      <c r="O11" s="162"/>
      <c r="P11" s="162"/>
      <c r="Q11" s="166"/>
      <c r="R11" s="162"/>
      <c r="S11" s="162"/>
      <c r="T11" s="162"/>
      <c r="U11" s="163"/>
      <c r="V11" s="163"/>
      <c r="W11" s="163"/>
      <c r="X11" s="162"/>
      <c r="Y11" s="162"/>
      <c r="Z11" s="162"/>
      <c r="AA11" s="162"/>
      <c r="AB11" s="162"/>
      <c r="AC11" s="162"/>
      <c r="AD11" s="169"/>
      <c r="AE11" s="170"/>
      <c r="AF11" s="170"/>
      <c r="AG11" s="169"/>
      <c r="AH11" s="170"/>
      <c r="AI11" s="170"/>
      <c r="AJ11" s="167"/>
      <c r="AK11" s="165"/>
      <c r="AL11" s="165"/>
      <c r="AM11" s="167"/>
      <c r="AN11" s="165"/>
      <c r="AO11" s="165"/>
      <c r="AP11" s="165"/>
      <c r="AQ11" s="165"/>
      <c r="AR11" s="165"/>
      <c r="AS11" s="167"/>
      <c r="AT11" s="165"/>
      <c r="AU11" s="165"/>
      <c r="AV11" s="165"/>
      <c r="AW11" s="165"/>
      <c r="AX11" s="165"/>
      <c r="AY11" s="167"/>
      <c r="AZ11" s="165"/>
      <c r="BA11" s="165"/>
      <c r="BB11" s="165"/>
      <c r="BC11" s="165"/>
      <c r="BD11" s="165"/>
      <c r="BE11" s="167"/>
      <c r="BF11" s="165"/>
      <c r="BG11" s="165"/>
      <c r="BH11" s="165"/>
      <c r="BI11" s="165"/>
      <c r="BJ11" s="165"/>
      <c r="BK11" s="168"/>
      <c r="BL11" s="168"/>
      <c r="BM11" s="168"/>
      <c r="BN11" s="168"/>
      <c r="BO11" s="168"/>
      <c r="BP11" s="168"/>
    </row>
    <row r="12" outlineLevel="1">
      <c r="A12" s="159"/>
      <c r="B12" s="159"/>
      <c r="C12" s="159"/>
      <c r="D12" s="159"/>
      <c r="E12" s="159"/>
      <c r="G12" s="160"/>
      <c r="H12" s="171"/>
      <c r="I12" s="162"/>
      <c r="J12" s="162"/>
      <c r="K12" s="162"/>
      <c r="L12" s="162"/>
      <c r="M12" s="162"/>
      <c r="N12" s="162"/>
      <c r="O12" s="162"/>
      <c r="P12" s="162"/>
      <c r="Q12" s="166"/>
      <c r="R12" s="162"/>
      <c r="S12" s="162"/>
      <c r="T12" s="162"/>
      <c r="U12" s="163"/>
      <c r="V12" s="163"/>
      <c r="W12" s="163"/>
      <c r="X12" s="162"/>
      <c r="Y12" s="162"/>
      <c r="Z12" s="162"/>
      <c r="AA12" s="162"/>
      <c r="AB12" s="162"/>
      <c r="AC12" s="162"/>
      <c r="AD12" s="162"/>
      <c r="AE12" s="162"/>
      <c r="AF12" s="162"/>
      <c r="AG12" s="162"/>
      <c r="AH12" s="162"/>
      <c r="AI12" s="162"/>
      <c r="AJ12" s="167"/>
      <c r="AK12" s="165"/>
      <c r="AL12" s="165"/>
      <c r="AM12" s="167"/>
      <c r="AN12" s="165"/>
      <c r="AO12" s="165"/>
      <c r="AP12" s="165"/>
      <c r="AQ12" s="165"/>
      <c r="AR12" s="165"/>
      <c r="AS12" s="167"/>
      <c r="AT12" s="165"/>
      <c r="AU12" s="165"/>
      <c r="AV12" s="165"/>
      <c r="AW12" s="165"/>
      <c r="AX12" s="165"/>
      <c r="AY12" s="167"/>
      <c r="AZ12" s="165"/>
      <c r="BA12" s="165"/>
      <c r="BB12" s="165"/>
      <c r="BC12" s="165"/>
      <c r="BD12" s="165"/>
      <c r="BE12" s="167"/>
      <c r="BF12" s="165"/>
      <c r="BG12" s="165"/>
      <c r="BH12" s="165"/>
      <c r="BI12" s="165"/>
      <c r="BJ12" s="165"/>
      <c r="BK12" s="168"/>
      <c r="BL12" s="168"/>
      <c r="BM12" s="168"/>
      <c r="BN12" s="168"/>
      <c r="BO12" s="168"/>
      <c r="BP12" s="168"/>
    </row>
    <row r="13" outlineLevel="1">
      <c r="A13" s="172"/>
      <c r="B13" s="159"/>
      <c r="C13" s="159"/>
      <c r="D13" s="159"/>
      <c r="E13" s="159"/>
      <c r="G13" s="160"/>
      <c r="H13" s="171"/>
      <c r="I13" s="162"/>
      <c r="J13" s="162"/>
      <c r="K13" s="162"/>
      <c r="L13" s="162"/>
      <c r="M13" s="162"/>
      <c r="N13" s="162"/>
      <c r="O13" s="162"/>
      <c r="P13" s="162"/>
      <c r="Q13" s="162"/>
      <c r="R13" s="162"/>
      <c r="S13" s="162"/>
      <c r="T13" s="173"/>
      <c r="U13" s="174"/>
      <c r="V13" s="174"/>
      <c r="W13" s="174"/>
      <c r="X13" s="173"/>
      <c r="Y13" s="173"/>
      <c r="Z13" s="174"/>
      <c r="AA13" s="174"/>
      <c r="AB13" s="174"/>
      <c r="AC13" s="163"/>
      <c r="AD13" s="162"/>
      <c r="AE13" s="162"/>
      <c r="AF13" s="162"/>
      <c r="AG13" s="162"/>
      <c r="AH13" s="162"/>
      <c r="AI13" s="162"/>
      <c r="AJ13" s="167"/>
      <c r="AK13" s="165"/>
      <c r="AL13" s="165"/>
      <c r="AM13" s="167"/>
      <c r="AN13" s="165"/>
      <c r="AO13" s="165"/>
      <c r="AP13" s="165"/>
      <c r="AQ13" s="165"/>
      <c r="AR13" s="165"/>
      <c r="AS13" s="167"/>
      <c r="AT13" s="165"/>
      <c r="AU13" s="165"/>
      <c r="AV13" s="165"/>
      <c r="AW13" s="165"/>
      <c r="AX13" s="165"/>
      <c r="AY13" s="167"/>
      <c r="AZ13" s="165"/>
      <c r="BA13" s="165"/>
      <c r="BB13" s="165"/>
      <c r="BC13" s="165"/>
      <c r="BD13" s="165"/>
      <c r="BE13" s="167"/>
      <c r="BF13" s="165"/>
      <c r="BG13" s="165"/>
      <c r="BH13" s="165"/>
      <c r="BI13" s="165"/>
      <c r="BJ13" s="165"/>
      <c r="BK13" s="167"/>
      <c r="BL13" s="165"/>
      <c r="BM13" s="165"/>
      <c r="BN13" s="165"/>
      <c r="BO13" s="165"/>
      <c r="BP13" s="165"/>
    </row>
    <row r="14" outlineLevel="1">
      <c r="A14" s="172"/>
      <c r="B14" s="159"/>
      <c r="C14" s="159"/>
      <c r="D14" s="159"/>
      <c r="E14" s="159"/>
      <c r="G14" s="160"/>
      <c r="H14" s="171"/>
      <c r="I14" s="162"/>
      <c r="J14" s="162"/>
      <c r="K14" s="162"/>
      <c r="L14" s="162"/>
      <c r="M14" s="162"/>
      <c r="N14" s="162"/>
      <c r="O14" s="162"/>
      <c r="P14" s="162"/>
      <c r="Q14" s="162"/>
      <c r="R14" s="162"/>
      <c r="S14" s="162"/>
      <c r="T14" s="173"/>
      <c r="U14" s="174"/>
      <c r="V14" s="174"/>
      <c r="W14" s="174"/>
      <c r="X14" s="173"/>
      <c r="Y14" s="173"/>
      <c r="Z14" s="174"/>
      <c r="AA14" s="174"/>
      <c r="AB14" s="174"/>
      <c r="AC14" s="163"/>
      <c r="AD14" s="162"/>
      <c r="AE14" s="162"/>
      <c r="AF14" s="162"/>
      <c r="AG14" s="162"/>
      <c r="AH14" s="162"/>
      <c r="AI14" s="162"/>
      <c r="AJ14" s="167"/>
      <c r="AK14" s="165"/>
      <c r="AL14" s="165"/>
      <c r="AM14" s="167"/>
      <c r="AN14" s="165"/>
      <c r="AO14" s="165"/>
      <c r="AP14" s="165"/>
      <c r="AQ14" s="165"/>
      <c r="AR14" s="165"/>
      <c r="AS14" s="167"/>
      <c r="AT14" s="165"/>
      <c r="AU14" s="165"/>
      <c r="AV14" s="165"/>
      <c r="AW14" s="165"/>
      <c r="AX14" s="165"/>
      <c r="AY14" s="167"/>
      <c r="AZ14" s="165"/>
      <c r="BA14" s="165"/>
      <c r="BB14" s="165"/>
      <c r="BC14" s="165"/>
      <c r="BD14" s="165"/>
      <c r="BE14" s="167"/>
      <c r="BF14" s="165"/>
      <c r="BG14" s="165"/>
      <c r="BH14" s="165"/>
      <c r="BI14" s="165"/>
      <c r="BJ14" s="165"/>
      <c r="BK14" s="167"/>
      <c r="BL14" s="165"/>
      <c r="BM14" s="165"/>
      <c r="BN14" s="165"/>
      <c r="BO14" s="165"/>
      <c r="BP14" s="165"/>
    </row>
    <row r="15" outlineLevel="1">
      <c r="A15" s="172"/>
      <c r="B15" s="159"/>
      <c r="C15" s="159"/>
      <c r="D15" s="159"/>
      <c r="E15" s="159"/>
      <c r="G15" s="160"/>
      <c r="H15" s="171"/>
      <c r="I15" s="162"/>
      <c r="J15" s="162"/>
      <c r="K15" s="162"/>
      <c r="L15" s="162"/>
      <c r="M15" s="162"/>
      <c r="N15" s="162"/>
      <c r="O15" s="162"/>
      <c r="P15" s="162"/>
      <c r="Q15" s="162"/>
      <c r="R15" s="162"/>
      <c r="S15" s="162"/>
      <c r="T15" s="173"/>
      <c r="U15" s="174"/>
      <c r="V15" s="174"/>
      <c r="W15" s="174"/>
      <c r="X15" s="173"/>
      <c r="Y15" s="173"/>
      <c r="Z15" s="174"/>
      <c r="AA15" s="174"/>
      <c r="AB15" s="174"/>
      <c r="AC15" s="174"/>
      <c r="AD15" s="167"/>
      <c r="AE15" s="165"/>
      <c r="AF15" s="167"/>
      <c r="AG15" s="167"/>
      <c r="AH15" s="165"/>
      <c r="AI15" s="165"/>
      <c r="AJ15" s="165"/>
      <c r="AK15" s="165"/>
      <c r="AL15" s="165"/>
      <c r="AM15" s="167"/>
      <c r="AN15" s="165"/>
      <c r="AO15" s="165"/>
      <c r="AP15" s="165"/>
      <c r="AQ15" s="165"/>
      <c r="AR15" s="165"/>
      <c r="AS15" s="167"/>
      <c r="AT15" s="165"/>
      <c r="AU15" s="165"/>
      <c r="AV15" s="165"/>
      <c r="AW15" s="165"/>
      <c r="AX15" s="165"/>
      <c r="AY15" s="167"/>
      <c r="AZ15" s="165"/>
      <c r="BA15" s="165"/>
      <c r="BB15" s="165"/>
      <c r="BC15" s="165"/>
      <c r="BD15" s="165"/>
      <c r="BE15" s="167"/>
      <c r="BF15" s="165"/>
      <c r="BG15" s="165"/>
      <c r="BH15" s="165"/>
      <c r="BI15" s="165"/>
      <c r="BJ15" s="165"/>
      <c r="BK15" s="167"/>
      <c r="BL15" s="165"/>
      <c r="BM15" s="165"/>
      <c r="BN15" s="165"/>
      <c r="BO15" s="165"/>
      <c r="BP15" s="165"/>
    </row>
    <row r="16" outlineLevel="1">
      <c r="A16" s="172"/>
      <c r="B16" s="159"/>
      <c r="C16" s="159"/>
      <c r="D16" s="159"/>
      <c r="E16" s="159"/>
      <c r="G16" s="160"/>
      <c r="H16" s="171"/>
      <c r="I16" s="162"/>
      <c r="J16" s="162"/>
      <c r="K16" s="162"/>
      <c r="L16" s="162"/>
      <c r="M16" s="162"/>
      <c r="N16" s="162"/>
      <c r="O16" s="162"/>
      <c r="P16" s="162"/>
      <c r="Q16" s="162"/>
      <c r="R16" s="162"/>
      <c r="S16" s="162"/>
      <c r="T16" s="173"/>
      <c r="U16" s="174"/>
      <c r="V16" s="174"/>
      <c r="W16" s="174"/>
      <c r="X16" s="173"/>
      <c r="Y16" s="173"/>
      <c r="Z16" s="174"/>
      <c r="AA16" s="174"/>
      <c r="AB16" s="174"/>
      <c r="AC16" s="174"/>
      <c r="AD16" s="167"/>
      <c r="AE16" s="165"/>
      <c r="AF16" s="167"/>
      <c r="AG16" s="167"/>
      <c r="AH16" s="165"/>
      <c r="AI16" s="165"/>
      <c r="AJ16" s="165"/>
      <c r="AK16" s="165"/>
      <c r="AL16" s="165"/>
      <c r="AM16" s="167"/>
      <c r="AN16" s="165"/>
      <c r="AO16" s="165"/>
      <c r="AP16" s="165"/>
      <c r="AQ16" s="165"/>
      <c r="AR16" s="165"/>
      <c r="AS16" s="167"/>
      <c r="AT16" s="165"/>
      <c r="AU16" s="165"/>
      <c r="AV16" s="165"/>
      <c r="AW16" s="165"/>
      <c r="AX16" s="165"/>
      <c r="AY16" s="167"/>
      <c r="AZ16" s="165"/>
      <c r="BA16" s="165"/>
      <c r="BB16" s="165"/>
      <c r="BC16" s="165"/>
      <c r="BD16" s="165"/>
      <c r="BE16" s="167"/>
      <c r="BF16" s="165"/>
      <c r="BG16" s="165"/>
      <c r="BH16" s="165"/>
      <c r="BI16" s="165"/>
      <c r="BJ16" s="165"/>
      <c r="BK16" s="167"/>
      <c r="BL16" s="165"/>
      <c r="BM16" s="165"/>
      <c r="BN16" s="165"/>
      <c r="BO16" s="165"/>
      <c r="BP16" s="165"/>
    </row>
    <row r="17" outlineLevel="1">
      <c r="A17" s="172"/>
      <c r="B17" s="159"/>
      <c r="C17" s="159"/>
      <c r="D17" s="159"/>
      <c r="E17" s="159"/>
      <c r="G17" s="160"/>
      <c r="H17" s="171"/>
      <c r="I17" s="162"/>
      <c r="J17" s="162"/>
      <c r="K17" s="162"/>
      <c r="L17" s="162"/>
      <c r="M17" s="162"/>
      <c r="N17" s="162"/>
      <c r="O17" s="162"/>
      <c r="P17" s="162"/>
      <c r="Q17" s="162"/>
      <c r="R17" s="162"/>
      <c r="S17" s="162"/>
      <c r="T17" s="173"/>
      <c r="U17" s="174"/>
      <c r="V17" s="174"/>
      <c r="W17" s="174"/>
      <c r="X17" s="173"/>
      <c r="Y17" s="173"/>
      <c r="Z17" s="174"/>
      <c r="AA17" s="174"/>
      <c r="AB17" s="174"/>
      <c r="AC17" s="174"/>
      <c r="AD17" s="167"/>
      <c r="AE17" s="165"/>
      <c r="AF17" s="167"/>
      <c r="AG17" s="167"/>
      <c r="AH17" s="165"/>
      <c r="AI17" s="165"/>
      <c r="AJ17" s="165"/>
      <c r="AK17" s="165"/>
      <c r="AL17" s="165"/>
      <c r="AM17" s="167"/>
      <c r="AN17" s="165"/>
      <c r="AO17" s="165"/>
      <c r="AP17" s="165"/>
      <c r="AQ17" s="165"/>
      <c r="AR17" s="165"/>
      <c r="AS17" s="167"/>
      <c r="AT17" s="165"/>
      <c r="AU17" s="165"/>
      <c r="AV17" s="165"/>
      <c r="AW17" s="165"/>
      <c r="AX17" s="165"/>
      <c r="AY17" s="167"/>
      <c r="AZ17" s="165"/>
      <c r="BA17" s="165"/>
      <c r="BB17" s="165"/>
      <c r="BC17" s="165"/>
      <c r="BD17" s="165"/>
      <c r="BE17" s="167"/>
      <c r="BF17" s="165"/>
      <c r="BG17" s="165"/>
      <c r="BH17" s="165"/>
      <c r="BI17" s="165"/>
      <c r="BJ17" s="165"/>
      <c r="BK17" s="167"/>
      <c r="BL17" s="165"/>
      <c r="BM17" s="165"/>
      <c r="BN17" s="165"/>
      <c r="BO17" s="165"/>
      <c r="BP17" s="165"/>
    </row>
    <row r="18" ht="1.5" customHeight="1">
      <c r="A18" s="172"/>
      <c r="B18" s="159"/>
      <c r="C18" s="159"/>
      <c r="D18" s="159"/>
      <c r="E18" s="159"/>
      <c r="G18" s="160"/>
      <c r="H18" s="171"/>
      <c r="I18" s="162"/>
      <c r="J18" s="162"/>
      <c r="K18" s="162"/>
      <c r="L18" s="162"/>
      <c r="M18" s="162"/>
      <c r="N18" s="162"/>
      <c r="O18" s="162"/>
      <c r="P18" s="162"/>
      <c r="Q18" s="162"/>
      <c r="R18" s="162"/>
      <c r="S18" s="162"/>
      <c r="T18" s="173"/>
      <c r="U18" s="175"/>
      <c r="V18" s="174"/>
      <c r="W18" s="174"/>
      <c r="X18" s="176"/>
      <c r="Y18" s="175"/>
      <c r="Z18" s="165"/>
      <c r="AA18" s="165"/>
      <c r="AB18" s="165"/>
      <c r="AC18" s="165"/>
      <c r="AD18" s="167"/>
      <c r="AE18" s="165"/>
      <c r="AF18" s="165"/>
      <c r="AG18" s="167"/>
      <c r="AH18" s="165"/>
      <c r="AI18" s="165"/>
      <c r="AJ18" s="165"/>
      <c r="AK18" s="165"/>
      <c r="AL18" s="165"/>
      <c r="AM18" s="167"/>
      <c r="AN18" s="165"/>
      <c r="AO18" s="165"/>
      <c r="AP18" s="165"/>
      <c r="AQ18" s="165"/>
      <c r="AR18" s="165"/>
      <c r="AS18" s="167"/>
      <c r="AT18" s="165"/>
      <c r="AU18" s="165"/>
      <c r="AV18" s="165"/>
      <c r="AW18" s="165"/>
      <c r="AX18" s="165"/>
      <c r="AY18" s="167"/>
      <c r="AZ18" s="165"/>
      <c r="BA18" s="165"/>
      <c r="BB18" s="165"/>
      <c r="BC18" s="165"/>
      <c r="BD18" s="165"/>
      <c r="BE18" s="167"/>
      <c r="BF18" s="165"/>
      <c r="BG18" s="165"/>
      <c r="BH18" s="165"/>
      <c r="BI18" s="165"/>
      <c r="BJ18" s="165"/>
      <c r="BK18" s="167"/>
      <c r="BL18" s="165"/>
      <c r="BM18" s="165"/>
      <c r="BN18" s="165"/>
      <c r="BO18" s="165"/>
      <c r="BP18" s="165"/>
    </row>
    <row r="19">
      <c r="A19" s="177"/>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68"/>
      <c r="AF19" s="168"/>
      <c r="AG19" s="167"/>
      <c r="AH19" s="165"/>
      <c r="AI19" s="167"/>
      <c r="AJ19" s="165"/>
      <c r="AK19" s="167"/>
      <c r="AL19" s="165"/>
      <c r="AM19" s="167"/>
      <c r="AN19" s="165"/>
      <c r="AO19" s="167"/>
      <c r="AP19" s="165"/>
      <c r="AQ19" s="167"/>
      <c r="AR19" s="165"/>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row>
    <row r="20">
      <c r="A20" s="172" t="s">
        <v>6355</v>
      </c>
      <c r="B20" s="159"/>
      <c r="C20" s="159"/>
      <c r="D20" s="159"/>
      <c r="E20" s="159"/>
      <c r="F20" s="159"/>
      <c r="G20" s="178"/>
      <c r="H20" s="178"/>
      <c r="I20" s="178"/>
      <c r="J20" s="178"/>
      <c r="K20" s="178"/>
      <c r="L20" s="178"/>
      <c r="M20" s="178"/>
      <c r="N20" s="178"/>
      <c r="O20" s="178"/>
      <c r="P20" s="159"/>
      <c r="Q20" s="159"/>
      <c r="R20" s="159"/>
      <c r="S20" s="159"/>
      <c r="T20" s="159"/>
      <c r="U20" s="159"/>
      <c r="V20" s="159"/>
      <c r="W20" s="159"/>
      <c r="X20" s="159"/>
      <c r="Y20" s="159"/>
      <c r="Z20" s="159"/>
      <c r="AA20" s="159"/>
      <c r="AB20" s="159"/>
      <c r="AC20" s="159"/>
      <c r="AD20" s="159"/>
      <c r="AE20" s="165"/>
      <c r="AF20" s="167"/>
      <c r="AG20" s="167"/>
      <c r="AH20" s="165"/>
      <c r="AI20" s="167"/>
      <c r="AJ20" s="165"/>
      <c r="AK20" s="167"/>
      <c r="AL20" s="165"/>
      <c r="AM20" s="167"/>
      <c r="AN20" s="165"/>
      <c r="AO20" s="167"/>
      <c r="AP20" s="165"/>
      <c r="AQ20" s="167"/>
      <c r="AR20" s="165"/>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row>
    <row r="21" ht="22.5" customHeight="1" outlineLevel="1">
      <c r="A21" s="172"/>
      <c r="B21" s="159"/>
      <c r="C21" s="159"/>
      <c r="D21" s="159"/>
      <c r="E21" s="159"/>
      <c r="F21" s="179" t="s">
        <v>6356</v>
      </c>
      <c r="M21" s="182"/>
      <c r="N21" s="182"/>
      <c r="O21" s="182"/>
      <c r="P21" s="182"/>
      <c r="Q21" s="182"/>
      <c r="R21" s="182"/>
      <c r="S21" s="183"/>
      <c r="T21" s="7"/>
      <c r="U21" s="183"/>
      <c r="V21" s="183"/>
      <c r="W21" s="7"/>
      <c r="X21" s="7"/>
      <c r="Y21" s="7"/>
      <c r="Z21" s="7"/>
      <c r="AA21" s="7"/>
      <c r="AB21" s="7"/>
      <c r="AC21" s="7"/>
      <c r="AD21" s="8"/>
      <c r="AE21" s="165"/>
      <c r="AF21" s="167"/>
      <c r="AG21" s="167"/>
      <c r="AH21" s="165"/>
      <c r="AI21" s="167"/>
      <c r="AJ21" s="165"/>
      <c r="AK21" s="167"/>
      <c r="AL21" s="165"/>
      <c r="AM21" s="167"/>
      <c r="AN21" s="165"/>
      <c r="AO21" s="167"/>
      <c r="AP21" s="165"/>
      <c r="AQ21" s="167"/>
      <c r="AR21" s="165"/>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row>
    <row r="22" outlineLevel="1">
      <c r="A22" s="184"/>
      <c r="B22" s="185"/>
      <c r="C22" s="185"/>
      <c r="D22" s="185"/>
      <c r="E22" s="185"/>
      <c r="F22" s="83"/>
      <c r="M22" s="182"/>
      <c r="N22" s="182"/>
      <c r="O22" s="182"/>
      <c r="P22" s="182"/>
      <c r="Q22" s="182"/>
      <c r="R22" s="182"/>
      <c r="S22" s="182"/>
      <c r="T22" s="182"/>
      <c r="U22" s="182"/>
      <c r="V22" s="182"/>
      <c r="W22" s="182"/>
      <c r="X22" s="182"/>
      <c r="Y22" s="182"/>
      <c r="Z22" s="182"/>
      <c r="AA22" s="182"/>
      <c r="AB22" s="182"/>
      <c r="AC22" s="182"/>
      <c r="AD22" s="182"/>
      <c r="AE22" s="165"/>
      <c r="AF22" s="167"/>
      <c r="AG22" s="167"/>
      <c r="AH22" s="165"/>
      <c r="AI22" s="167"/>
      <c r="AJ22" s="165"/>
      <c r="AK22" s="167"/>
      <c r="AL22" s="165"/>
      <c r="AM22" s="167"/>
      <c r="AN22" s="165"/>
      <c r="AO22" s="167"/>
      <c r="AP22" s="165"/>
      <c r="AQ22" s="167"/>
      <c r="AR22" s="165"/>
      <c r="AS22" s="185"/>
      <c r="AT22" s="185"/>
      <c r="AU22" s="185"/>
      <c r="AV22" s="185"/>
      <c r="AW22" s="185"/>
      <c r="AX22" s="185"/>
      <c r="AY22" s="185"/>
      <c r="AZ22" s="185"/>
      <c r="BA22" s="185"/>
      <c r="BB22" s="185"/>
      <c r="BC22" s="185"/>
      <c r="BD22" s="185"/>
      <c r="BE22" s="185"/>
      <c r="BF22" s="185"/>
      <c r="BG22" s="185"/>
      <c r="BH22" s="185"/>
      <c r="BI22" s="185"/>
      <c r="BJ22" s="185"/>
      <c r="BK22" s="185"/>
      <c r="BL22" s="185"/>
      <c r="BM22" s="185"/>
      <c r="BN22" s="185"/>
      <c r="BO22" s="185"/>
      <c r="BP22" s="185"/>
    </row>
    <row r="23" outlineLevel="1">
      <c r="A23" s="186"/>
      <c r="B23" s="187"/>
      <c r="C23" s="187"/>
      <c r="D23" s="187"/>
      <c r="E23" s="187"/>
      <c r="F23" s="83"/>
      <c r="M23" s="188"/>
      <c r="N23" s="188"/>
      <c r="O23" s="188"/>
      <c r="P23" s="188"/>
      <c r="Q23" s="188"/>
      <c r="R23" s="188"/>
      <c r="S23" s="189"/>
      <c r="T23" s="189"/>
      <c r="U23" s="189"/>
      <c r="V23" s="189"/>
      <c r="W23" s="189"/>
      <c r="X23" s="189"/>
      <c r="Y23" s="189"/>
      <c r="Z23" s="189"/>
      <c r="AA23" s="189"/>
      <c r="AB23" s="189"/>
      <c r="AC23" s="189"/>
      <c r="AD23" s="190"/>
      <c r="AE23" s="174"/>
      <c r="AF23" s="163"/>
      <c r="AG23" s="163"/>
      <c r="AH23" s="174"/>
      <c r="AI23" s="167"/>
      <c r="AJ23" s="165"/>
      <c r="AK23" s="167"/>
      <c r="AL23" s="165"/>
      <c r="AM23" s="167"/>
      <c r="AN23" s="165"/>
      <c r="AO23" s="167"/>
      <c r="AP23" s="165"/>
      <c r="AQ23" s="167"/>
      <c r="AR23" s="165"/>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row>
    <row r="24" outlineLevel="1">
      <c r="A24" s="186"/>
      <c r="B24" s="187"/>
      <c r="C24" s="187"/>
      <c r="D24" s="187"/>
      <c r="E24" s="187"/>
      <c r="F24" s="83"/>
      <c r="M24" s="188"/>
      <c r="N24" s="188"/>
      <c r="O24" s="188"/>
      <c r="P24" s="188"/>
      <c r="Q24" s="188"/>
      <c r="R24" s="188"/>
      <c r="S24" s="188"/>
      <c r="T24" s="188"/>
      <c r="U24" s="188"/>
      <c r="V24" s="188"/>
      <c r="W24" s="188"/>
      <c r="X24" s="188"/>
      <c r="Y24" s="188"/>
      <c r="Z24" s="188"/>
      <c r="AA24" s="188"/>
      <c r="AB24" s="188"/>
      <c r="AC24" s="188"/>
      <c r="AD24" s="191"/>
      <c r="AE24" s="174"/>
      <c r="AF24" s="163"/>
      <c r="AG24" s="163"/>
      <c r="AH24" s="174"/>
      <c r="AI24" s="167"/>
      <c r="AJ24" s="165"/>
      <c r="AK24" s="167"/>
      <c r="AL24" s="165"/>
      <c r="AM24" s="167"/>
      <c r="AN24" s="165"/>
      <c r="AO24" s="167"/>
      <c r="AP24" s="165"/>
      <c r="AQ24" s="167"/>
      <c r="AR24" s="165"/>
      <c r="AS24" s="187"/>
      <c r="AT24" s="187"/>
      <c r="AU24" s="187"/>
      <c r="AV24" s="187"/>
      <c r="AW24" s="187"/>
      <c r="AX24" s="187"/>
      <c r="AY24" s="187"/>
      <c r="AZ24" s="187"/>
      <c r="BA24" s="187"/>
      <c r="BB24" s="187"/>
      <c r="BC24" s="187"/>
      <c r="BD24" s="187"/>
      <c r="BE24" s="187"/>
      <c r="BF24" s="187"/>
      <c r="BG24" s="187"/>
      <c r="BH24" s="187"/>
      <c r="BI24" s="187"/>
      <c r="BJ24" s="187"/>
      <c r="BK24" s="187"/>
      <c r="BL24" s="187"/>
      <c r="BM24" s="187"/>
      <c r="BN24" s="187"/>
      <c r="BO24" s="187"/>
      <c r="BP24" s="187"/>
    </row>
    <row r="25" outlineLevel="1">
      <c r="A25" s="184"/>
      <c r="B25" s="185"/>
      <c r="C25" s="185"/>
      <c r="D25" s="185"/>
      <c r="E25" s="185"/>
      <c r="F25" s="83"/>
      <c r="G25" s="192"/>
      <c r="H25" s="192"/>
      <c r="I25" s="193"/>
      <c r="J25" s="193"/>
      <c r="K25" s="193"/>
      <c r="L25" s="193"/>
      <c r="M25" s="192"/>
      <c r="N25" s="192"/>
      <c r="O25" s="192"/>
      <c r="P25" s="192"/>
      <c r="Q25" s="192"/>
      <c r="R25" s="192"/>
      <c r="S25" s="192"/>
      <c r="T25" s="192"/>
      <c r="U25" s="192"/>
      <c r="V25" s="192"/>
      <c r="W25" s="192"/>
      <c r="X25" s="192"/>
      <c r="Y25" s="192"/>
      <c r="Z25" s="192"/>
      <c r="AA25" s="192"/>
      <c r="AB25" s="192"/>
      <c r="AC25" s="192"/>
      <c r="AD25" s="192"/>
      <c r="AE25" s="165"/>
      <c r="AF25" s="165"/>
      <c r="AG25" s="165"/>
      <c r="AH25" s="165"/>
      <c r="AI25" s="185"/>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c r="BI25" s="185"/>
      <c r="BJ25" s="185"/>
      <c r="BK25" s="185"/>
      <c r="BL25" s="185"/>
      <c r="BM25" s="185"/>
      <c r="BN25" s="185"/>
      <c r="BO25" s="185"/>
      <c r="BP25" s="185"/>
    </row>
    <row r="26" outlineLevel="1">
      <c r="A26" s="184"/>
      <c r="B26" s="185"/>
      <c r="C26" s="185"/>
      <c r="D26" s="185"/>
      <c r="E26" s="185"/>
      <c r="F26" s="83"/>
      <c r="G26" s="171"/>
      <c r="H26" s="171"/>
      <c r="I26" s="161"/>
      <c r="J26" s="194"/>
      <c r="K26" s="194"/>
      <c r="L26" s="194"/>
      <c r="M26" s="195"/>
      <c r="N26" s="195"/>
      <c r="O26" s="195"/>
      <c r="P26" s="185"/>
      <c r="Q26" s="185"/>
      <c r="R26" s="185"/>
      <c r="S26" s="185"/>
      <c r="T26" s="185"/>
      <c r="U26" s="185"/>
      <c r="V26" s="185"/>
      <c r="W26" s="185"/>
      <c r="X26" s="185"/>
      <c r="Y26" s="187"/>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c r="AX26" s="185"/>
      <c r="AY26" s="185"/>
      <c r="AZ26" s="185"/>
      <c r="BA26" s="185"/>
      <c r="BB26" s="185"/>
      <c r="BC26" s="185"/>
      <c r="BD26" s="185"/>
      <c r="BE26" s="185"/>
      <c r="BF26" s="185"/>
      <c r="BG26" s="185"/>
      <c r="BH26" s="185"/>
      <c r="BI26" s="185"/>
      <c r="BJ26" s="185"/>
      <c r="BK26" s="185"/>
      <c r="BL26" s="185"/>
      <c r="BM26" s="185"/>
      <c r="BN26" s="185"/>
      <c r="BO26" s="185"/>
      <c r="BP26" s="185"/>
    </row>
    <row r="27" outlineLevel="1">
      <c r="A27" s="184"/>
      <c r="B27" s="185"/>
      <c r="C27" s="185"/>
      <c r="D27" s="185"/>
      <c r="E27" s="185"/>
      <c r="F27" s="83"/>
      <c r="G27" s="171"/>
      <c r="H27" s="171"/>
      <c r="I27" s="161"/>
      <c r="J27" s="194"/>
      <c r="K27" s="194"/>
      <c r="L27" s="194"/>
      <c r="M27" s="195"/>
      <c r="N27" s="195"/>
      <c r="O27" s="195"/>
      <c r="P27" s="185"/>
      <c r="Q27" s="185"/>
      <c r="R27" s="185"/>
      <c r="S27" s="185"/>
      <c r="T27" s="185"/>
      <c r="U27" s="185"/>
      <c r="V27" s="185"/>
      <c r="W27" s="185"/>
      <c r="X27" s="185"/>
      <c r="Y27" s="187"/>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row>
    <row r="28" outlineLevel="1">
      <c r="A28" s="184"/>
      <c r="B28" s="185"/>
      <c r="C28" s="185"/>
      <c r="D28" s="185"/>
      <c r="E28" s="185"/>
      <c r="F28" s="83"/>
      <c r="G28" s="171"/>
      <c r="H28" s="171"/>
      <c r="I28" s="161"/>
      <c r="J28" s="194"/>
      <c r="K28" s="194"/>
      <c r="L28" s="194"/>
      <c r="M28" s="195"/>
      <c r="N28" s="195"/>
      <c r="O28" s="195"/>
      <c r="P28" s="185"/>
      <c r="Q28" s="185"/>
      <c r="R28" s="185"/>
      <c r="S28" s="185"/>
      <c r="T28" s="185"/>
      <c r="U28" s="185"/>
      <c r="V28" s="185"/>
      <c r="W28" s="185"/>
      <c r="X28" s="185"/>
      <c r="Y28" s="187"/>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c r="AX28" s="185"/>
      <c r="AY28" s="185"/>
      <c r="AZ28" s="185"/>
      <c r="BA28" s="185"/>
      <c r="BB28" s="185"/>
      <c r="BC28" s="185"/>
      <c r="BD28" s="185"/>
      <c r="BE28" s="185"/>
      <c r="BF28" s="185"/>
      <c r="BG28" s="185"/>
      <c r="BH28" s="185"/>
      <c r="BI28" s="185"/>
      <c r="BJ28" s="185"/>
      <c r="BK28" s="185"/>
      <c r="BL28" s="185"/>
      <c r="BM28" s="185"/>
      <c r="BN28" s="185"/>
      <c r="BO28" s="185"/>
      <c r="BP28" s="185"/>
    </row>
    <row r="29" outlineLevel="1">
      <c r="A29" s="184"/>
      <c r="B29" s="185"/>
      <c r="C29" s="185"/>
      <c r="D29" s="185"/>
      <c r="E29" s="185"/>
      <c r="F29" s="82"/>
      <c r="G29" s="178"/>
      <c r="H29" s="178"/>
      <c r="I29" s="178"/>
      <c r="J29" s="178"/>
      <c r="K29" s="178"/>
      <c r="L29" s="178"/>
      <c r="M29" s="178"/>
      <c r="N29" s="178"/>
      <c r="O29" s="178"/>
      <c r="P29" s="159"/>
      <c r="Q29" s="159"/>
      <c r="R29" s="159"/>
      <c r="S29" s="159"/>
      <c r="T29" s="159"/>
      <c r="U29" s="159"/>
      <c r="V29" s="159"/>
      <c r="W29" s="159"/>
      <c r="X29" s="159"/>
      <c r="Y29" s="196"/>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row>
    <row r="30">
      <c r="A30" s="197" t="s">
        <v>6358</v>
      </c>
      <c r="B30" s="159"/>
      <c r="C30" s="159"/>
      <c r="D30" s="159"/>
      <c r="E30" s="159"/>
      <c r="F30" s="159"/>
      <c r="G30" s="178"/>
      <c r="H30" s="178"/>
      <c r="I30" s="198"/>
      <c r="J30" s="198"/>
      <c r="K30" s="198"/>
      <c r="L30" s="198"/>
      <c r="M30" s="178"/>
      <c r="N30" s="178"/>
      <c r="O30" s="178"/>
      <c r="P30" s="159"/>
      <c r="Q30" s="159"/>
      <c r="R30" s="159"/>
      <c r="S30" s="159"/>
      <c r="T30" s="159"/>
      <c r="U30" s="159"/>
      <c r="V30" s="159"/>
      <c r="W30" s="159"/>
      <c r="X30" s="159"/>
      <c r="Y30" s="196"/>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row>
    <row r="31">
      <c r="A31" s="199"/>
      <c r="B31" s="200"/>
      <c r="C31" s="200"/>
      <c r="D31" s="200"/>
      <c r="E31" s="200"/>
      <c r="F31" s="200"/>
      <c r="G31" s="200"/>
      <c r="H31" s="149"/>
      <c r="I31" s="150" t="s">
        <v>133</v>
      </c>
      <c r="J31" s="8"/>
      <c r="K31" s="150" t="s">
        <v>134</v>
      </c>
      <c r="L31" s="8"/>
      <c r="M31" s="150" t="s">
        <v>135</v>
      </c>
      <c r="N31" s="7"/>
      <c r="O31" s="8"/>
      <c r="P31" s="150" t="s">
        <v>136</v>
      </c>
      <c r="Q31" s="7"/>
      <c r="R31" s="8"/>
      <c r="S31" s="150" t="s">
        <v>137</v>
      </c>
      <c r="T31" s="8"/>
      <c r="U31" s="150" t="s">
        <v>138</v>
      </c>
      <c r="V31" s="8"/>
      <c r="W31" s="150" t="s">
        <v>139</v>
      </c>
      <c r="X31" s="7"/>
      <c r="Y31" s="7"/>
      <c r="Z31" s="8"/>
      <c r="AA31" s="150" t="s">
        <v>140</v>
      </c>
      <c r="AB31" s="8"/>
      <c r="AC31" s="150" t="s">
        <v>141</v>
      </c>
      <c r="AD31" s="7"/>
      <c r="AE31" s="8"/>
      <c r="AF31" s="150" t="s">
        <v>142</v>
      </c>
      <c r="AG31" s="8"/>
      <c r="AH31" s="150" t="s">
        <v>144</v>
      </c>
      <c r="AI31" s="8"/>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row>
    <row r="32" ht="66.75" customHeight="1">
      <c r="AJ32" s="205"/>
      <c r="AK32" s="205"/>
      <c r="AL32" s="205"/>
      <c r="AM32" s="205"/>
      <c r="AN32" s="205"/>
      <c r="AO32" s="205"/>
      <c r="AP32" s="205"/>
      <c r="AQ32" s="205"/>
      <c r="AR32" s="205"/>
      <c r="AS32" s="205"/>
      <c r="AT32" s="205"/>
      <c r="AU32" s="205"/>
      <c r="AV32" s="205"/>
      <c r="AW32" s="205"/>
      <c r="AX32" s="205"/>
      <c r="AY32" s="205"/>
      <c r="AZ32" s="205"/>
      <c r="BA32" s="205"/>
      <c r="BB32" s="205"/>
      <c r="BC32" s="205"/>
      <c r="BD32" s="205"/>
      <c r="BE32" s="205"/>
      <c r="BF32" s="205"/>
      <c r="BG32" s="205"/>
      <c r="BH32" s="205"/>
      <c r="BI32" s="205"/>
      <c r="BJ32" s="205"/>
      <c r="BK32" s="205"/>
      <c r="BL32" s="205"/>
      <c r="BM32" s="205"/>
      <c r="BN32" s="205"/>
      <c r="BO32" s="205"/>
      <c r="BP32" s="205"/>
    </row>
    <row r="33">
      <c r="A33" s="206"/>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row>
    <row r="34">
      <c r="A34" s="206"/>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row>
    <row r="35">
      <c r="A35" s="206"/>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row>
    <row r="36" ht="15.75" customHeight="1">
      <c r="A36" s="206"/>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row>
    <row r="37">
      <c r="A37" s="206"/>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row>
    <row r="38">
      <c r="A38" s="206"/>
      <c r="AJ38" s="211"/>
      <c r="AK38" s="211"/>
      <c r="AL38" s="211"/>
      <c r="AM38" s="211"/>
      <c r="AN38" s="211"/>
      <c r="AO38" s="211"/>
      <c r="AP38" s="211"/>
      <c r="AQ38" s="211"/>
      <c r="AR38" s="211"/>
      <c r="AS38" s="211"/>
      <c r="AT38" s="211"/>
      <c r="AU38" s="211"/>
      <c r="AV38" s="211"/>
      <c r="AW38" s="211"/>
      <c r="AX38" s="211"/>
      <c r="AY38" s="211"/>
      <c r="AZ38" s="211"/>
      <c r="BA38" s="211"/>
      <c r="BB38" s="211"/>
      <c r="BC38" s="211"/>
      <c r="BD38" s="211"/>
      <c r="BE38" s="211"/>
      <c r="BF38" s="211"/>
      <c r="BG38" s="211"/>
      <c r="BH38" s="211"/>
      <c r="BI38" s="211"/>
      <c r="BJ38" s="211"/>
      <c r="BK38" s="211"/>
      <c r="BL38" s="211"/>
      <c r="BM38" s="211"/>
      <c r="BN38" s="211"/>
      <c r="BO38" s="211"/>
      <c r="BP38" s="211"/>
    </row>
    <row r="39">
      <c r="A39" s="206"/>
      <c r="AJ39" s="211"/>
      <c r="AK39" s="211"/>
      <c r="AL39" s="211"/>
      <c r="AM39" s="211"/>
      <c r="AN39" s="211"/>
      <c r="AO39" s="211"/>
      <c r="AP39" s="211"/>
      <c r="AQ39" s="211"/>
      <c r="AR39" s="211"/>
      <c r="AS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row>
    <row r="40">
      <c r="A40" s="206"/>
      <c r="AJ40" s="211"/>
      <c r="AK40" s="211"/>
      <c r="AL40" s="211"/>
      <c r="AM40" s="211"/>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1"/>
      <c r="BK40" s="211"/>
      <c r="BL40" s="211"/>
      <c r="BM40" s="211"/>
      <c r="BN40" s="211"/>
      <c r="BO40" s="211"/>
      <c r="BP40" s="211"/>
    </row>
    <row r="41">
      <c r="A41" s="159"/>
      <c r="AJ41" s="211"/>
      <c r="AK41" s="211"/>
      <c r="AL41" s="211"/>
      <c r="AM41" s="211"/>
      <c r="AN41" s="211"/>
      <c r="AO41" s="211"/>
      <c r="AP41" s="211"/>
      <c r="AQ41" s="211"/>
      <c r="AR41" s="211"/>
      <c r="AS41" s="211"/>
      <c r="AT41" s="211"/>
      <c r="AU41" s="211"/>
      <c r="AV41" s="211"/>
      <c r="AW41" s="211"/>
      <c r="AX41" s="211"/>
      <c r="AY41" s="211"/>
      <c r="AZ41" s="211"/>
      <c r="BA41" s="211"/>
      <c r="BB41" s="211"/>
      <c r="BC41" s="211"/>
      <c r="BD41" s="211"/>
      <c r="BE41" s="211"/>
      <c r="BF41" s="211"/>
      <c r="BG41" s="211"/>
      <c r="BH41" s="211"/>
      <c r="BI41" s="211"/>
      <c r="BJ41" s="211"/>
      <c r="BK41" s="211"/>
      <c r="BL41" s="211"/>
      <c r="BM41" s="211"/>
      <c r="BN41" s="211"/>
      <c r="BO41" s="211"/>
      <c r="BP41" s="211"/>
    </row>
    <row r="42">
      <c r="A42" s="159"/>
      <c r="AJ42" s="211"/>
      <c r="AK42" s="211"/>
      <c r="AL42" s="211"/>
      <c r="AM42" s="211"/>
      <c r="AN42" s="211"/>
      <c r="AO42" s="211"/>
      <c r="AP42" s="211"/>
      <c r="AQ42" s="211"/>
      <c r="AR42" s="211"/>
      <c r="AS42" s="211"/>
      <c r="AT42" s="211"/>
      <c r="AU42" s="211"/>
      <c r="AV42" s="211"/>
      <c r="AW42" s="211"/>
      <c r="AX42" s="211"/>
      <c r="AY42" s="211"/>
      <c r="AZ42" s="211"/>
      <c r="BA42" s="211"/>
      <c r="BB42" s="211"/>
      <c r="BC42" s="211"/>
      <c r="BD42" s="211"/>
      <c r="BE42" s="211"/>
      <c r="BF42" s="211"/>
      <c r="BG42" s="211"/>
      <c r="BH42" s="211"/>
      <c r="BI42" s="211"/>
      <c r="BJ42" s="211"/>
      <c r="BK42" s="211"/>
      <c r="BL42" s="211"/>
      <c r="BM42" s="211"/>
      <c r="BN42" s="211"/>
      <c r="BO42" s="211"/>
      <c r="BP42" s="211"/>
    </row>
    <row r="43">
      <c r="A43" s="159"/>
      <c r="AJ43" s="211"/>
      <c r="AK43" s="211"/>
      <c r="AL43" s="211"/>
      <c r="AM43" s="211"/>
      <c r="AN43" s="211"/>
      <c r="AO43" s="211"/>
      <c r="AP43" s="211"/>
      <c r="AQ43" s="211"/>
      <c r="AR43" s="211"/>
      <c r="AS43" s="211"/>
      <c r="AT43" s="211"/>
      <c r="AU43" s="211"/>
      <c r="AV43" s="211"/>
      <c r="AW43" s="211"/>
      <c r="AX43" s="211"/>
      <c r="AY43" s="211"/>
      <c r="AZ43" s="211"/>
      <c r="BA43" s="211"/>
      <c r="BB43" s="211"/>
      <c r="BC43" s="211"/>
      <c r="BD43" s="211"/>
      <c r="BE43" s="211"/>
      <c r="BF43" s="211"/>
      <c r="BG43" s="211"/>
      <c r="BH43" s="211"/>
      <c r="BI43" s="211"/>
      <c r="BJ43" s="211"/>
      <c r="BK43" s="211"/>
      <c r="BL43" s="211"/>
      <c r="BM43" s="211"/>
      <c r="BN43" s="211"/>
      <c r="BO43" s="211"/>
      <c r="BP43" s="211"/>
    </row>
    <row r="44">
      <c r="A44" s="159"/>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row>
    <row r="45">
      <c r="A45" s="159"/>
      <c r="AJ45" s="211"/>
      <c r="AK45" s="211"/>
      <c r="AL45" s="211"/>
      <c r="AM45" s="211"/>
      <c r="AN45" s="211"/>
      <c r="AO45" s="211"/>
      <c r="AP45" s="211"/>
      <c r="AQ45" s="211"/>
      <c r="AR45" s="211"/>
      <c r="AS45" s="211"/>
      <c r="AT45" s="211"/>
      <c r="AU45" s="211"/>
      <c r="AV45" s="211"/>
      <c r="AW45" s="211"/>
      <c r="AX45" s="211"/>
      <c r="AY45" s="211"/>
      <c r="AZ45" s="211"/>
      <c r="BA45" s="211"/>
      <c r="BB45" s="211"/>
      <c r="BC45" s="211"/>
      <c r="BD45" s="211"/>
      <c r="BE45" s="211"/>
      <c r="BF45" s="211"/>
      <c r="BG45" s="211"/>
      <c r="BH45" s="211"/>
      <c r="BI45" s="211"/>
      <c r="BJ45" s="211"/>
      <c r="BK45" s="211"/>
      <c r="BL45" s="211"/>
      <c r="BM45" s="211"/>
      <c r="BN45" s="211"/>
      <c r="BO45" s="211"/>
      <c r="BP45" s="211"/>
    </row>
    <row r="46">
      <c r="A46" s="159"/>
      <c r="AJ46" s="211"/>
      <c r="AK46" s="211"/>
      <c r="AL46" s="211"/>
      <c r="AM46" s="211"/>
      <c r="AN46" s="211"/>
      <c r="AO46" s="211"/>
      <c r="AP46" s="211"/>
      <c r="AQ46" s="211"/>
      <c r="AR46" s="211"/>
      <c r="AS46" s="211"/>
      <c r="AT46" s="211"/>
      <c r="AU46" s="211"/>
      <c r="AV46" s="211"/>
      <c r="AW46" s="211"/>
      <c r="AX46" s="211"/>
      <c r="AY46" s="211"/>
      <c r="AZ46" s="211"/>
      <c r="BA46" s="211"/>
      <c r="BB46" s="211"/>
      <c r="BC46" s="211"/>
      <c r="BD46" s="211"/>
      <c r="BE46" s="211"/>
      <c r="BF46" s="211"/>
      <c r="BG46" s="211"/>
      <c r="BH46" s="211"/>
      <c r="BI46" s="211"/>
      <c r="BJ46" s="211"/>
      <c r="BK46" s="211"/>
      <c r="BL46" s="211"/>
      <c r="BM46" s="211"/>
      <c r="BN46" s="211"/>
      <c r="BO46" s="211"/>
      <c r="BP46" s="211"/>
    </row>
    <row r="47">
      <c r="A47" s="159"/>
      <c r="AJ47" s="211"/>
      <c r="AK47" s="211"/>
      <c r="AL47" s="211"/>
      <c r="AM47" s="211"/>
      <c r="AN47" s="211"/>
      <c r="AO47" s="211"/>
      <c r="AP47" s="211"/>
      <c r="AQ47" s="211"/>
      <c r="AR47" s="211"/>
      <c r="AS47" s="211"/>
      <c r="AT47" s="211"/>
      <c r="AU47" s="211"/>
      <c r="AV47" s="211"/>
      <c r="AW47" s="211"/>
      <c r="AX47" s="211"/>
      <c r="AY47" s="211"/>
      <c r="AZ47" s="211"/>
      <c r="BA47" s="211"/>
      <c r="BB47" s="211"/>
      <c r="BC47" s="211"/>
      <c r="BD47" s="211"/>
      <c r="BE47" s="211"/>
      <c r="BF47" s="211"/>
      <c r="BG47" s="211"/>
      <c r="BH47" s="211"/>
      <c r="BI47" s="211"/>
      <c r="BJ47" s="211"/>
      <c r="BK47" s="211"/>
      <c r="BL47" s="211"/>
      <c r="BM47" s="211"/>
      <c r="BN47" s="211"/>
      <c r="BO47" s="211"/>
      <c r="BP47" s="211"/>
    </row>
    <row r="48">
      <c r="A48" s="159"/>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11"/>
      <c r="BG48" s="211"/>
      <c r="BH48" s="211"/>
      <c r="BI48" s="211"/>
      <c r="BJ48" s="211"/>
      <c r="BK48" s="211"/>
      <c r="BL48" s="211"/>
      <c r="BM48" s="211"/>
      <c r="BN48" s="211"/>
      <c r="BO48" s="211"/>
      <c r="BP48" s="211"/>
    </row>
    <row r="49">
      <c r="A49" s="159"/>
      <c r="AJ49" s="211"/>
      <c r="AK49" s="211"/>
      <c r="AL49" s="211"/>
      <c r="AM49" s="211"/>
      <c r="AN49" s="211"/>
      <c r="AO49" s="211"/>
      <c r="AP49" s="211"/>
      <c r="AQ49" s="211"/>
      <c r="AR49" s="211"/>
      <c r="AS49" s="211"/>
      <c r="AT49" s="211"/>
      <c r="AU49" s="211"/>
      <c r="AV49" s="211"/>
      <c r="AW49" s="211"/>
      <c r="AX49" s="211"/>
      <c r="AY49" s="211"/>
      <c r="AZ49" s="211"/>
      <c r="BA49" s="211"/>
      <c r="BB49" s="211"/>
      <c r="BC49" s="211"/>
      <c r="BD49" s="211"/>
      <c r="BE49" s="211"/>
      <c r="BF49" s="211"/>
      <c r="BG49" s="211"/>
      <c r="BH49" s="211"/>
      <c r="BI49" s="211"/>
      <c r="BJ49" s="211"/>
      <c r="BK49" s="211"/>
      <c r="BL49" s="211"/>
      <c r="BM49" s="211"/>
      <c r="BN49" s="211"/>
      <c r="BO49" s="211"/>
      <c r="BP49" s="211"/>
    </row>
    <row r="50">
      <c r="A50" s="159"/>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211"/>
      <c r="BG50" s="211"/>
      <c r="BH50" s="211"/>
      <c r="BI50" s="211"/>
      <c r="BJ50" s="211"/>
      <c r="BK50" s="211"/>
      <c r="BL50" s="211"/>
      <c r="BM50" s="211"/>
      <c r="BN50" s="211"/>
      <c r="BO50" s="211"/>
      <c r="BP50" s="211"/>
    </row>
    <row r="51">
      <c r="A51" s="159"/>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c r="BF51" s="211"/>
      <c r="BG51" s="211"/>
      <c r="BH51" s="211"/>
      <c r="BI51" s="211"/>
      <c r="BJ51" s="211"/>
      <c r="BK51" s="211"/>
      <c r="BL51" s="211"/>
      <c r="BM51" s="211"/>
      <c r="BN51" s="211"/>
      <c r="BO51" s="211"/>
      <c r="BP51" s="211"/>
    </row>
    <row r="52">
      <c r="A52" s="159"/>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row>
    <row r="53">
      <c r="A53" s="159"/>
      <c r="AJ53" s="211"/>
      <c r="AK53" s="211"/>
      <c r="AL53" s="211"/>
      <c r="AM53" s="211"/>
      <c r="AN53" s="211"/>
      <c r="AO53" s="211"/>
      <c r="AP53" s="211"/>
      <c r="AQ53" s="211"/>
      <c r="AR53" s="211"/>
      <c r="AS53" s="211"/>
      <c r="AT53" s="211"/>
      <c r="AU53" s="211"/>
      <c r="AV53" s="211"/>
      <c r="AW53" s="211"/>
      <c r="AX53" s="211"/>
      <c r="AY53" s="211"/>
      <c r="AZ53" s="211"/>
      <c r="BA53" s="211"/>
      <c r="BB53" s="211"/>
      <c r="BC53" s="211"/>
      <c r="BD53" s="211"/>
      <c r="BE53" s="211"/>
      <c r="BF53" s="211"/>
      <c r="BG53" s="211"/>
      <c r="BH53" s="211"/>
      <c r="BI53" s="211"/>
      <c r="BJ53" s="211"/>
      <c r="BK53" s="211"/>
      <c r="BL53" s="211"/>
      <c r="BM53" s="211"/>
      <c r="BN53" s="211"/>
      <c r="BO53" s="211"/>
      <c r="BP53" s="211"/>
    </row>
    <row r="54">
      <c r="A54" s="159"/>
      <c r="AJ54" s="211"/>
      <c r="AK54" s="211"/>
      <c r="AL54" s="211"/>
      <c r="AM54" s="211"/>
      <c r="AN54" s="211"/>
      <c r="AO54" s="211"/>
      <c r="AP54" s="211"/>
      <c r="AQ54" s="211"/>
      <c r="AR54" s="211"/>
      <c r="AS54" s="211"/>
      <c r="AT54" s="211"/>
      <c r="AU54" s="211"/>
      <c r="AV54" s="211"/>
      <c r="AW54" s="211"/>
      <c r="AX54" s="211"/>
      <c r="AY54" s="211"/>
      <c r="AZ54" s="211"/>
      <c r="BA54" s="211"/>
      <c r="BB54" s="211"/>
      <c r="BC54" s="211"/>
      <c r="BD54" s="211"/>
      <c r="BE54" s="211"/>
      <c r="BF54" s="211"/>
      <c r="BG54" s="211"/>
      <c r="BH54" s="211"/>
      <c r="BI54" s="211"/>
      <c r="BJ54" s="211"/>
      <c r="BK54" s="211"/>
      <c r="BL54" s="211"/>
      <c r="BM54" s="211"/>
      <c r="BN54" s="211"/>
      <c r="BO54" s="211"/>
      <c r="BP54" s="211"/>
    </row>
    <row r="55">
      <c r="A55" s="159"/>
      <c r="AJ55" s="211"/>
      <c r="AK55" s="211"/>
      <c r="AL55" s="211"/>
      <c r="AM55" s="211"/>
      <c r="AN55" s="211"/>
      <c r="AO55" s="211"/>
      <c r="AP55" s="211"/>
      <c r="AQ55" s="211"/>
      <c r="AR55" s="211"/>
      <c r="AS55" s="211"/>
      <c r="AT55" s="211"/>
      <c r="AU55" s="211"/>
      <c r="AV55" s="211"/>
      <c r="AW55" s="211"/>
      <c r="AX55" s="211"/>
      <c r="AY55" s="211"/>
      <c r="AZ55" s="211"/>
      <c r="BA55" s="211"/>
      <c r="BB55" s="211"/>
      <c r="BC55" s="211"/>
      <c r="BD55" s="211"/>
      <c r="BE55" s="211"/>
      <c r="BF55" s="211"/>
      <c r="BG55" s="211"/>
      <c r="BH55" s="211"/>
      <c r="BI55" s="211"/>
      <c r="BJ55" s="211"/>
      <c r="BK55" s="211"/>
      <c r="BL55" s="211"/>
      <c r="BM55" s="211"/>
      <c r="BN55" s="211"/>
      <c r="BO55" s="211"/>
      <c r="BP55" s="211"/>
    </row>
    <row r="56">
      <c r="A56" s="159"/>
      <c r="AJ56" s="211"/>
      <c r="AK56" s="211"/>
      <c r="AL56" s="211"/>
      <c r="AM56" s="211"/>
      <c r="AN56" s="211"/>
      <c r="AO56" s="211"/>
      <c r="AP56" s="211"/>
      <c r="AQ56" s="211"/>
      <c r="AR56" s="211"/>
      <c r="AS56" s="211"/>
      <c r="AT56" s="211"/>
      <c r="AU56" s="211"/>
      <c r="AV56" s="211"/>
      <c r="AW56" s="211"/>
      <c r="AX56" s="211"/>
      <c r="AY56" s="211"/>
      <c r="AZ56" s="211"/>
      <c r="BA56" s="211"/>
      <c r="BB56" s="211"/>
      <c r="BC56" s="211"/>
      <c r="BD56" s="211"/>
      <c r="BE56" s="211"/>
      <c r="BF56" s="211"/>
      <c r="BG56" s="211"/>
      <c r="BH56" s="211"/>
      <c r="BI56" s="211"/>
      <c r="BJ56" s="211"/>
      <c r="BK56" s="211"/>
      <c r="BL56" s="211"/>
      <c r="BM56" s="211"/>
      <c r="BN56" s="211"/>
      <c r="BO56" s="211"/>
      <c r="BP56" s="211"/>
    </row>
    <row r="57">
      <c r="A57" s="159"/>
      <c r="AJ57" s="211"/>
      <c r="AK57" s="211"/>
      <c r="AL57" s="211"/>
      <c r="AM57" s="211"/>
      <c r="AN57" s="211"/>
      <c r="AO57" s="211"/>
      <c r="AP57" s="211"/>
      <c r="AQ57" s="211"/>
      <c r="AR57" s="211"/>
      <c r="AS57" s="211"/>
      <c r="AT57" s="211"/>
      <c r="AU57" s="211"/>
      <c r="AV57" s="211"/>
      <c r="AW57" s="211"/>
      <c r="AX57" s="211"/>
      <c r="AY57" s="211"/>
      <c r="AZ57" s="211"/>
      <c r="BA57" s="211"/>
      <c r="BB57" s="211"/>
      <c r="BC57" s="211"/>
      <c r="BD57" s="211"/>
      <c r="BE57" s="211"/>
      <c r="BF57" s="211"/>
      <c r="BG57" s="211"/>
      <c r="BH57" s="211"/>
      <c r="BI57" s="211"/>
      <c r="BJ57" s="211"/>
      <c r="BK57" s="211"/>
      <c r="BL57" s="211"/>
      <c r="BM57" s="211"/>
      <c r="BN57" s="211"/>
      <c r="BO57" s="211"/>
      <c r="BP57" s="211"/>
    </row>
    <row r="58">
      <c r="A58" s="159"/>
      <c r="AJ58" s="211"/>
      <c r="AK58" s="211"/>
      <c r="AL58" s="211"/>
      <c r="AM58" s="211"/>
      <c r="AN58" s="211"/>
      <c r="AO58" s="211"/>
      <c r="AP58" s="211"/>
      <c r="AQ58" s="211"/>
      <c r="AR58" s="211"/>
      <c r="AS58" s="211"/>
      <c r="AT58" s="211"/>
      <c r="AU58" s="211"/>
      <c r="AV58" s="211"/>
      <c r="AW58" s="211"/>
      <c r="AX58" s="211"/>
      <c r="AY58" s="211"/>
      <c r="AZ58" s="211"/>
      <c r="BA58" s="211"/>
      <c r="BB58" s="211"/>
      <c r="BC58" s="211"/>
      <c r="BD58" s="211"/>
      <c r="BE58" s="211"/>
      <c r="BF58" s="211"/>
      <c r="BG58" s="211"/>
      <c r="BH58" s="211"/>
      <c r="BI58" s="211"/>
      <c r="BJ58" s="211"/>
      <c r="BK58" s="211"/>
      <c r="BL58" s="211"/>
      <c r="BM58" s="211"/>
      <c r="BN58" s="211"/>
      <c r="BO58" s="211"/>
      <c r="BP58" s="211"/>
    </row>
    <row r="59">
      <c r="A59" s="159"/>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row>
    <row r="60">
      <c r="A60" s="159"/>
      <c r="AJ60" s="211"/>
      <c r="AK60" s="211"/>
      <c r="AL60" s="211"/>
      <c r="AM60" s="211"/>
      <c r="AN60" s="211"/>
      <c r="AO60" s="211"/>
      <c r="AP60" s="211"/>
      <c r="AQ60" s="211"/>
      <c r="AR60" s="211"/>
      <c r="AS60" s="211"/>
      <c r="AT60" s="211"/>
      <c r="AU60" s="211"/>
      <c r="AV60" s="211"/>
      <c r="AW60" s="211"/>
      <c r="AX60" s="211"/>
      <c r="AY60" s="211"/>
      <c r="AZ60" s="211"/>
      <c r="BA60" s="211"/>
      <c r="BB60" s="211"/>
      <c r="BC60" s="211"/>
      <c r="BD60" s="211"/>
      <c r="BE60" s="211"/>
      <c r="BF60" s="211"/>
      <c r="BG60" s="211"/>
      <c r="BH60" s="211"/>
      <c r="BI60" s="211"/>
      <c r="BJ60" s="211"/>
      <c r="BK60" s="211"/>
      <c r="BL60" s="211"/>
      <c r="BM60" s="211"/>
      <c r="BN60" s="211"/>
      <c r="BO60" s="211"/>
      <c r="BP60" s="211"/>
    </row>
    <row r="61">
      <c r="A61" s="159"/>
      <c r="AJ61" s="211"/>
      <c r="AK61" s="211"/>
      <c r="AL61" s="211"/>
      <c r="AM61" s="211"/>
      <c r="AN61" s="211"/>
      <c r="AO61" s="211"/>
      <c r="AP61" s="211"/>
      <c r="AQ61" s="211"/>
      <c r="AR61" s="211"/>
      <c r="AS61" s="211"/>
      <c r="AT61" s="211"/>
      <c r="AU61" s="211"/>
      <c r="AV61" s="211"/>
      <c r="AW61" s="211"/>
      <c r="AX61" s="211"/>
      <c r="AY61" s="211"/>
      <c r="AZ61" s="211"/>
      <c r="BA61" s="211"/>
      <c r="BB61" s="211"/>
      <c r="BC61" s="211"/>
      <c r="BD61" s="211"/>
      <c r="BE61" s="211"/>
      <c r="BF61" s="211"/>
      <c r="BG61" s="211"/>
      <c r="BH61" s="211"/>
      <c r="BI61" s="211"/>
      <c r="BJ61" s="211"/>
      <c r="BK61" s="211"/>
      <c r="BL61" s="211"/>
      <c r="BM61" s="211"/>
      <c r="BN61" s="211"/>
      <c r="BO61" s="211"/>
      <c r="BP61" s="211"/>
    </row>
    <row r="62">
      <c r="A62" s="159"/>
      <c r="AJ62" s="211"/>
      <c r="AK62" s="211"/>
      <c r="AL62" s="211"/>
      <c r="AM62" s="211"/>
      <c r="AN62" s="211"/>
      <c r="AO62" s="211"/>
      <c r="AP62" s="211"/>
      <c r="AQ62" s="211"/>
      <c r="AR62" s="211"/>
      <c r="AS62" s="211"/>
      <c r="AT62" s="211"/>
      <c r="AU62" s="211"/>
      <c r="AV62" s="211"/>
      <c r="AW62" s="211"/>
      <c r="AX62" s="211"/>
      <c r="AY62" s="211"/>
      <c r="AZ62" s="211"/>
      <c r="BA62" s="211"/>
      <c r="BB62" s="211"/>
      <c r="BC62" s="211"/>
      <c r="BD62" s="211"/>
      <c r="BE62" s="211"/>
      <c r="BF62" s="211"/>
      <c r="BG62" s="211"/>
      <c r="BH62" s="211"/>
      <c r="BI62" s="211"/>
      <c r="BJ62" s="211"/>
      <c r="BK62" s="211"/>
      <c r="BL62" s="211"/>
      <c r="BM62" s="211"/>
      <c r="BN62" s="211"/>
      <c r="BO62" s="211"/>
      <c r="BP62" s="211"/>
    </row>
    <row r="63">
      <c r="A63" s="159"/>
      <c r="AJ63" s="211"/>
      <c r="AK63" s="211"/>
      <c r="AL63" s="211"/>
      <c r="AM63" s="211"/>
      <c r="AN63" s="211"/>
      <c r="AO63" s="211"/>
      <c r="AP63" s="211"/>
      <c r="AQ63" s="211"/>
      <c r="AR63" s="211"/>
      <c r="AS63" s="211"/>
      <c r="AT63" s="211"/>
      <c r="AU63" s="211"/>
      <c r="AV63" s="211"/>
      <c r="AW63" s="211"/>
      <c r="AX63" s="211"/>
      <c r="AY63" s="211"/>
      <c r="AZ63" s="211"/>
      <c r="BA63" s="211"/>
      <c r="BB63" s="211"/>
      <c r="BC63" s="211"/>
      <c r="BD63" s="211"/>
      <c r="BE63" s="211"/>
      <c r="BF63" s="211"/>
      <c r="BG63" s="211"/>
      <c r="BH63" s="211"/>
      <c r="BI63" s="211"/>
      <c r="BJ63" s="211"/>
      <c r="BK63" s="211"/>
      <c r="BL63" s="211"/>
      <c r="BM63" s="211"/>
      <c r="BN63" s="211"/>
      <c r="BO63" s="211"/>
      <c r="BP63" s="211"/>
    </row>
    <row r="64">
      <c r="A64" s="159"/>
      <c r="AJ64" s="211"/>
      <c r="AK64" s="211"/>
      <c r="AL64" s="211"/>
      <c r="AM64" s="211"/>
      <c r="AN64" s="211"/>
      <c r="AO64" s="211"/>
      <c r="AP64" s="211"/>
      <c r="AQ64" s="211"/>
      <c r="AR64" s="211"/>
      <c r="AS64" s="211"/>
      <c r="AT64" s="211"/>
      <c r="AU64" s="211"/>
      <c r="AV64" s="211"/>
      <c r="AW64" s="211"/>
      <c r="AX64" s="211"/>
      <c r="AY64" s="211"/>
      <c r="AZ64" s="211"/>
      <c r="BA64" s="211"/>
      <c r="BB64" s="211"/>
      <c r="BC64" s="211"/>
      <c r="BD64" s="211"/>
      <c r="BE64" s="211"/>
      <c r="BF64" s="211"/>
      <c r="BG64" s="211"/>
      <c r="BH64" s="211"/>
      <c r="BI64" s="211"/>
      <c r="BJ64" s="211"/>
      <c r="BK64" s="211"/>
      <c r="BL64" s="211"/>
      <c r="BM64" s="211"/>
      <c r="BN64" s="211"/>
      <c r="BO64" s="211"/>
      <c r="BP64" s="211"/>
    </row>
    <row r="65">
      <c r="A65" s="159"/>
      <c r="AJ65" s="211"/>
      <c r="AK65" s="211"/>
      <c r="AL65" s="211"/>
      <c r="AM65" s="211"/>
      <c r="AN65" s="211"/>
      <c r="AO65" s="211"/>
      <c r="AP65" s="211"/>
      <c r="AQ65" s="211"/>
      <c r="AR65" s="211"/>
      <c r="AS65" s="211"/>
      <c r="AT65" s="211"/>
      <c r="AU65" s="211"/>
      <c r="AV65" s="211"/>
      <c r="AW65" s="211"/>
      <c r="AX65" s="211"/>
      <c r="AY65" s="211"/>
      <c r="AZ65" s="211"/>
      <c r="BA65" s="211"/>
      <c r="BB65" s="211"/>
      <c r="BC65" s="211"/>
      <c r="BD65" s="211"/>
      <c r="BE65" s="211"/>
      <c r="BF65" s="211"/>
      <c r="BG65" s="211"/>
      <c r="BH65" s="211"/>
      <c r="BI65" s="211"/>
      <c r="BJ65" s="211"/>
      <c r="BK65" s="211"/>
      <c r="BL65" s="211"/>
      <c r="BM65" s="211"/>
      <c r="BN65" s="211"/>
      <c r="BO65" s="211"/>
      <c r="BP65" s="211"/>
    </row>
    <row r="66">
      <c r="A66" s="159"/>
      <c r="AJ66" s="211"/>
      <c r="AK66" s="211"/>
      <c r="AL66" s="211"/>
      <c r="AM66" s="211"/>
      <c r="AN66" s="211"/>
      <c r="AO66" s="211"/>
      <c r="AP66" s="211"/>
      <c r="AQ66" s="211"/>
      <c r="AR66" s="211"/>
      <c r="AS66" s="211"/>
      <c r="AT66" s="211"/>
      <c r="AU66" s="211"/>
      <c r="AV66" s="211"/>
      <c r="AW66" s="211"/>
      <c r="AX66" s="211"/>
      <c r="AY66" s="211"/>
      <c r="AZ66" s="211"/>
      <c r="BA66" s="211"/>
      <c r="BB66" s="211"/>
      <c r="BC66" s="211"/>
      <c r="BD66" s="211"/>
      <c r="BE66" s="211"/>
      <c r="BF66" s="211"/>
      <c r="BG66" s="211"/>
      <c r="BH66" s="211"/>
      <c r="BI66" s="211"/>
      <c r="BJ66" s="211"/>
      <c r="BK66" s="211"/>
      <c r="BL66" s="211"/>
      <c r="BM66" s="211"/>
      <c r="BN66" s="211"/>
      <c r="BO66" s="211"/>
      <c r="BP66" s="211"/>
    </row>
    <row r="67">
      <c r="A67" s="159"/>
      <c r="AJ67" s="211"/>
      <c r="AK67" s="211"/>
      <c r="AL67" s="211"/>
      <c r="AM67" s="211"/>
      <c r="AN67" s="211"/>
      <c r="AO67" s="211"/>
      <c r="AP67" s="211"/>
      <c r="AQ67" s="211"/>
      <c r="AR67" s="211"/>
      <c r="AS67" s="211"/>
      <c r="AT67" s="211"/>
      <c r="AU67" s="211"/>
      <c r="AV67" s="211"/>
      <c r="AW67" s="211"/>
      <c r="AX67" s="211"/>
      <c r="AY67" s="211"/>
      <c r="AZ67" s="211"/>
      <c r="BA67" s="211"/>
      <c r="BB67" s="211"/>
      <c r="BC67" s="211"/>
      <c r="BD67" s="211"/>
      <c r="BE67" s="211"/>
      <c r="BF67" s="211"/>
      <c r="BG67" s="211"/>
      <c r="BH67" s="211"/>
      <c r="BI67" s="211"/>
      <c r="BJ67" s="211"/>
      <c r="BK67" s="211"/>
      <c r="BL67" s="211"/>
      <c r="BM67" s="211"/>
      <c r="BN67" s="211"/>
      <c r="BO67" s="211"/>
      <c r="BP67" s="211"/>
    </row>
    <row r="68">
      <c r="A68" s="159"/>
      <c r="AJ68" s="211"/>
      <c r="AK68" s="211"/>
      <c r="AL68" s="211"/>
      <c r="AM68" s="211"/>
      <c r="AN68" s="211"/>
      <c r="AO68" s="211"/>
      <c r="AP68" s="211"/>
      <c r="AQ68" s="211"/>
      <c r="AR68" s="211"/>
      <c r="AS68" s="211"/>
      <c r="AT68" s="211"/>
      <c r="AU68" s="211"/>
      <c r="AV68" s="211"/>
      <c r="AW68" s="211"/>
      <c r="AX68" s="211"/>
      <c r="AY68" s="211"/>
      <c r="AZ68" s="211"/>
      <c r="BA68" s="211"/>
      <c r="BB68" s="211"/>
      <c r="BC68" s="211"/>
      <c r="BD68" s="211"/>
      <c r="BE68" s="211"/>
      <c r="BF68" s="211"/>
      <c r="BG68" s="211"/>
      <c r="BH68" s="211"/>
      <c r="BI68" s="211"/>
      <c r="BJ68" s="211"/>
      <c r="BK68" s="211"/>
      <c r="BL68" s="211"/>
      <c r="BM68" s="211"/>
      <c r="BN68" s="211"/>
      <c r="BO68" s="211"/>
      <c r="BP68" s="211"/>
    </row>
    <row r="69">
      <c r="A69" s="159"/>
      <c r="AJ69" s="211"/>
      <c r="AK69" s="211"/>
      <c r="AL69" s="211"/>
      <c r="AM69" s="211"/>
      <c r="AN69" s="211"/>
      <c r="AO69" s="211"/>
      <c r="AP69" s="211"/>
      <c r="AQ69" s="211"/>
      <c r="AR69" s="211"/>
      <c r="AS69" s="211"/>
      <c r="AT69" s="211"/>
      <c r="AU69" s="211"/>
      <c r="AV69" s="211"/>
      <c r="AW69" s="211"/>
      <c r="AX69" s="211"/>
      <c r="AY69" s="211"/>
      <c r="AZ69" s="211"/>
      <c r="BA69" s="211"/>
      <c r="BB69" s="211"/>
      <c r="BC69" s="211"/>
      <c r="BD69" s="211"/>
      <c r="BE69" s="211"/>
      <c r="BF69" s="211"/>
      <c r="BG69" s="211"/>
      <c r="BH69" s="211"/>
      <c r="BI69" s="211"/>
      <c r="BJ69" s="211"/>
      <c r="BK69" s="211"/>
      <c r="BL69" s="211"/>
      <c r="BM69" s="211"/>
      <c r="BN69" s="211"/>
      <c r="BO69" s="211"/>
      <c r="BP69" s="211"/>
    </row>
    <row r="70">
      <c r="A70" s="159"/>
      <c r="AJ70" s="211"/>
      <c r="AK70" s="211"/>
      <c r="AL70" s="211"/>
      <c r="AM70" s="211"/>
      <c r="AN70" s="211"/>
      <c r="AO70" s="211"/>
      <c r="AP70" s="211"/>
      <c r="AQ70" s="211"/>
      <c r="AR70" s="211"/>
      <c r="AS70" s="211"/>
      <c r="AT70" s="211"/>
      <c r="AU70" s="211"/>
      <c r="AV70" s="211"/>
      <c r="AW70" s="211"/>
      <c r="AX70" s="211"/>
      <c r="AY70" s="211"/>
      <c r="AZ70" s="211"/>
      <c r="BA70" s="211"/>
      <c r="BB70" s="211"/>
      <c r="BC70" s="211"/>
      <c r="BD70" s="211"/>
      <c r="BE70" s="211"/>
      <c r="BF70" s="211"/>
      <c r="BG70" s="211"/>
      <c r="BH70" s="211"/>
      <c r="BI70" s="211"/>
      <c r="BJ70" s="211"/>
      <c r="BK70" s="211"/>
      <c r="BL70" s="211"/>
      <c r="BM70" s="211"/>
      <c r="BN70" s="211"/>
      <c r="BO70" s="211"/>
      <c r="BP70" s="211"/>
    </row>
    <row r="71" ht="21.0" customHeight="1">
      <c r="A71" s="159"/>
      <c r="AJ71" s="211"/>
      <c r="AK71" s="211"/>
      <c r="AL71" s="211"/>
      <c r="AM71" s="211"/>
      <c r="AN71" s="211"/>
      <c r="AO71" s="211"/>
      <c r="AP71" s="211"/>
      <c r="AQ71" s="211"/>
      <c r="AR71" s="211"/>
      <c r="AS71" s="211"/>
      <c r="AT71" s="211"/>
      <c r="AU71" s="211"/>
      <c r="AV71" s="211"/>
      <c r="AW71" s="211"/>
      <c r="AX71" s="211"/>
      <c r="AY71" s="211"/>
      <c r="AZ71" s="211"/>
      <c r="BA71" s="211"/>
      <c r="BB71" s="211"/>
      <c r="BC71" s="211"/>
      <c r="BD71" s="211"/>
      <c r="BE71" s="211"/>
      <c r="BF71" s="211"/>
      <c r="BG71" s="211"/>
      <c r="BH71" s="211"/>
      <c r="BI71" s="211"/>
      <c r="BJ71" s="211"/>
      <c r="BK71" s="211"/>
      <c r="BL71" s="211"/>
      <c r="BM71" s="211"/>
      <c r="BN71" s="211"/>
      <c r="BO71" s="211"/>
      <c r="BP71" s="211"/>
    </row>
    <row r="72">
      <c r="A72" s="159"/>
      <c r="AJ72" s="211"/>
      <c r="AK72" s="211"/>
      <c r="AL72" s="211"/>
      <c r="AM72" s="211"/>
      <c r="AN72" s="211"/>
      <c r="AO72" s="211"/>
      <c r="AP72" s="211"/>
      <c r="AQ72" s="211"/>
      <c r="AR72" s="211"/>
      <c r="AS72" s="211"/>
      <c r="AT72" s="211"/>
      <c r="AU72" s="211"/>
      <c r="AV72" s="211"/>
      <c r="AW72" s="211"/>
      <c r="AX72" s="211"/>
      <c r="AY72" s="211"/>
      <c r="AZ72" s="211"/>
      <c r="BA72" s="211"/>
      <c r="BB72" s="211"/>
      <c r="BC72" s="211"/>
      <c r="BD72" s="211"/>
      <c r="BE72" s="211"/>
      <c r="BF72" s="211"/>
      <c r="BG72" s="211"/>
      <c r="BH72" s="211"/>
      <c r="BI72" s="211"/>
      <c r="BJ72" s="211"/>
      <c r="BK72" s="211"/>
      <c r="BL72" s="211"/>
      <c r="BM72" s="211"/>
      <c r="BN72" s="211"/>
      <c r="BO72" s="211"/>
      <c r="BP72" s="211"/>
    </row>
    <row r="73">
      <c r="A73" s="159"/>
      <c r="AJ73" s="211"/>
      <c r="AK73" s="211"/>
      <c r="AL73" s="211"/>
      <c r="AM73" s="211"/>
      <c r="AN73" s="211"/>
      <c r="AO73" s="211"/>
      <c r="AP73" s="211"/>
      <c r="AQ73" s="211"/>
      <c r="AR73" s="211"/>
      <c r="AS73" s="211"/>
      <c r="AT73" s="211"/>
      <c r="AU73" s="211"/>
      <c r="AV73" s="211"/>
      <c r="AW73" s="211"/>
      <c r="AX73" s="211"/>
      <c r="AY73" s="211"/>
      <c r="AZ73" s="211"/>
      <c r="BA73" s="211"/>
      <c r="BB73" s="211"/>
      <c r="BC73" s="211"/>
      <c r="BD73" s="211"/>
      <c r="BE73" s="211"/>
      <c r="BF73" s="211"/>
      <c r="BG73" s="211"/>
      <c r="BH73" s="211"/>
      <c r="BI73" s="211"/>
      <c r="BJ73" s="211"/>
      <c r="BK73" s="211"/>
      <c r="BL73" s="211"/>
      <c r="BM73" s="211"/>
      <c r="BN73" s="211"/>
      <c r="BO73" s="211"/>
      <c r="BP73" s="211"/>
    </row>
    <row r="74">
      <c r="A74" s="159"/>
      <c r="AJ74" s="211"/>
      <c r="AK74" s="211"/>
      <c r="AL74" s="211"/>
      <c r="AM74" s="211"/>
      <c r="AN74" s="211"/>
      <c r="AO74" s="211"/>
      <c r="AP74" s="211"/>
      <c r="AQ74" s="211"/>
      <c r="AR74" s="211"/>
      <c r="AS74" s="211"/>
      <c r="AT74" s="211"/>
      <c r="AU74" s="211"/>
      <c r="AV74" s="211"/>
      <c r="AW74" s="211"/>
      <c r="AX74" s="211"/>
      <c r="AY74" s="211"/>
      <c r="AZ74" s="211"/>
      <c r="BA74" s="211"/>
      <c r="BB74" s="211"/>
      <c r="BC74" s="211"/>
      <c r="BD74" s="211"/>
      <c r="BE74" s="211"/>
      <c r="BF74" s="211"/>
      <c r="BG74" s="211"/>
      <c r="BH74" s="211"/>
      <c r="BI74" s="211"/>
      <c r="BJ74" s="211"/>
      <c r="BK74" s="211"/>
      <c r="BL74" s="211"/>
      <c r="BM74" s="211"/>
      <c r="BN74" s="211"/>
      <c r="BO74" s="211"/>
      <c r="BP74" s="211"/>
    </row>
    <row r="75">
      <c r="A75" s="159"/>
      <c r="AJ75" s="211"/>
      <c r="AK75" s="211"/>
      <c r="AL75" s="211"/>
      <c r="AM75" s="211"/>
      <c r="AN75" s="211"/>
      <c r="AO75" s="211"/>
      <c r="AP75" s="211"/>
      <c r="AQ75" s="211"/>
      <c r="AR75" s="211"/>
      <c r="AS75" s="211"/>
      <c r="AT75" s="211"/>
      <c r="AU75" s="211"/>
      <c r="AV75" s="211"/>
      <c r="AW75" s="211"/>
      <c r="AX75" s="211"/>
      <c r="AY75" s="211"/>
      <c r="AZ75" s="211"/>
      <c r="BA75" s="211"/>
      <c r="BB75" s="211"/>
      <c r="BC75" s="211"/>
      <c r="BD75" s="211"/>
      <c r="BE75" s="211"/>
      <c r="BF75" s="211"/>
      <c r="BG75" s="211"/>
      <c r="BH75" s="211"/>
      <c r="BI75" s="211"/>
      <c r="BJ75" s="211"/>
      <c r="BK75" s="211"/>
      <c r="BL75" s="211"/>
      <c r="BM75" s="211"/>
      <c r="BN75" s="211"/>
      <c r="BO75" s="211"/>
      <c r="BP75" s="211"/>
    </row>
    <row r="76">
      <c r="A76" s="159"/>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11"/>
      <c r="BG76" s="211"/>
      <c r="BH76" s="211"/>
      <c r="BI76" s="211"/>
      <c r="BJ76" s="211"/>
      <c r="BK76" s="211"/>
      <c r="BL76" s="211"/>
      <c r="BM76" s="211"/>
      <c r="BN76" s="211"/>
      <c r="BO76" s="211"/>
      <c r="BP76" s="211"/>
    </row>
    <row r="77">
      <c r="A77" s="159"/>
      <c r="AJ77" s="211"/>
      <c r="AK77" s="211"/>
      <c r="AL77" s="211"/>
      <c r="AM77" s="211"/>
      <c r="AN77" s="211"/>
      <c r="AO77" s="211"/>
      <c r="AP77" s="211"/>
      <c r="AQ77" s="211"/>
      <c r="AR77" s="211"/>
      <c r="AS77" s="211"/>
      <c r="AT77" s="211"/>
      <c r="AU77" s="211"/>
      <c r="AV77" s="211"/>
      <c r="AW77" s="211"/>
      <c r="AX77" s="211"/>
      <c r="AY77" s="211"/>
      <c r="AZ77" s="211"/>
      <c r="BA77" s="211"/>
      <c r="BB77" s="211"/>
      <c r="BC77" s="211"/>
      <c r="BD77" s="211"/>
      <c r="BE77" s="211"/>
      <c r="BF77" s="211"/>
      <c r="BG77" s="211"/>
      <c r="BH77" s="211"/>
      <c r="BI77" s="211"/>
      <c r="BJ77" s="211"/>
      <c r="BK77" s="211"/>
      <c r="BL77" s="211"/>
      <c r="BM77" s="211"/>
      <c r="BN77" s="211"/>
      <c r="BO77" s="211"/>
      <c r="BP77" s="211"/>
    </row>
    <row r="78">
      <c r="A78" s="159"/>
      <c r="AJ78" s="211"/>
      <c r="AK78" s="211"/>
      <c r="AL78" s="211"/>
      <c r="AM78" s="211"/>
      <c r="AN78" s="211"/>
      <c r="AO78" s="211"/>
      <c r="AP78" s="211"/>
      <c r="AQ78" s="211"/>
      <c r="AR78" s="211"/>
      <c r="AS78" s="211"/>
      <c r="AT78" s="211"/>
      <c r="AU78" s="211"/>
      <c r="AV78" s="211"/>
      <c r="AW78" s="211"/>
      <c r="AX78" s="211"/>
      <c r="AY78" s="211"/>
      <c r="AZ78" s="211"/>
      <c r="BA78" s="211"/>
      <c r="BB78" s="211"/>
      <c r="BC78" s="211"/>
      <c r="BD78" s="211"/>
      <c r="BE78" s="211"/>
      <c r="BF78" s="211"/>
      <c r="BG78" s="211"/>
      <c r="BH78" s="211"/>
      <c r="BI78" s="211"/>
      <c r="BJ78" s="211"/>
      <c r="BK78" s="211"/>
      <c r="BL78" s="211"/>
      <c r="BM78" s="211"/>
      <c r="BN78" s="211"/>
      <c r="BO78" s="211"/>
      <c r="BP78" s="211"/>
    </row>
    <row r="79">
      <c r="A79" s="159"/>
      <c r="AJ79" s="211"/>
      <c r="AK79" s="211"/>
      <c r="AL79" s="211"/>
      <c r="AM79" s="211"/>
      <c r="AN79" s="211"/>
      <c r="AO79" s="211"/>
      <c r="AP79" s="211"/>
      <c r="AQ79" s="211"/>
      <c r="AR79" s="211"/>
      <c r="AS79" s="211"/>
      <c r="AT79" s="211"/>
      <c r="AU79" s="211"/>
      <c r="AV79" s="211"/>
      <c r="AW79" s="211"/>
      <c r="AX79" s="211"/>
      <c r="AY79" s="211"/>
      <c r="AZ79" s="211"/>
      <c r="BA79" s="211"/>
      <c r="BB79" s="211"/>
      <c r="BC79" s="211"/>
      <c r="BD79" s="211"/>
      <c r="BE79" s="211"/>
      <c r="BF79" s="211"/>
      <c r="BG79" s="211"/>
      <c r="BH79" s="211"/>
      <c r="BI79" s="211"/>
      <c r="BJ79" s="211"/>
      <c r="BK79" s="211"/>
      <c r="BL79" s="211"/>
      <c r="BM79" s="211"/>
      <c r="BN79" s="211"/>
      <c r="BO79" s="211"/>
      <c r="BP79" s="211"/>
    </row>
    <row r="80">
      <c r="A80" s="159"/>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row>
    <row r="81">
      <c r="A81" s="159"/>
      <c r="AJ81" s="211"/>
      <c r="AK81" s="211"/>
      <c r="AL81" s="211"/>
      <c r="AM81" s="211"/>
      <c r="AN81" s="211"/>
      <c r="AO81" s="211"/>
      <c r="AP81" s="211"/>
      <c r="AQ81" s="211"/>
      <c r="AR81" s="211"/>
      <c r="AS81" s="211"/>
      <c r="AT81" s="211"/>
      <c r="AU81" s="211"/>
      <c r="AV81" s="211"/>
      <c r="AW81" s="211"/>
      <c r="AX81" s="211"/>
      <c r="AY81" s="211"/>
      <c r="AZ81" s="211"/>
      <c r="BA81" s="211"/>
      <c r="BB81" s="211"/>
      <c r="BC81" s="211"/>
      <c r="BD81" s="211"/>
      <c r="BE81" s="211"/>
      <c r="BF81" s="211"/>
      <c r="BG81" s="211"/>
      <c r="BH81" s="211"/>
      <c r="BI81" s="211"/>
      <c r="BJ81" s="211"/>
      <c r="BK81" s="211"/>
      <c r="BL81" s="211"/>
      <c r="BM81" s="211"/>
      <c r="BN81" s="211"/>
      <c r="BO81" s="211"/>
      <c r="BP81" s="211"/>
    </row>
    <row r="82">
      <c r="A82" s="159"/>
      <c r="AJ82" s="211"/>
      <c r="AK82" s="211"/>
      <c r="AL82" s="211"/>
      <c r="AM82" s="211"/>
      <c r="AN82" s="211"/>
      <c r="AO82" s="211"/>
      <c r="AP82" s="211"/>
      <c r="AQ82" s="211"/>
      <c r="AR82" s="211"/>
      <c r="AS82" s="211"/>
      <c r="AT82" s="211"/>
      <c r="AU82" s="211"/>
      <c r="AV82" s="211"/>
      <c r="AW82" s="211"/>
      <c r="AX82" s="211"/>
      <c r="AY82" s="211"/>
      <c r="AZ82" s="211"/>
      <c r="BA82" s="211"/>
      <c r="BB82" s="211"/>
      <c r="BC82" s="211"/>
      <c r="BD82" s="211"/>
      <c r="BE82" s="211"/>
      <c r="BF82" s="211"/>
      <c r="BG82" s="211"/>
      <c r="BH82" s="211"/>
      <c r="BI82" s="211"/>
      <c r="BJ82" s="211"/>
      <c r="BK82" s="211"/>
      <c r="BL82" s="211"/>
      <c r="BM82" s="211"/>
      <c r="BN82" s="211"/>
      <c r="BO82" s="211"/>
      <c r="BP82" s="211"/>
    </row>
    <row r="83">
      <c r="A83" s="159"/>
      <c r="AJ83" s="211"/>
      <c r="AK83" s="211"/>
      <c r="AL83" s="211"/>
      <c r="AM83" s="211"/>
      <c r="AN83" s="211"/>
      <c r="AO83" s="211"/>
      <c r="AP83" s="211"/>
      <c r="AQ83" s="211"/>
      <c r="AR83" s="211"/>
      <c r="AS83" s="211"/>
      <c r="AT83" s="211"/>
      <c r="AU83" s="211"/>
      <c r="AV83" s="211"/>
      <c r="AW83" s="211"/>
      <c r="AX83" s="211"/>
      <c r="AY83" s="211"/>
      <c r="AZ83" s="211"/>
      <c r="BA83" s="211"/>
      <c r="BB83" s="211"/>
      <c r="BC83" s="211"/>
      <c r="BD83" s="211"/>
      <c r="BE83" s="211"/>
      <c r="BF83" s="211"/>
      <c r="BG83" s="211"/>
      <c r="BH83" s="211"/>
      <c r="BI83" s="211"/>
      <c r="BJ83" s="211"/>
      <c r="BK83" s="211"/>
      <c r="BL83" s="211"/>
      <c r="BM83" s="211"/>
      <c r="BN83" s="211"/>
      <c r="BO83" s="211"/>
      <c r="BP83" s="211"/>
    </row>
    <row r="84">
      <c r="A84" s="159"/>
      <c r="AJ84" s="211"/>
      <c r="AK84" s="211"/>
      <c r="AL84" s="211"/>
      <c r="AM84" s="211"/>
      <c r="AN84" s="211"/>
      <c r="AO84" s="211"/>
      <c r="AP84" s="211"/>
      <c r="AQ84" s="211"/>
      <c r="AR84" s="211"/>
      <c r="AS84" s="211"/>
      <c r="AT84" s="211"/>
      <c r="AU84" s="211"/>
      <c r="AV84" s="211"/>
      <c r="AW84" s="211"/>
      <c r="AX84" s="211"/>
      <c r="AY84" s="211"/>
      <c r="AZ84" s="211"/>
      <c r="BA84" s="211"/>
      <c r="BB84" s="211"/>
      <c r="BC84" s="211"/>
      <c r="BD84" s="211"/>
      <c r="BE84" s="211"/>
      <c r="BF84" s="211"/>
      <c r="BG84" s="211"/>
      <c r="BH84" s="211"/>
      <c r="BI84" s="211"/>
      <c r="BJ84" s="211"/>
      <c r="BK84" s="211"/>
      <c r="BL84" s="211"/>
      <c r="BM84" s="211"/>
      <c r="BN84" s="211"/>
      <c r="BO84" s="211"/>
      <c r="BP84" s="211"/>
    </row>
    <row r="85">
      <c r="A85" s="159"/>
      <c r="AJ85" s="211"/>
      <c r="AK85" s="211"/>
      <c r="AL85" s="211"/>
      <c r="AM85" s="211"/>
      <c r="AN85" s="211"/>
      <c r="AO85" s="211"/>
      <c r="AP85" s="211"/>
      <c r="AQ85" s="211"/>
      <c r="AR85" s="211"/>
      <c r="AS85" s="211"/>
      <c r="AT85" s="211"/>
      <c r="AU85" s="211"/>
      <c r="AV85" s="211"/>
      <c r="AW85" s="211"/>
      <c r="AX85" s="211"/>
      <c r="AY85" s="211"/>
      <c r="AZ85" s="211"/>
      <c r="BA85" s="211"/>
      <c r="BB85" s="211"/>
      <c r="BC85" s="211"/>
      <c r="BD85" s="211"/>
      <c r="BE85" s="211"/>
      <c r="BF85" s="211"/>
      <c r="BG85" s="211"/>
      <c r="BH85" s="211"/>
      <c r="BI85" s="211"/>
      <c r="BJ85" s="211"/>
      <c r="BK85" s="211"/>
      <c r="BL85" s="211"/>
      <c r="BM85" s="211"/>
      <c r="BN85" s="211"/>
      <c r="BO85" s="211"/>
      <c r="BP85" s="211"/>
    </row>
    <row r="86">
      <c r="A86" s="159"/>
      <c r="AJ86" s="211"/>
      <c r="AK86" s="211"/>
      <c r="AL86" s="211"/>
      <c r="AM86" s="211"/>
      <c r="AN86" s="211"/>
      <c r="AO86" s="211"/>
      <c r="AP86" s="211"/>
      <c r="AQ86" s="211"/>
      <c r="AR86" s="211"/>
      <c r="AS86" s="211"/>
      <c r="AT86" s="211"/>
      <c r="AU86" s="211"/>
      <c r="AV86" s="211"/>
      <c r="AW86" s="211"/>
      <c r="AX86" s="211"/>
      <c r="AY86" s="211"/>
      <c r="AZ86" s="211"/>
      <c r="BA86" s="211"/>
      <c r="BB86" s="211"/>
      <c r="BC86" s="211"/>
      <c r="BD86" s="211"/>
      <c r="BE86" s="211"/>
      <c r="BF86" s="211"/>
      <c r="BG86" s="211"/>
      <c r="BH86" s="211"/>
      <c r="BI86" s="211"/>
      <c r="BJ86" s="211"/>
      <c r="BK86" s="211"/>
      <c r="BL86" s="211"/>
      <c r="BM86" s="211"/>
      <c r="BN86" s="211"/>
      <c r="BO86" s="211"/>
      <c r="BP86" s="211"/>
    </row>
    <row r="87">
      <c r="A87" s="159"/>
      <c r="AJ87" s="211"/>
      <c r="AK87" s="211"/>
      <c r="AL87" s="211"/>
      <c r="AM87" s="211"/>
      <c r="AN87" s="211"/>
      <c r="AO87" s="211"/>
      <c r="AP87" s="211"/>
      <c r="AQ87" s="211"/>
      <c r="AR87" s="211"/>
      <c r="AS87" s="211"/>
      <c r="AT87" s="211"/>
      <c r="AU87" s="211"/>
      <c r="AV87" s="211"/>
      <c r="AW87" s="211"/>
      <c r="AX87" s="211"/>
      <c r="AY87" s="211"/>
      <c r="AZ87" s="211"/>
      <c r="BA87" s="211"/>
      <c r="BB87" s="211"/>
      <c r="BC87" s="211"/>
      <c r="BD87" s="211"/>
      <c r="BE87" s="211"/>
      <c r="BF87" s="211"/>
      <c r="BG87" s="211"/>
      <c r="BH87" s="211"/>
      <c r="BI87" s="211"/>
      <c r="BJ87" s="211"/>
      <c r="BK87" s="211"/>
      <c r="BL87" s="211"/>
      <c r="BM87" s="211"/>
      <c r="BN87" s="211"/>
      <c r="BO87" s="211"/>
      <c r="BP87" s="211"/>
    </row>
    <row r="88">
      <c r="A88" s="159"/>
      <c r="AJ88" s="211"/>
      <c r="AK88" s="211"/>
      <c r="AL88" s="211"/>
      <c r="AM88" s="211"/>
      <c r="AN88" s="211"/>
      <c r="AO88" s="211"/>
      <c r="AP88" s="211"/>
      <c r="AQ88" s="211"/>
      <c r="AR88" s="211"/>
      <c r="AS88" s="211"/>
      <c r="AT88" s="211"/>
      <c r="AU88" s="211"/>
      <c r="AV88" s="211"/>
      <c r="AW88" s="211"/>
      <c r="AX88" s="211"/>
      <c r="AY88" s="211"/>
      <c r="AZ88" s="211"/>
      <c r="BA88" s="211"/>
      <c r="BB88" s="211"/>
      <c r="BC88" s="211"/>
      <c r="BD88" s="211"/>
      <c r="BE88" s="211"/>
      <c r="BF88" s="211"/>
      <c r="BG88" s="211"/>
      <c r="BH88" s="211"/>
      <c r="BI88" s="211"/>
      <c r="BJ88" s="211"/>
      <c r="BK88" s="211"/>
      <c r="BL88" s="211"/>
      <c r="BM88" s="211"/>
      <c r="BN88" s="211"/>
      <c r="BO88" s="211"/>
      <c r="BP88" s="211"/>
    </row>
    <row r="89">
      <c r="A89" s="159"/>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row>
    <row r="90">
      <c r="A90" s="159"/>
      <c r="AJ90" s="211"/>
      <c r="AK90" s="211"/>
      <c r="AL90" s="211"/>
      <c r="AM90" s="211"/>
      <c r="AN90" s="211"/>
      <c r="AO90" s="211"/>
      <c r="AP90" s="211"/>
      <c r="AQ90" s="211"/>
      <c r="AR90" s="211"/>
      <c r="AS90" s="211"/>
      <c r="AT90" s="211"/>
      <c r="AU90" s="211"/>
      <c r="AV90" s="211"/>
      <c r="AW90" s="211"/>
      <c r="AX90" s="211"/>
      <c r="AY90" s="211"/>
      <c r="AZ90" s="211"/>
      <c r="BA90" s="211"/>
      <c r="BB90" s="211"/>
      <c r="BC90" s="211"/>
      <c r="BD90" s="211"/>
      <c r="BE90" s="211"/>
      <c r="BF90" s="211"/>
      <c r="BG90" s="211"/>
      <c r="BH90" s="211"/>
      <c r="BI90" s="211"/>
      <c r="BJ90" s="211"/>
      <c r="BK90" s="211"/>
      <c r="BL90" s="211"/>
      <c r="BM90" s="211"/>
      <c r="BN90" s="211"/>
      <c r="BO90" s="211"/>
      <c r="BP90" s="211"/>
    </row>
    <row r="91">
      <c r="A91" s="159"/>
      <c r="AJ91" s="211"/>
      <c r="AK91" s="211"/>
      <c r="AL91" s="211"/>
      <c r="AM91" s="211"/>
      <c r="AN91" s="211"/>
      <c r="AO91" s="211"/>
      <c r="AP91" s="211"/>
      <c r="AQ91" s="211"/>
      <c r="AR91" s="211"/>
      <c r="AS91" s="211"/>
      <c r="AT91" s="211"/>
      <c r="AU91" s="211"/>
      <c r="AV91" s="211"/>
      <c r="AW91" s="211"/>
      <c r="AX91" s="211"/>
      <c r="AY91" s="211"/>
      <c r="AZ91" s="211"/>
      <c r="BA91" s="211"/>
      <c r="BB91" s="211"/>
      <c r="BC91" s="211"/>
      <c r="BD91" s="211"/>
      <c r="BE91" s="211"/>
      <c r="BF91" s="211"/>
      <c r="BG91" s="211"/>
      <c r="BH91" s="211"/>
      <c r="BI91" s="211"/>
      <c r="BJ91" s="211"/>
      <c r="BK91" s="211"/>
      <c r="BL91" s="211"/>
      <c r="BM91" s="211"/>
      <c r="BN91" s="211"/>
      <c r="BO91" s="211"/>
      <c r="BP91" s="211"/>
    </row>
    <row r="92">
      <c r="A92" s="159"/>
      <c r="AJ92" s="211"/>
      <c r="AK92" s="211"/>
      <c r="AL92" s="211"/>
      <c r="AM92" s="211"/>
      <c r="AN92" s="211"/>
      <c r="AO92" s="211"/>
      <c r="AP92" s="211"/>
      <c r="AQ92" s="211"/>
      <c r="AR92" s="211"/>
      <c r="AS92" s="211"/>
      <c r="AT92" s="211"/>
      <c r="AU92" s="211"/>
      <c r="AV92" s="211"/>
      <c r="AW92" s="211"/>
      <c r="AX92" s="211"/>
      <c r="AY92" s="211"/>
      <c r="AZ92" s="211"/>
      <c r="BA92" s="211"/>
      <c r="BB92" s="211"/>
      <c r="BC92" s="211"/>
      <c r="BD92" s="211"/>
      <c r="BE92" s="211"/>
      <c r="BF92" s="211"/>
      <c r="BG92" s="211"/>
      <c r="BH92" s="211"/>
      <c r="BI92" s="211"/>
      <c r="BJ92" s="211"/>
      <c r="BK92" s="211"/>
      <c r="BL92" s="211"/>
      <c r="BM92" s="211"/>
      <c r="BN92" s="211"/>
      <c r="BO92" s="211"/>
      <c r="BP92" s="211"/>
    </row>
    <row r="93">
      <c r="A93" s="159"/>
      <c r="AJ93" s="211"/>
      <c r="AK93" s="211"/>
      <c r="AL93" s="211"/>
      <c r="AM93" s="211"/>
      <c r="AN93" s="211"/>
      <c r="AO93" s="211"/>
      <c r="AP93" s="211"/>
      <c r="AQ93" s="211"/>
      <c r="AR93" s="211"/>
      <c r="AS93" s="211"/>
      <c r="AT93" s="211"/>
      <c r="AU93" s="211"/>
      <c r="AV93" s="211"/>
      <c r="AW93" s="211"/>
      <c r="AX93" s="211"/>
      <c r="AY93" s="211"/>
      <c r="AZ93" s="211"/>
      <c r="BA93" s="211"/>
      <c r="BB93" s="211"/>
      <c r="BC93" s="211"/>
      <c r="BD93" s="211"/>
      <c r="BE93" s="211"/>
      <c r="BF93" s="211"/>
      <c r="BG93" s="211"/>
      <c r="BH93" s="211"/>
      <c r="BI93" s="211"/>
      <c r="BJ93" s="211"/>
      <c r="BK93" s="211"/>
      <c r="BL93" s="211"/>
      <c r="BM93" s="211"/>
      <c r="BN93" s="211"/>
      <c r="BO93" s="211"/>
      <c r="BP93" s="211"/>
    </row>
    <row r="94">
      <c r="A94" s="159"/>
      <c r="AJ94" s="211"/>
      <c r="AK94" s="211"/>
      <c r="AL94" s="211"/>
      <c r="AM94" s="211"/>
      <c r="AN94" s="211"/>
      <c r="AO94" s="211"/>
      <c r="AP94" s="211"/>
      <c r="AQ94" s="211"/>
      <c r="AR94" s="211"/>
      <c r="AS94" s="211"/>
      <c r="AT94" s="211"/>
      <c r="AU94" s="211"/>
      <c r="AV94" s="211"/>
      <c r="AW94" s="211"/>
      <c r="AX94" s="211"/>
      <c r="AY94" s="211"/>
      <c r="AZ94" s="211"/>
      <c r="BA94" s="211"/>
      <c r="BB94" s="211"/>
      <c r="BC94" s="211"/>
      <c r="BD94" s="211"/>
      <c r="BE94" s="211"/>
      <c r="BF94" s="211"/>
      <c r="BG94" s="211"/>
      <c r="BH94" s="211"/>
      <c r="BI94" s="211"/>
      <c r="BJ94" s="211"/>
      <c r="BK94" s="211"/>
      <c r="BL94" s="211"/>
      <c r="BM94" s="211"/>
      <c r="BN94" s="211"/>
      <c r="BO94" s="211"/>
      <c r="BP94" s="211"/>
    </row>
    <row r="95">
      <c r="A95" s="159"/>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row>
    <row r="96">
      <c r="A96" s="159"/>
      <c r="AJ96" s="211"/>
      <c r="AK96" s="211"/>
      <c r="AL96" s="211"/>
      <c r="AM96" s="211"/>
      <c r="AN96" s="211"/>
      <c r="AO96" s="211"/>
      <c r="AP96" s="211"/>
      <c r="AQ96" s="211"/>
      <c r="AR96" s="211"/>
      <c r="AS96" s="211"/>
      <c r="AT96" s="211"/>
      <c r="AU96" s="211"/>
      <c r="AV96" s="211"/>
      <c r="AW96" s="211"/>
      <c r="AX96" s="211"/>
      <c r="AY96" s="211"/>
      <c r="AZ96" s="211"/>
      <c r="BA96" s="211"/>
      <c r="BB96" s="211"/>
      <c r="BC96" s="211"/>
      <c r="BD96" s="211"/>
      <c r="BE96" s="211"/>
      <c r="BF96" s="211"/>
      <c r="BG96" s="211"/>
      <c r="BH96" s="211"/>
      <c r="BI96" s="211"/>
      <c r="BJ96" s="211"/>
      <c r="BK96" s="211"/>
      <c r="BL96" s="211"/>
      <c r="BM96" s="211"/>
      <c r="BN96" s="211"/>
      <c r="BO96" s="211"/>
      <c r="BP96" s="211"/>
    </row>
    <row r="97">
      <c r="A97" s="159"/>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11"/>
      <c r="BH97" s="211"/>
      <c r="BI97" s="211"/>
      <c r="BJ97" s="211"/>
      <c r="BK97" s="211"/>
      <c r="BL97" s="211"/>
      <c r="BM97" s="211"/>
      <c r="BN97" s="211"/>
      <c r="BO97" s="211"/>
      <c r="BP97" s="211"/>
    </row>
    <row r="98">
      <c r="A98" s="159"/>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row>
    <row r="99">
      <c r="A99" s="159"/>
      <c r="AJ99" s="211"/>
      <c r="AK99" s="211"/>
      <c r="AL99" s="211"/>
      <c r="AM99" s="211"/>
      <c r="AN99" s="211"/>
      <c r="AO99" s="211"/>
      <c r="AP99" s="211"/>
      <c r="AQ99" s="211"/>
      <c r="AR99" s="211"/>
      <c r="AS99" s="211"/>
      <c r="AT99" s="211"/>
      <c r="AU99" s="211"/>
      <c r="AV99" s="211"/>
      <c r="AW99" s="211"/>
      <c r="AX99" s="211"/>
      <c r="AY99" s="211"/>
      <c r="AZ99" s="211"/>
      <c r="BA99" s="211"/>
      <c r="BB99" s="211"/>
      <c r="BC99" s="211"/>
      <c r="BD99" s="211"/>
      <c r="BE99" s="211"/>
      <c r="BF99" s="211"/>
      <c r="BG99" s="211"/>
      <c r="BH99" s="211"/>
      <c r="BI99" s="211"/>
      <c r="BJ99" s="211"/>
      <c r="BK99" s="211"/>
      <c r="BL99" s="211"/>
      <c r="BM99" s="211"/>
      <c r="BN99" s="211"/>
      <c r="BO99" s="211"/>
      <c r="BP99" s="211"/>
    </row>
    <row r="100">
      <c r="A100" s="159"/>
      <c r="AJ100" s="211"/>
      <c r="AK100" s="211"/>
      <c r="AL100" s="211"/>
      <c r="AM100" s="211"/>
      <c r="AN100" s="211"/>
      <c r="AO100" s="211"/>
      <c r="AP100" s="211"/>
      <c r="AQ100" s="211"/>
      <c r="AR100" s="211"/>
      <c r="AS100" s="211"/>
      <c r="AT100" s="211"/>
      <c r="AU100" s="211"/>
      <c r="AV100" s="211"/>
      <c r="AW100" s="211"/>
      <c r="AX100" s="211"/>
      <c r="AY100" s="211"/>
      <c r="AZ100" s="211"/>
      <c r="BA100" s="211"/>
      <c r="BB100" s="211"/>
      <c r="BC100" s="211"/>
      <c r="BD100" s="211"/>
      <c r="BE100" s="211"/>
      <c r="BF100" s="211"/>
      <c r="BG100" s="211"/>
      <c r="BH100" s="211"/>
      <c r="BI100" s="211"/>
      <c r="BJ100" s="211"/>
      <c r="BK100" s="211"/>
      <c r="BL100" s="211"/>
      <c r="BM100" s="211"/>
      <c r="BN100" s="211"/>
      <c r="BO100" s="211"/>
      <c r="BP100" s="211"/>
    </row>
    <row r="101">
      <c r="A101" s="159"/>
      <c r="B101" s="222"/>
      <c r="C101" s="222"/>
      <c r="D101" s="223"/>
      <c r="E101" s="227"/>
      <c r="F101" s="228"/>
      <c r="G101" s="214"/>
      <c r="H101" s="161"/>
      <c r="I101" s="162"/>
      <c r="J101" s="162"/>
      <c r="K101" s="162"/>
      <c r="L101" s="162"/>
      <c r="M101" s="162"/>
      <c r="N101" s="162"/>
      <c r="O101" s="162"/>
      <c r="P101" s="162"/>
      <c r="Q101" s="162"/>
      <c r="R101" s="162"/>
      <c r="S101" s="162"/>
      <c r="T101" s="162"/>
      <c r="U101" s="163"/>
      <c r="V101" s="163"/>
      <c r="W101" s="163"/>
      <c r="X101" s="162"/>
      <c r="Y101" s="162"/>
      <c r="Z101" s="162"/>
      <c r="AA101" s="162"/>
      <c r="AB101" s="162"/>
      <c r="AC101" s="162"/>
      <c r="AD101" s="162"/>
      <c r="AE101" s="211"/>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row>
    <row r="102">
      <c r="A102" s="159"/>
      <c r="B102" s="222"/>
      <c r="C102" s="222"/>
      <c r="D102" s="223"/>
      <c r="E102" s="227"/>
      <c r="F102" s="228"/>
      <c r="G102" s="214"/>
      <c r="H102" s="161"/>
      <c r="I102" s="162"/>
      <c r="J102" s="162"/>
      <c r="K102" s="162"/>
      <c r="L102" s="162"/>
      <c r="M102" s="162"/>
      <c r="N102" s="162"/>
      <c r="O102" s="162"/>
      <c r="P102" s="162"/>
      <c r="Q102" s="162"/>
      <c r="R102" s="162"/>
      <c r="S102" s="162"/>
      <c r="T102" s="162"/>
      <c r="U102" s="163"/>
      <c r="V102" s="163"/>
      <c r="W102" s="163"/>
      <c r="X102" s="162"/>
      <c r="Y102" s="162"/>
      <c r="Z102" s="162"/>
      <c r="AA102" s="162"/>
      <c r="AB102" s="162"/>
      <c r="AC102" s="162"/>
      <c r="AD102" s="162"/>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c r="AZ102" s="211"/>
      <c r="BA102" s="211"/>
      <c r="BB102" s="211"/>
      <c r="BC102" s="211"/>
      <c r="BD102" s="211"/>
      <c r="BE102" s="211"/>
      <c r="BF102" s="211"/>
      <c r="BG102" s="211"/>
      <c r="BH102" s="211"/>
      <c r="BI102" s="211"/>
      <c r="BJ102" s="211"/>
      <c r="BK102" s="211"/>
      <c r="BL102" s="211"/>
      <c r="BM102" s="211"/>
      <c r="BN102" s="211"/>
      <c r="BO102" s="211"/>
      <c r="BP102" s="211"/>
    </row>
    <row r="103">
      <c r="A103" s="159"/>
      <c r="B103" s="222"/>
      <c r="C103" s="222"/>
      <c r="D103" s="223"/>
      <c r="E103" s="227"/>
      <c r="F103" s="228"/>
      <c r="G103" s="214"/>
      <c r="H103" s="161"/>
      <c r="I103" s="162"/>
      <c r="J103" s="162"/>
      <c r="K103" s="162"/>
      <c r="L103" s="162"/>
      <c r="M103" s="162"/>
      <c r="N103" s="162"/>
      <c r="O103" s="162"/>
      <c r="P103" s="162"/>
      <c r="Q103" s="162"/>
      <c r="R103" s="162"/>
      <c r="S103" s="162"/>
      <c r="T103" s="162"/>
      <c r="U103" s="163"/>
      <c r="V103" s="163"/>
      <c r="W103" s="163"/>
      <c r="X103" s="162"/>
      <c r="Y103" s="162"/>
      <c r="Z103" s="162"/>
      <c r="AA103" s="162"/>
      <c r="AB103" s="162"/>
      <c r="AC103" s="162"/>
      <c r="AD103" s="162"/>
      <c r="AE103" s="211"/>
      <c r="AF103" s="211"/>
      <c r="AG103" s="211"/>
      <c r="AH103" s="211"/>
      <c r="AI103" s="211"/>
      <c r="AJ103" s="211"/>
      <c r="AK103" s="211"/>
      <c r="AL103" s="211"/>
      <c r="AM103" s="211"/>
      <c r="AN103" s="211"/>
      <c r="AO103" s="211"/>
      <c r="AP103" s="211"/>
      <c r="AQ103" s="211"/>
      <c r="AR103" s="211"/>
      <c r="AS103" s="211"/>
      <c r="AT103" s="211"/>
      <c r="AU103" s="211"/>
      <c r="AV103" s="211"/>
      <c r="AW103" s="211"/>
      <c r="AX103" s="211"/>
      <c r="AY103" s="211"/>
      <c r="AZ103" s="211"/>
      <c r="BA103" s="211"/>
      <c r="BB103" s="211"/>
      <c r="BC103" s="211"/>
      <c r="BD103" s="211"/>
      <c r="BE103" s="211"/>
      <c r="BF103" s="211"/>
      <c r="BG103" s="211"/>
      <c r="BH103" s="211"/>
      <c r="BI103" s="211"/>
      <c r="BJ103" s="211"/>
      <c r="BK103" s="211"/>
      <c r="BL103" s="211"/>
      <c r="BM103" s="211"/>
      <c r="BN103" s="211"/>
      <c r="BO103" s="211"/>
      <c r="BP103" s="211"/>
    </row>
    <row r="104">
      <c r="A104" s="159"/>
      <c r="B104" s="222"/>
      <c r="C104" s="222"/>
      <c r="D104" s="223"/>
      <c r="E104" s="227"/>
      <c r="F104" s="228"/>
      <c r="G104" s="214"/>
      <c r="H104" s="161"/>
      <c r="I104" s="162"/>
      <c r="J104" s="162"/>
      <c r="K104" s="162"/>
      <c r="L104" s="162"/>
      <c r="M104" s="162"/>
      <c r="N104" s="162"/>
      <c r="O104" s="162"/>
      <c r="P104" s="162"/>
      <c r="Q104" s="162"/>
      <c r="R104" s="162"/>
      <c r="S104" s="162"/>
      <c r="T104" s="162"/>
      <c r="U104" s="163"/>
      <c r="V104" s="163"/>
      <c r="W104" s="163"/>
      <c r="X104" s="162"/>
      <c r="Y104" s="162"/>
      <c r="Z104" s="162"/>
      <c r="AA104" s="162"/>
      <c r="AB104" s="162"/>
      <c r="AC104" s="162"/>
      <c r="AD104" s="162"/>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1"/>
      <c r="BN104" s="211"/>
      <c r="BO104" s="211"/>
      <c r="BP104" s="211"/>
    </row>
    <row r="105">
      <c r="A105" s="159"/>
      <c r="B105" s="222"/>
      <c r="C105" s="222"/>
      <c r="D105" s="223"/>
      <c r="E105" s="227"/>
      <c r="F105" s="228"/>
      <c r="G105" s="214"/>
      <c r="H105" s="161"/>
      <c r="I105" s="162"/>
      <c r="J105" s="162"/>
      <c r="K105" s="162"/>
      <c r="L105" s="162"/>
      <c r="M105" s="162"/>
      <c r="N105" s="162"/>
      <c r="O105" s="162"/>
      <c r="P105" s="162"/>
      <c r="Q105" s="162"/>
      <c r="R105" s="162"/>
      <c r="S105" s="162"/>
      <c r="T105" s="162"/>
      <c r="U105" s="163"/>
      <c r="V105" s="163"/>
      <c r="W105" s="163"/>
      <c r="X105" s="162"/>
      <c r="Y105" s="162"/>
      <c r="Z105" s="162"/>
      <c r="AA105" s="162"/>
      <c r="AB105" s="162"/>
      <c r="AC105" s="162"/>
      <c r="AD105" s="162"/>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row>
    <row r="106">
      <c r="A106" s="159"/>
      <c r="B106" s="222"/>
      <c r="C106" s="222"/>
      <c r="D106" s="223"/>
      <c r="E106" s="227"/>
      <c r="F106" s="228"/>
      <c r="G106" s="214"/>
      <c r="H106" s="161"/>
      <c r="I106" s="162"/>
      <c r="J106" s="162"/>
      <c r="K106" s="162"/>
      <c r="L106" s="162"/>
      <c r="M106" s="162"/>
      <c r="N106" s="162"/>
      <c r="O106" s="162"/>
      <c r="P106" s="162"/>
      <c r="Q106" s="162"/>
      <c r="R106" s="162"/>
      <c r="S106" s="162"/>
      <c r="T106" s="162"/>
      <c r="U106" s="163"/>
      <c r="V106" s="163"/>
      <c r="W106" s="163"/>
      <c r="X106" s="162"/>
      <c r="Y106" s="162"/>
      <c r="Z106" s="162"/>
      <c r="AA106" s="162"/>
      <c r="AB106" s="162"/>
      <c r="AC106" s="162"/>
      <c r="AD106" s="162"/>
      <c r="AE106" s="211"/>
      <c r="AF106" s="211"/>
      <c r="AG106" s="211"/>
      <c r="AH106" s="211"/>
      <c r="AI106" s="211"/>
      <c r="AJ106" s="211"/>
      <c r="AK106" s="211"/>
      <c r="AL106" s="211"/>
      <c r="AM106" s="211"/>
      <c r="AN106" s="211"/>
      <c r="AO106" s="211"/>
      <c r="AP106" s="211"/>
      <c r="AQ106" s="211"/>
      <c r="AR106" s="211"/>
      <c r="AS106" s="211"/>
      <c r="AT106" s="211"/>
      <c r="AU106" s="211"/>
      <c r="AV106" s="211"/>
      <c r="AW106" s="211"/>
      <c r="AX106" s="211"/>
      <c r="AY106" s="211"/>
      <c r="AZ106" s="211"/>
      <c r="BA106" s="211"/>
      <c r="BB106" s="211"/>
      <c r="BC106" s="211"/>
      <c r="BD106" s="211"/>
      <c r="BE106" s="211"/>
      <c r="BF106" s="211"/>
      <c r="BG106" s="211"/>
      <c r="BH106" s="211"/>
      <c r="BI106" s="211"/>
      <c r="BJ106" s="211"/>
      <c r="BK106" s="211"/>
      <c r="BL106" s="211"/>
      <c r="BM106" s="211"/>
      <c r="BN106" s="211"/>
      <c r="BO106" s="211"/>
      <c r="BP106" s="211"/>
    </row>
    <row r="107">
      <c r="A107" s="159"/>
      <c r="B107" s="222"/>
      <c r="C107" s="222"/>
      <c r="D107" s="223"/>
      <c r="E107" s="227"/>
      <c r="F107" s="228"/>
      <c r="G107" s="214"/>
      <c r="H107" s="161"/>
      <c r="I107" s="162"/>
      <c r="J107" s="162"/>
      <c r="K107" s="162"/>
      <c r="L107" s="162"/>
      <c r="M107" s="162"/>
      <c r="N107" s="162"/>
      <c r="O107" s="162"/>
      <c r="P107" s="162"/>
      <c r="Q107" s="162"/>
      <c r="R107" s="162"/>
      <c r="S107" s="162"/>
      <c r="T107" s="162"/>
      <c r="U107" s="163"/>
      <c r="V107" s="163"/>
      <c r="W107" s="163"/>
      <c r="X107" s="162"/>
      <c r="Y107" s="162"/>
      <c r="Z107" s="162"/>
      <c r="AA107" s="162"/>
      <c r="AB107" s="162"/>
      <c r="AC107" s="162"/>
      <c r="AD107" s="162"/>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1"/>
      <c r="BN107" s="211"/>
      <c r="BO107" s="211"/>
      <c r="BP107" s="211"/>
    </row>
    <row r="108">
      <c r="A108" s="159"/>
      <c r="B108" s="222"/>
      <c r="C108" s="222"/>
      <c r="D108" s="223"/>
      <c r="E108" s="227"/>
      <c r="F108" s="228"/>
      <c r="G108" s="214"/>
      <c r="H108" s="161"/>
      <c r="I108" s="162"/>
      <c r="J108" s="162"/>
      <c r="K108" s="162"/>
      <c r="L108" s="162"/>
      <c r="M108" s="162"/>
      <c r="N108" s="162"/>
      <c r="O108" s="162"/>
      <c r="P108" s="162"/>
      <c r="Q108" s="162"/>
      <c r="R108" s="162"/>
      <c r="S108" s="162"/>
      <c r="T108" s="162"/>
      <c r="U108" s="163"/>
      <c r="V108" s="163"/>
      <c r="W108" s="163"/>
      <c r="X108" s="162"/>
      <c r="Y108" s="162"/>
      <c r="Z108" s="162"/>
      <c r="AA108" s="162"/>
      <c r="AB108" s="162"/>
      <c r="AC108" s="162"/>
      <c r="AD108" s="162"/>
      <c r="AE108" s="211"/>
      <c r="AF108" s="211"/>
      <c r="AG108" s="211"/>
      <c r="AH108" s="211"/>
      <c r="AI108" s="211"/>
      <c r="AJ108" s="211"/>
      <c r="AK108" s="211"/>
      <c r="AL108" s="211"/>
      <c r="AM108" s="211"/>
      <c r="AN108" s="211"/>
      <c r="AO108" s="211"/>
      <c r="AP108" s="211"/>
      <c r="AQ108" s="211"/>
      <c r="AR108" s="211"/>
      <c r="AS108" s="211"/>
      <c r="AT108" s="211"/>
      <c r="AU108" s="211"/>
      <c r="AV108" s="211"/>
      <c r="AW108" s="211"/>
      <c r="AX108" s="211"/>
      <c r="AY108" s="211"/>
      <c r="AZ108" s="211"/>
      <c r="BA108" s="211"/>
      <c r="BB108" s="211"/>
      <c r="BC108" s="211"/>
      <c r="BD108" s="211"/>
      <c r="BE108" s="211"/>
      <c r="BF108" s="211"/>
      <c r="BG108" s="211"/>
      <c r="BH108" s="211"/>
      <c r="BI108" s="211"/>
      <c r="BJ108" s="211"/>
      <c r="BK108" s="211"/>
      <c r="BL108" s="211"/>
      <c r="BM108" s="211"/>
      <c r="BN108" s="211"/>
      <c r="BO108" s="211"/>
      <c r="BP108" s="211"/>
    </row>
    <row r="109">
      <c r="A109" s="159"/>
      <c r="B109" s="222"/>
      <c r="C109" s="222"/>
      <c r="D109" s="223"/>
      <c r="E109" s="227"/>
      <c r="F109" s="228"/>
      <c r="G109" s="214"/>
      <c r="H109" s="161"/>
      <c r="I109" s="162"/>
      <c r="J109" s="162"/>
      <c r="K109" s="162"/>
      <c r="L109" s="162"/>
      <c r="M109" s="162"/>
      <c r="N109" s="162"/>
      <c r="O109" s="162"/>
      <c r="P109" s="162"/>
      <c r="Q109" s="162"/>
      <c r="R109" s="162"/>
      <c r="S109" s="162"/>
      <c r="T109" s="162"/>
      <c r="U109" s="163"/>
      <c r="V109" s="163"/>
      <c r="W109" s="163"/>
      <c r="X109" s="162"/>
      <c r="Y109" s="162"/>
      <c r="Z109" s="162"/>
      <c r="AA109" s="162"/>
      <c r="AB109" s="162"/>
      <c r="AC109" s="162"/>
      <c r="AD109" s="162"/>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row>
    <row r="110">
      <c r="A110" s="159"/>
      <c r="B110" s="222"/>
      <c r="C110" s="222"/>
      <c r="D110" s="223"/>
      <c r="E110" s="227"/>
      <c r="F110" s="228"/>
      <c r="G110" s="214"/>
      <c r="H110" s="161"/>
      <c r="I110" s="162"/>
      <c r="J110" s="162"/>
      <c r="K110" s="162"/>
      <c r="L110" s="162"/>
      <c r="M110" s="162"/>
      <c r="N110" s="162"/>
      <c r="O110" s="162"/>
      <c r="P110" s="162"/>
      <c r="Q110" s="162"/>
      <c r="R110" s="162"/>
      <c r="S110" s="162"/>
      <c r="T110" s="162"/>
      <c r="U110" s="163"/>
      <c r="V110" s="163"/>
      <c r="W110" s="163"/>
      <c r="X110" s="162"/>
      <c r="Y110" s="162"/>
      <c r="Z110" s="162"/>
      <c r="AA110" s="162"/>
      <c r="AB110" s="162"/>
      <c r="AC110" s="162"/>
      <c r="AD110" s="162"/>
      <c r="AE110" s="211"/>
      <c r="AF110" s="211"/>
      <c r="AG110" s="211"/>
      <c r="AH110" s="211"/>
      <c r="AI110" s="211"/>
      <c r="AJ110" s="211"/>
      <c r="AK110" s="211"/>
      <c r="AL110" s="211"/>
      <c r="AM110" s="211"/>
      <c r="AN110" s="211"/>
      <c r="AO110" s="211"/>
      <c r="AP110" s="211"/>
      <c r="AQ110" s="211"/>
      <c r="AR110" s="211"/>
      <c r="AS110" s="211"/>
      <c r="AT110" s="211"/>
      <c r="AU110" s="211"/>
      <c r="AV110" s="211"/>
      <c r="AW110" s="211"/>
      <c r="AX110" s="211"/>
      <c r="AY110" s="211"/>
      <c r="AZ110" s="211"/>
      <c r="BA110" s="211"/>
      <c r="BB110" s="211"/>
      <c r="BC110" s="211"/>
      <c r="BD110" s="211"/>
      <c r="BE110" s="211"/>
      <c r="BF110" s="211"/>
      <c r="BG110" s="211"/>
      <c r="BH110" s="211"/>
      <c r="BI110" s="211"/>
      <c r="BJ110" s="211"/>
      <c r="BK110" s="211"/>
      <c r="BL110" s="211"/>
      <c r="BM110" s="211"/>
      <c r="BN110" s="211"/>
      <c r="BO110" s="211"/>
      <c r="BP110" s="211"/>
    </row>
    <row r="111">
      <c r="A111" s="159"/>
      <c r="B111" s="222"/>
      <c r="C111" s="222"/>
      <c r="D111" s="223"/>
      <c r="E111" s="227"/>
      <c r="F111" s="228"/>
      <c r="G111" s="214"/>
      <c r="H111" s="161"/>
      <c r="I111" s="162"/>
      <c r="J111" s="162"/>
      <c r="K111" s="162"/>
      <c r="L111" s="162"/>
      <c r="M111" s="162"/>
      <c r="N111" s="162"/>
      <c r="O111" s="162"/>
      <c r="P111" s="162"/>
      <c r="Q111" s="162"/>
      <c r="R111" s="162"/>
      <c r="S111" s="162"/>
      <c r="T111" s="162"/>
      <c r="U111" s="163"/>
      <c r="V111" s="163"/>
      <c r="W111" s="163"/>
      <c r="X111" s="162"/>
      <c r="Y111" s="162"/>
      <c r="Z111" s="162"/>
      <c r="AA111" s="162"/>
      <c r="AB111" s="162"/>
      <c r="AC111" s="162"/>
      <c r="AD111" s="162"/>
      <c r="AE111" s="211"/>
      <c r="AF111" s="211"/>
      <c r="AG111" s="211"/>
      <c r="AH111" s="211"/>
      <c r="AI111" s="211"/>
      <c r="AJ111" s="211"/>
      <c r="AK111" s="211"/>
      <c r="AL111" s="211"/>
      <c r="AM111" s="211"/>
      <c r="AN111" s="211"/>
      <c r="AO111" s="211"/>
      <c r="AP111" s="211"/>
      <c r="AQ111" s="211"/>
      <c r="AR111" s="211"/>
      <c r="AS111" s="211"/>
      <c r="AT111" s="211"/>
      <c r="AU111" s="211"/>
      <c r="AV111" s="211"/>
      <c r="AW111" s="211"/>
      <c r="AX111" s="211"/>
      <c r="AY111" s="211"/>
      <c r="AZ111" s="211"/>
      <c r="BA111" s="211"/>
      <c r="BB111" s="211"/>
      <c r="BC111" s="211"/>
      <c r="BD111" s="211"/>
      <c r="BE111" s="211"/>
      <c r="BF111" s="211"/>
      <c r="BG111" s="211"/>
      <c r="BH111" s="211"/>
      <c r="BI111" s="211"/>
      <c r="BJ111" s="211"/>
      <c r="BK111" s="211"/>
      <c r="BL111" s="211"/>
      <c r="BM111" s="211"/>
      <c r="BN111" s="211"/>
      <c r="BO111" s="211"/>
      <c r="BP111" s="211"/>
    </row>
    <row r="112">
      <c r="A112" s="159"/>
      <c r="B112" s="222"/>
      <c r="C112" s="222"/>
      <c r="D112" s="223"/>
      <c r="E112" s="227"/>
      <c r="F112" s="228"/>
      <c r="G112" s="214"/>
      <c r="H112" s="161"/>
      <c r="I112" s="162"/>
      <c r="J112" s="162"/>
      <c r="K112" s="162"/>
      <c r="L112" s="162"/>
      <c r="M112" s="162"/>
      <c r="N112" s="162"/>
      <c r="O112" s="162"/>
      <c r="P112" s="162"/>
      <c r="Q112" s="162"/>
      <c r="R112" s="162"/>
      <c r="S112" s="162"/>
      <c r="T112" s="162"/>
      <c r="U112" s="163"/>
      <c r="V112" s="163"/>
      <c r="W112" s="163"/>
      <c r="X112" s="162"/>
      <c r="Y112" s="162"/>
      <c r="Z112" s="162"/>
      <c r="AA112" s="162"/>
      <c r="AB112" s="162"/>
      <c r="AC112" s="162"/>
      <c r="AD112" s="162"/>
      <c r="AE112" s="211"/>
      <c r="AF112" s="211"/>
      <c r="AG112" s="211"/>
      <c r="AH112" s="211"/>
      <c r="AI112" s="211"/>
      <c r="AJ112" s="211"/>
      <c r="AK112" s="211"/>
      <c r="AL112" s="211"/>
      <c r="AM112" s="211"/>
      <c r="AN112" s="211"/>
      <c r="AO112" s="211"/>
      <c r="AP112" s="211"/>
      <c r="AQ112" s="211"/>
      <c r="AR112" s="211"/>
      <c r="AS112" s="211"/>
      <c r="AT112" s="211"/>
      <c r="AU112" s="211"/>
      <c r="AV112" s="211"/>
      <c r="AW112" s="211"/>
      <c r="AX112" s="211"/>
      <c r="AY112" s="211"/>
      <c r="AZ112" s="211"/>
      <c r="BA112" s="211"/>
      <c r="BB112" s="211"/>
      <c r="BC112" s="211"/>
      <c r="BD112" s="211"/>
      <c r="BE112" s="211"/>
      <c r="BF112" s="211"/>
      <c r="BG112" s="211"/>
      <c r="BH112" s="211"/>
      <c r="BI112" s="211"/>
      <c r="BJ112" s="211"/>
      <c r="BK112" s="211"/>
      <c r="BL112" s="211"/>
      <c r="BM112" s="211"/>
      <c r="BN112" s="211"/>
      <c r="BO112" s="211"/>
      <c r="BP112" s="211"/>
    </row>
    <row r="113">
      <c r="A113" s="159"/>
      <c r="B113" s="222"/>
      <c r="C113" s="222"/>
      <c r="D113" s="223"/>
      <c r="E113" s="227"/>
      <c r="F113" s="228"/>
      <c r="G113" s="214"/>
      <c r="H113" s="161"/>
      <c r="I113" s="162"/>
      <c r="J113" s="162"/>
      <c r="K113" s="162"/>
      <c r="L113" s="162"/>
      <c r="M113" s="162"/>
      <c r="N113" s="162"/>
      <c r="O113" s="162"/>
      <c r="P113" s="162"/>
      <c r="Q113" s="162"/>
      <c r="R113" s="162"/>
      <c r="S113" s="162"/>
      <c r="T113" s="162"/>
      <c r="U113" s="163"/>
      <c r="V113" s="163"/>
      <c r="W113" s="163"/>
      <c r="X113" s="162"/>
      <c r="Y113" s="162"/>
      <c r="Z113" s="162"/>
      <c r="AA113" s="162"/>
      <c r="AB113" s="162"/>
      <c r="AC113" s="162"/>
      <c r="AD113" s="162"/>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11"/>
      <c r="BG113" s="211"/>
      <c r="BH113" s="211"/>
      <c r="BI113" s="211"/>
      <c r="BJ113" s="211"/>
      <c r="BK113" s="211"/>
      <c r="BL113" s="211"/>
      <c r="BM113" s="211"/>
      <c r="BN113" s="211"/>
      <c r="BO113" s="211"/>
      <c r="BP113" s="211"/>
    </row>
    <row r="114">
      <c r="A114" s="159"/>
      <c r="B114" s="222"/>
      <c r="C114" s="222"/>
      <c r="D114" s="223"/>
      <c r="E114" s="227"/>
      <c r="F114" s="228"/>
      <c r="G114" s="214"/>
      <c r="H114" s="161"/>
      <c r="I114" s="162"/>
      <c r="J114" s="162"/>
      <c r="K114" s="162"/>
      <c r="L114" s="162"/>
      <c r="M114" s="162"/>
      <c r="N114" s="162"/>
      <c r="O114" s="162"/>
      <c r="P114" s="162"/>
      <c r="Q114" s="162"/>
      <c r="R114" s="162"/>
      <c r="S114" s="162"/>
      <c r="T114" s="162"/>
      <c r="U114" s="163"/>
      <c r="V114" s="163"/>
      <c r="W114" s="163"/>
      <c r="X114" s="162"/>
      <c r="Y114" s="162"/>
      <c r="Z114" s="162"/>
      <c r="AA114" s="162"/>
      <c r="AB114" s="162"/>
      <c r="AC114" s="162"/>
      <c r="AD114" s="162"/>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c r="AZ114" s="211"/>
      <c r="BA114" s="211"/>
      <c r="BB114" s="211"/>
      <c r="BC114" s="211"/>
      <c r="BD114" s="211"/>
      <c r="BE114" s="211"/>
      <c r="BF114" s="211"/>
      <c r="BG114" s="211"/>
      <c r="BH114" s="211"/>
      <c r="BI114" s="211"/>
      <c r="BJ114" s="211"/>
      <c r="BK114" s="211"/>
      <c r="BL114" s="211"/>
      <c r="BM114" s="211"/>
      <c r="BN114" s="211"/>
      <c r="BO114" s="211"/>
      <c r="BP114" s="211"/>
    </row>
    <row r="115" ht="23.25" customHeight="1">
      <c r="A115" s="159"/>
      <c r="B115" s="222"/>
      <c r="C115" s="222"/>
      <c r="D115" s="223"/>
      <c r="E115" s="227"/>
      <c r="F115" s="228"/>
      <c r="G115" s="214"/>
      <c r="H115" s="161"/>
      <c r="I115" s="162"/>
      <c r="J115" s="162"/>
      <c r="K115" s="162"/>
      <c r="L115" s="162"/>
      <c r="M115" s="162"/>
      <c r="N115" s="162"/>
      <c r="O115" s="162"/>
      <c r="P115" s="162"/>
      <c r="Q115" s="162"/>
      <c r="R115" s="162"/>
      <c r="S115" s="162"/>
      <c r="T115" s="162"/>
      <c r="U115" s="163"/>
      <c r="V115" s="163"/>
      <c r="W115" s="163"/>
      <c r="X115" s="162"/>
      <c r="Y115" s="162"/>
      <c r="Z115" s="162"/>
      <c r="AA115" s="162"/>
      <c r="AB115" s="162"/>
      <c r="AC115" s="162"/>
      <c r="AD115" s="162"/>
      <c r="AE115" s="211"/>
      <c r="AF115" s="211"/>
      <c r="AG115" s="211"/>
      <c r="AH115" s="211"/>
      <c r="AI115" s="211"/>
      <c r="AJ115" s="211"/>
      <c r="AK115" s="211"/>
      <c r="AL115" s="211"/>
      <c r="AM115" s="211"/>
      <c r="AN115" s="211"/>
      <c r="AO115" s="211"/>
      <c r="AP115" s="211"/>
      <c r="AQ115" s="211"/>
      <c r="AR115" s="211"/>
      <c r="AS115" s="211"/>
      <c r="AT115" s="211"/>
      <c r="AU115" s="211"/>
      <c r="AV115" s="211"/>
      <c r="AW115" s="211"/>
      <c r="AX115" s="211"/>
      <c r="AY115" s="211"/>
      <c r="AZ115" s="211"/>
      <c r="BA115" s="211"/>
      <c r="BB115" s="211"/>
      <c r="BC115" s="211"/>
      <c r="BD115" s="211"/>
      <c r="BE115" s="211"/>
      <c r="BF115" s="211"/>
      <c r="BG115" s="211"/>
      <c r="BH115" s="211"/>
      <c r="BI115" s="211"/>
      <c r="BJ115" s="211"/>
      <c r="BK115" s="211"/>
      <c r="BL115" s="211"/>
      <c r="BM115" s="211"/>
      <c r="BN115" s="211"/>
      <c r="BO115" s="211"/>
      <c r="BP115" s="211"/>
    </row>
    <row r="116">
      <c r="A116" s="159"/>
      <c r="B116" s="222"/>
      <c r="C116" s="222"/>
      <c r="D116" s="223"/>
      <c r="E116" s="227"/>
      <c r="F116" s="228"/>
      <c r="G116" s="214"/>
      <c r="H116" s="161"/>
      <c r="I116" s="162"/>
      <c r="J116" s="162"/>
      <c r="K116" s="162"/>
      <c r="L116" s="162"/>
      <c r="M116" s="162"/>
      <c r="N116" s="162"/>
      <c r="O116" s="162"/>
      <c r="P116" s="162"/>
      <c r="Q116" s="162"/>
      <c r="R116" s="162"/>
      <c r="S116" s="162"/>
      <c r="T116" s="162"/>
      <c r="U116" s="163"/>
      <c r="V116" s="163"/>
      <c r="W116" s="163"/>
      <c r="X116" s="162"/>
      <c r="Y116" s="162"/>
      <c r="Z116" s="162"/>
      <c r="AA116" s="162"/>
      <c r="AB116" s="162"/>
      <c r="AC116" s="162"/>
      <c r="AD116" s="162"/>
      <c r="AE116" s="211"/>
      <c r="AF116" s="211"/>
      <c r="AG116" s="211"/>
      <c r="AH116" s="211"/>
      <c r="AI116" s="211"/>
      <c r="AJ116" s="211"/>
      <c r="AK116" s="211"/>
      <c r="AL116" s="211"/>
      <c r="AM116" s="211"/>
      <c r="AN116" s="211"/>
      <c r="AO116" s="211"/>
      <c r="AP116" s="211"/>
      <c r="AQ116" s="211"/>
      <c r="AR116" s="211"/>
      <c r="AS116" s="211"/>
      <c r="AT116" s="211"/>
      <c r="AU116" s="211"/>
      <c r="AV116" s="211"/>
      <c r="AW116" s="211"/>
      <c r="AX116" s="211"/>
      <c r="AY116" s="211"/>
      <c r="AZ116" s="211"/>
      <c r="BA116" s="211"/>
      <c r="BB116" s="211"/>
      <c r="BC116" s="211"/>
      <c r="BD116" s="211"/>
      <c r="BE116" s="211"/>
      <c r="BF116" s="211"/>
      <c r="BG116" s="211"/>
      <c r="BH116" s="211"/>
      <c r="BI116" s="211"/>
      <c r="BJ116" s="211"/>
      <c r="BK116" s="211"/>
      <c r="BL116" s="211"/>
      <c r="BM116" s="211"/>
      <c r="BN116" s="211"/>
      <c r="BO116" s="211"/>
      <c r="BP116" s="211"/>
    </row>
    <row r="117">
      <c r="A117" s="159"/>
      <c r="B117" s="222"/>
      <c r="C117" s="222"/>
      <c r="D117" s="223"/>
      <c r="E117" s="227"/>
      <c r="F117" s="228"/>
      <c r="G117" s="214"/>
      <c r="H117" s="161"/>
      <c r="I117" s="162"/>
      <c r="J117" s="162"/>
      <c r="K117" s="162"/>
      <c r="L117" s="162"/>
      <c r="M117" s="162"/>
      <c r="N117" s="162"/>
      <c r="O117" s="162"/>
      <c r="P117" s="162"/>
      <c r="Q117" s="162"/>
      <c r="R117" s="162"/>
      <c r="S117" s="162"/>
      <c r="T117" s="162"/>
      <c r="U117" s="163"/>
      <c r="V117" s="163"/>
      <c r="W117" s="163"/>
      <c r="X117" s="162"/>
      <c r="Y117" s="162"/>
      <c r="Z117" s="162"/>
      <c r="AA117" s="162"/>
      <c r="AB117" s="162"/>
      <c r="AC117" s="162"/>
      <c r="AD117" s="162"/>
      <c r="AE117" s="211"/>
      <c r="AF117" s="211"/>
      <c r="AG117" s="211"/>
      <c r="AH117" s="211"/>
      <c r="AI117" s="211"/>
      <c r="AJ117" s="211"/>
      <c r="AK117" s="211"/>
      <c r="AL117" s="211"/>
      <c r="AM117" s="211"/>
      <c r="AN117" s="211"/>
      <c r="AO117" s="211"/>
      <c r="AP117" s="211"/>
      <c r="AQ117" s="211"/>
      <c r="AR117" s="211"/>
      <c r="AS117" s="211"/>
      <c r="AT117" s="211"/>
      <c r="AU117" s="211"/>
      <c r="AV117" s="211"/>
      <c r="AW117" s="211"/>
      <c r="AX117" s="211"/>
      <c r="AY117" s="211"/>
      <c r="AZ117" s="211"/>
      <c r="BA117" s="211"/>
      <c r="BB117" s="211"/>
      <c r="BC117" s="211"/>
      <c r="BD117" s="211"/>
      <c r="BE117" s="211"/>
      <c r="BF117" s="211"/>
      <c r="BG117" s="211"/>
      <c r="BH117" s="211"/>
      <c r="BI117" s="211"/>
      <c r="BJ117" s="211"/>
      <c r="BK117" s="211"/>
      <c r="BL117" s="211"/>
      <c r="BM117" s="211"/>
      <c r="BN117" s="211"/>
      <c r="BO117" s="211"/>
      <c r="BP117" s="211"/>
    </row>
    <row r="118">
      <c r="A118" s="159"/>
      <c r="B118" s="222"/>
      <c r="C118" s="222"/>
      <c r="D118" s="223"/>
      <c r="E118" s="227"/>
      <c r="F118" s="228"/>
      <c r="G118" s="214"/>
      <c r="H118" s="161"/>
      <c r="I118" s="162"/>
      <c r="J118" s="162"/>
      <c r="K118" s="162"/>
      <c r="L118" s="162"/>
      <c r="M118" s="162"/>
      <c r="N118" s="162"/>
      <c r="O118" s="162"/>
      <c r="P118" s="162"/>
      <c r="Q118" s="162"/>
      <c r="R118" s="162"/>
      <c r="S118" s="162"/>
      <c r="T118" s="162"/>
      <c r="U118" s="163"/>
      <c r="V118" s="163"/>
      <c r="W118" s="163"/>
      <c r="X118" s="162"/>
      <c r="Y118" s="162"/>
      <c r="Z118" s="162"/>
      <c r="AA118" s="162"/>
      <c r="AB118" s="162"/>
      <c r="AC118" s="162"/>
      <c r="AD118" s="162"/>
      <c r="AE118" s="211"/>
      <c r="AF118" s="211"/>
      <c r="AG118" s="211"/>
      <c r="AH118" s="211"/>
      <c r="AI118" s="211"/>
      <c r="AJ118" s="211"/>
      <c r="AK118" s="211"/>
      <c r="AL118" s="211"/>
      <c r="AM118" s="211"/>
      <c r="AN118" s="211"/>
      <c r="AO118" s="211"/>
      <c r="AP118" s="211"/>
      <c r="AQ118" s="211"/>
      <c r="AR118" s="211"/>
      <c r="AS118" s="211"/>
      <c r="AT118" s="211"/>
      <c r="AU118" s="211"/>
      <c r="AV118" s="211"/>
      <c r="AW118" s="211"/>
      <c r="AX118" s="211"/>
      <c r="AY118" s="211"/>
      <c r="AZ118" s="211"/>
      <c r="BA118" s="211"/>
      <c r="BB118" s="211"/>
      <c r="BC118" s="211"/>
      <c r="BD118" s="211"/>
      <c r="BE118" s="211"/>
      <c r="BF118" s="211"/>
      <c r="BG118" s="211"/>
      <c r="BH118" s="211"/>
      <c r="BI118" s="211"/>
      <c r="BJ118" s="211"/>
      <c r="BK118" s="211"/>
      <c r="BL118" s="211"/>
      <c r="BM118" s="211"/>
      <c r="BN118" s="211"/>
      <c r="BO118" s="211"/>
      <c r="BP118" s="211"/>
    </row>
    <row r="119">
      <c r="A119" s="159"/>
      <c r="B119" s="222"/>
      <c r="C119" s="222"/>
      <c r="D119" s="223"/>
      <c r="E119" s="227"/>
      <c r="F119" s="228"/>
      <c r="G119" s="214"/>
      <c r="H119" s="161"/>
      <c r="I119" s="162"/>
      <c r="J119" s="162"/>
      <c r="K119" s="162"/>
      <c r="L119" s="162"/>
      <c r="M119" s="162"/>
      <c r="N119" s="162"/>
      <c r="O119" s="162"/>
      <c r="P119" s="162"/>
      <c r="Q119" s="162"/>
      <c r="R119" s="162"/>
      <c r="S119" s="162"/>
      <c r="T119" s="162"/>
      <c r="U119" s="163"/>
      <c r="V119" s="163"/>
      <c r="W119" s="163"/>
      <c r="X119" s="162"/>
      <c r="Y119" s="162"/>
      <c r="Z119" s="162"/>
      <c r="AA119" s="162"/>
      <c r="AB119" s="162"/>
      <c r="AC119" s="162"/>
      <c r="AD119" s="162"/>
      <c r="AE119" s="211"/>
      <c r="AF119" s="211"/>
      <c r="AG119" s="211"/>
      <c r="AH119" s="211"/>
      <c r="AI119" s="211"/>
      <c r="AJ119" s="211"/>
      <c r="AK119" s="211"/>
      <c r="AL119" s="211"/>
      <c r="AM119" s="211"/>
      <c r="AN119" s="211"/>
      <c r="AO119" s="211"/>
      <c r="AP119" s="211"/>
      <c r="AQ119" s="211"/>
      <c r="AR119" s="211"/>
      <c r="AS119" s="211"/>
      <c r="AT119" s="211"/>
      <c r="AU119" s="211"/>
      <c r="AV119" s="211"/>
      <c r="AW119" s="211"/>
      <c r="AX119" s="211"/>
      <c r="AY119" s="211"/>
      <c r="AZ119" s="211"/>
      <c r="BA119" s="211"/>
      <c r="BB119" s="211"/>
      <c r="BC119" s="211"/>
      <c r="BD119" s="211"/>
      <c r="BE119" s="211"/>
      <c r="BF119" s="211"/>
      <c r="BG119" s="211"/>
      <c r="BH119" s="211"/>
      <c r="BI119" s="211"/>
      <c r="BJ119" s="211"/>
      <c r="BK119" s="211"/>
      <c r="BL119" s="211"/>
      <c r="BM119" s="211"/>
      <c r="BN119" s="211"/>
      <c r="BO119" s="211"/>
      <c r="BP119" s="211"/>
    </row>
    <row r="120">
      <c r="A120" s="159"/>
      <c r="B120" s="222"/>
      <c r="C120" s="222"/>
      <c r="D120" s="223"/>
      <c r="E120" s="227"/>
      <c r="F120" s="228"/>
      <c r="G120" s="214"/>
      <c r="H120" s="161"/>
      <c r="I120" s="162"/>
      <c r="J120" s="162"/>
      <c r="K120" s="162"/>
      <c r="L120" s="162"/>
      <c r="M120" s="162"/>
      <c r="N120" s="162"/>
      <c r="O120" s="162"/>
      <c r="P120" s="162"/>
      <c r="Q120" s="162"/>
      <c r="R120" s="162"/>
      <c r="S120" s="162"/>
      <c r="T120" s="162"/>
      <c r="U120" s="163"/>
      <c r="V120" s="163"/>
      <c r="W120" s="163"/>
      <c r="X120" s="162"/>
      <c r="Y120" s="162"/>
      <c r="Z120" s="162"/>
      <c r="AA120" s="162"/>
      <c r="AB120" s="162"/>
      <c r="AC120" s="162"/>
      <c r="AD120" s="162"/>
      <c r="AE120" s="211"/>
      <c r="AF120" s="211"/>
      <c r="AG120" s="211"/>
      <c r="AH120" s="211"/>
      <c r="AI120" s="211"/>
      <c r="AJ120" s="211"/>
      <c r="AK120" s="211"/>
      <c r="AL120" s="211"/>
      <c r="AM120" s="211"/>
      <c r="AN120" s="211"/>
      <c r="AO120" s="211"/>
      <c r="AP120" s="211"/>
      <c r="AQ120" s="211"/>
      <c r="AR120" s="211"/>
      <c r="AS120" s="211"/>
      <c r="AT120" s="211"/>
      <c r="AU120" s="211"/>
      <c r="AV120" s="211"/>
      <c r="AW120" s="211"/>
      <c r="AX120" s="211"/>
      <c r="AY120" s="211"/>
      <c r="AZ120" s="211"/>
      <c r="BA120" s="211"/>
      <c r="BB120" s="211"/>
      <c r="BC120" s="211"/>
      <c r="BD120" s="211"/>
      <c r="BE120" s="211"/>
      <c r="BF120" s="211"/>
      <c r="BG120" s="211"/>
      <c r="BH120" s="211"/>
      <c r="BI120" s="211"/>
      <c r="BJ120" s="211"/>
      <c r="BK120" s="211"/>
      <c r="BL120" s="211"/>
      <c r="BM120" s="211"/>
      <c r="BN120" s="211"/>
      <c r="BO120" s="211"/>
      <c r="BP120" s="211"/>
    </row>
    <row r="121">
      <c r="A121" s="159"/>
      <c r="B121" s="222"/>
      <c r="C121" s="222"/>
      <c r="D121" s="223"/>
      <c r="E121" s="227"/>
      <c r="F121" s="228"/>
      <c r="G121" s="214"/>
      <c r="H121" s="161"/>
      <c r="I121" s="162"/>
      <c r="J121" s="162"/>
      <c r="K121" s="162"/>
      <c r="L121" s="162"/>
      <c r="M121" s="162"/>
      <c r="N121" s="162"/>
      <c r="O121" s="162"/>
      <c r="P121" s="162"/>
      <c r="Q121" s="162"/>
      <c r="R121" s="162"/>
      <c r="S121" s="162"/>
      <c r="T121" s="162"/>
      <c r="U121" s="163"/>
      <c r="V121" s="163"/>
      <c r="W121" s="163"/>
      <c r="X121" s="162"/>
      <c r="Y121" s="162"/>
      <c r="Z121" s="162"/>
      <c r="AA121" s="162"/>
      <c r="AB121" s="162"/>
      <c r="AC121" s="162"/>
      <c r="AD121" s="162"/>
      <c r="AE121" s="211"/>
      <c r="AF121" s="211"/>
      <c r="AG121" s="211"/>
      <c r="AH121" s="211"/>
      <c r="AI121" s="211"/>
      <c r="AJ121" s="211"/>
      <c r="AK121" s="211"/>
      <c r="AL121" s="211"/>
      <c r="AM121" s="211"/>
      <c r="AN121" s="211"/>
      <c r="AO121" s="211"/>
      <c r="AP121" s="211"/>
      <c r="AQ121" s="211"/>
      <c r="AR121" s="211"/>
      <c r="AS121" s="211"/>
      <c r="AT121" s="211"/>
      <c r="AU121" s="211"/>
      <c r="AV121" s="211"/>
      <c r="AW121" s="211"/>
      <c r="AX121" s="211"/>
      <c r="AY121" s="211"/>
      <c r="AZ121" s="211"/>
      <c r="BA121" s="211"/>
      <c r="BB121" s="211"/>
      <c r="BC121" s="211"/>
      <c r="BD121" s="211"/>
      <c r="BE121" s="211"/>
      <c r="BF121" s="211"/>
      <c r="BG121" s="211"/>
      <c r="BH121" s="211"/>
      <c r="BI121" s="211"/>
      <c r="BJ121" s="211"/>
      <c r="BK121" s="211"/>
      <c r="BL121" s="211"/>
      <c r="BM121" s="211"/>
      <c r="BN121" s="211"/>
      <c r="BO121" s="211"/>
      <c r="BP121" s="211"/>
    </row>
    <row r="122">
      <c r="A122" s="159"/>
      <c r="B122" s="222"/>
      <c r="C122" s="222"/>
      <c r="D122" s="223"/>
      <c r="E122" s="227"/>
      <c r="F122" s="228"/>
      <c r="G122" s="214"/>
      <c r="H122" s="161"/>
      <c r="I122" s="162"/>
      <c r="J122" s="162"/>
      <c r="K122" s="162"/>
      <c r="L122" s="162"/>
      <c r="M122" s="162"/>
      <c r="N122" s="162"/>
      <c r="O122" s="162"/>
      <c r="P122" s="162"/>
      <c r="Q122" s="162"/>
      <c r="R122" s="162"/>
      <c r="S122" s="162"/>
      <c r="T122" s="162"/>
      <c r="U122" s="163"/>
      <c r="V122" s="163"/>
      <c r="W122" s="163"/>
      <c r="X122" s="162"/>
      <c r="Y122" s="162"/>
      <c r="Z122" s="162"/>
      <c r="AA122" s="162"/>
      <c r="AB122" s="162"/>
      <c r="AC122" s="162"/>
      <c r="AD122" s="162"/>
      <c r="AE122" s="211"/>
      <c r="AF122" s="211"/>
      <c r="AG122" s="211"/>
      <c r="AH122" s="211"/>
      <c r="AI122" s="211"/>
      <c r="AJ122" s="211"/>
      <c r="AK122" s="211"/>
      <c r="AL122" s="211"/>
      <c r="AM122" s="211"/>
      <c r="AN122" s="211"/>
      <c r="AO122" s="211"/>
      <c r="AP122" s="211"/>
      <c r="AQ122" s="211"/>
      <c r="AR122" s="211"/>
      <c r="AS122" s="211"/>
      <c r="AT122" s="211"/>
      <c r="AU122" s="211"/>
      <c r="AV122" s="211"/>
      <c r="AW122" s="211"/>
      <c r="AX122" s="211"/>
      <c r="AY122" s="211"/>
      <c r="AZ122" s="211"/>
      <c r="BA122" s="211"/>
      <c r="BB122" s="211"/>
      <c r="BC122" s="211"/>
      <c r="BD122" s="211"/>
      <c r="BE122" s="211"/>
      <c r="BF122" s="211"/>
      <c r="BG122" s="211"/>
      <c r="BH122" s="211"/>
      <c r="BI122" s="211"/>
      <c r="BJ122" s="211"/>
      <c r="BK122" s="211"/>
      <c r="BL122" s="211"/>
      <c r="BM122" s="211"/>
      <c r="BN122" s="211"/>
      <c r="BO122" s="211"/>
      <c r="BP122" s="211"/>
    </row>
    <row r="123">
      <c r="A123" s="159"/>
      <c r="B123" s="222"/>
      <c r="C123" s="222"/>
      <c r="D123" s="223"/>
      <c r="E123" s="227"/>
      <c r="F123" s="228"/>
      <c r="G123" s="214"/>
      <c r="H123" s="161"/>
      <c r="I123" s="162"/>
      <c r="J123" s="162"/>
      <c r="K123" s="162"/>
      <c r="L123" s="162"/>
      <c r="M123" s="162"/>
      <c r="N123" s="162"/>
      <c r="O123" s="162"/>
      <c r="P123" s="162"/>
      <c r="Q123" s="162"/>
      <c r="R123" s="162"/>
      <c r="S123" s="162"/>
      <c r="T123" s="162"/>
      <c r="U123" s="163"/>
      <c r="V123" s="163"/>
      <c r="W123" s="163"/>
      <c r="X123" s="162"/>
      <c r="Y123" s="162"/>
      <c r="Z123" s="162"/>
      <c r="AA123" s="162"/>
      <c r="AB123" s="162"/>
      <c r="AC123" s="162"/>
      <c r="AD123" s="162"/>
      <c r="AE123" s="211"/>
      <c r="AF123" s="211"/>
      <c r="AG123" s="211"/>
      <c r="AH123" s="211"/>
      <c r="AI123" s="211"/>
      <c r="AJ123" s="211"/>
      <c r="AK123" s="211"/>
      <c r="AL123" s="211"/>
      <c r="AM123" s="211"/>
      <c r="AN123" s="211"/>
      <c r="AO123" s="211"/>
      <c r="AP123" s="211"/>
      <c r="AQ123" s="211"/>
      <c r="AR123" s="211"/>
      <c r="AS123" s="211"/>
      <c r="AT123" s="211"/>
      <c r="AU123" s="211"/>
      <c r="AV123" s="211"/>
      <c r="AW123" s="211"/>
      <c r="AX123" s="211"/>
      <c r="AY123" s="211"/>
      <c r="AZ123" s="211"/>
      <c r="BA123" s="211"/>
      <c r="BB123" s="211"/>
      <c r="BC123" s="211"/>
      <c r="BD123" s="211"/>
      <c r="BE123" s="211"/>
      <c r="BF123" s="211"/>
      <c r="BG123" s="211"/>
      <c r="BH123" s="211"/>
      <c r="BI123" s="211"/>
      <c r="BJ123" s="211"/>
      <c r="BK123" s="211"/>
      <c r="BL123" s="211"/>
      <c r="BM123" s="211"/>
      <c r="BN123" s="211"/>
      <c r="BO123" s="211"/>
      <c r="BP123" s="211"/>
    </row>
    <row r="124">
      <c r="A124" s="159"/>
      <c r="B124" s="222"/>
      <c r="C124" s="222"/>
      <c r="D124" s="223"/>
      <c r="E124" s="227"/>
      <c r="F124" s="228"/>
      <c r="G124" s="214"/>
      <c r="H124" s="161"/>
      <c r="I124" s="162"/>
      <c r="J124" s="162"/>
      <c r="K124" s="162"/>
      <c r="L124" s="162"/>
      <c r="M124" s="162"/>
      <c r="N124" s="162"/>
      <c r="O124" s="162"/>
      <c r="P124" s="162"/>
      <c r="Q124" s="162"/>
      <c r="R124" s="162"/>
      <c r="S124" s="162"/>
      <c r="T124" s="162"/>
      <c r="U124" s="163"/>
      <c r="V124" s="163"/>
      <c r="W124" s="163"/>
      <c r="X124" s="162"/>
      <c r="Y124" s="162"/>
      <c r="Z124" s="162"/>
      <c r="AA124" s="162"/>
      <c r="AB124" s="162"/>
      <c r="AC124" s="162"/>
      <c r="AD124" s="162"/>
      <c r="AE124" s="211"/>
      <c r="AF124" s="211"/>
      <c r="AG124" s="211"/>
      <c r="AH124" s="211"/>
      <c r="AI124" s="211"/>
      <c r="AJ124" s="211"/>
      <c r="AK124" s="211"/>
      <c r="AL124" s="211"/>
      <c r="AM124" s="211"/>
      <c r="AN124" s="211"/>
      <c r="AO124" s="211"/>
      <c r="AP124" s="211"/>
      <c r="AQ124" s="211"/>
      <c r="AR124" s="211"/>
      <c r="AS124" s="211"/>
      <c r="AT124" s="211"/>
      <c r="AU124" s="211"/>
      <c r="AV124" s="211"/>
      <c r="AW124" s="211"/>
      <c r="AX124" s="211"/>
      <c r="AY124" s="211"/>
      <c r="AZ124" s="211"/>
      <c r="BA124" s="211"/>
      <c r="BB124" s="211"/>
      <c r="BC124" s="211"/>
      <c r="BD124" s="211"/>
      <c r="BE124" s="211"/>
      <c r="BF124" s="211"/>
      <c r="BG124" s="211"/>
      <c r="BH124" s="211"/>
      <c r="BI124" s="211"/>
      <c r="BJ124" s="211"/>
      <c r="BK124" s="211"/>
      <c r="BL124" s="211"/>
      <c r="BM124" s="211"/>
      <c r="BN124" s="211"/>
      <c r="BO124" s="211"/>
      <c r="BP124" s="211"/>
    </row>
    <row r="125">
      <c r="A125" s="159"/>
      <c r="B125" s="222"/>
      <c r="C125" s="222"/>
      <c r="D125" s="223"/>
      <c r="E125" s="227"/>
      <c r="F125" s="228"/>
      <c r="G125" s="214"/>
      <c r="H125" s="161"/>
      <c r="I125" s="162"/>
      <c r="J125" s="162"/>
      <c r="K125" s="162"/>
      <c r="L125" s="162"/>
      <c r="M125" s="162"/>
      <c r="N125" s="162"/>
      <c r="O125" s="162"/>
      <c r="P125" s="162"/>
      <c r="Q125" s="162"/>
      <c r="R125" s="162"/>
      <c r="S125" s="162"/>
      <c r="T125" s="162"/>
      <c r="U125" s="163"/>
      <c r="V125" s="163"/>
      <c r="W125" s="163"/>
      <c r="X125" s="162"/>
      <c r="Y125" s="162"/>
      <c r="Z125" s="162"/>
      <c r="AA125" s="162"/>
      <c r="AB125" s="162"/>
      <c r="AC125" s="162"/>
      <c r="AD125" s="162"/>
      <c r="AE125" s="211"/>
      <c r="AF125" s="211"/>
      <c r="AG125" s="211"/>
      <c r="AH125" s="211"/>
      <c r="AI125" s="211"/>
      <c r="AJ125" s="211"/>
      <c r="AK125" s="211"/>
      <c r="AL125" s="211"/>
      <c r="AM125" s="211"/>
      <c r="AN125" s="211"/>
      <c r="AO125" s="211"/>
      <c r="AP125" s="211"/>
      <c r="AQ125" s="211"/>
      <c r="AR125" s="211"/>
      <c r="AS125" s="211"/>
      <c r="AT125" s="211"/>
      <c r="AU125" s="211"/>
      <c r="AV125" s="211"/>
      <c r="AW125" s="211"/>
      <c r="AX125" s="211"/>
      <c r="AY125" s="211"/>
      <c r="AZ125" s="211"/>
      <c r="BA125" s="211"/>
      <c r="BB125" s="211"/>
      <c r="BC125" s="211"/>
      <c r="BD125" s="211"/>
      <c r="BE125" s="211"/>
      <c r="BF125" s="211"/>
      <c r="BG125" s="211"/>
      <c r="BH125" s="211"/>
      <c r="BI125" s="211"/>
      <c r="BJ125" s="211"/>
      <c r="BK125" s="211"/>
      <c r="BL125" s="211"/>
      <c r="BM125" s="211"/>
      <c r="BN125" s="211"/>
      <c r="BO125" s="211"/>
      <c r="BP125" s="211"/>
    </row>
    <row r="126">
      <c r="A126" s="159"/>
      <c r="B126" s="222"/>
      <c r="C126" s="222"/>
      <c r="D126" s="223"/>
      <c r="E126" s="227"/>
      <c r="F126" s="228"/>
      <c r="G126" s="214"/>
      <c r="H126" s="161"/>
      <c r="I126" s="162"/>
      <c r="J126" s="162"/>
      <c r="K126" s="162"/>
      <c r="L126" s="162"/>
      <c r="M126" s="162"/>
      <c r="N126" s="162"/>
      <c r="O126" s="162"/>
      <c r="P126" s="162"/>
      <c r="Q126" s="162"/>
      <c r="R126" s="162"/>
      <c r="S126" s="162"/>
      <c r="T126" s="162"/>
      <c r="U126" s="163"/>
      <c r="V126" s="163"/>
      <c r="W126" s="163"/>
      <c r="X126" s="162"/>
      <c r="Y126" s="162"/>
      <c r="Z126" s="162"/>
      <c r="AA126" s="162"/>
      <c r="AB126" s="162"/>
      <c r="AC126" s="162"/>
      <c r="AD126" s="162"/>
      <c r="AE126" s="211"/>
      <c r="AF126" s="211"/>
      <c r="AG126" s="211"/>
      <c r="AH126" s="211"/>
      <c r="AI126" s="211"/>
      <c r="AJ126" s="211"/>
      <c r="AK126" s="211"/>
      <c r="AL126" s="211"/>
      <c r="AM126" s="211"/>
      <c r="AN126" s="211"/>
      <c r="AO126" s="211"/>
      <c r="AP126" s="211"/>
      <c r="AQ126" s="211"/>
      <c r="AR126" s="211"/>
      <c r="AS126" s="211"/>
      <c r="AT126" s="211"/>
      <c r="AU126" s="211"/>
      <c r="AV126" s="211"/>
      <c r="AW126" s="211"/>
      <c r="AX126" s="211"/>
      <c r="AY126" s="211"/>
      <c r="AZ126" s="211"/>
      <c r="BA126" s="211"/>
      <c r="BB126" s="211"/>
      <c r="BC126" s="211"/>
      <c r="BD126" s="211"/>
      <c r="BE126" s="211"/>
      <c r="BF126" s="211"/>
      <c r="BG126" s="211"/>
      <c r="BH126" s="211"/>
      <c r="BI126" s="211"/>
      <c r="BJ126" s="211"/>
      <c r="BK126" s="211"/>
      <c r="BL126" s="211"/>
      <c r="BM126" s="211"/>
      <c r="BN126" s="211"/>
      <c r="BO126" s="211"/>
      <c r="BP126" s="211"/>
    </row>
    <row r="127">
      <c r="A127" s="159"/>
      <c r="B127" s="222"/>
      <c r="C127" s="222"/>
      <c r="D127" s="223"/>
      <c r="E127" s="227"/>
      <c r="F127" s="228"/>
      <c r="G127" s="214"/>
      <c r="H127" s="161"/>
      <c r="I127" s="162"/>
      <c r="J127" s="162"/>
      <c r="K127" s="162"/>
      <c r="L127" s="162"/>
      <c r="M127" s="162"/>
      <c r="N127" s="162"/>
      <c r="O127" s="162"/>
      <c r="P127" s="162"/>
      <c r="Q127" s="162"/>
      <c r="R127" s="162"/>
      <c r="S127" s="162"/>
      <c r="T127" s="162"/>
      <c r="U127" s="163"/>
      <c r="V127" s="163"/>
      <c r="W127" s="163"/>
      <c r="X127" s="162"/>
      <c r="Y127" s="162"/>
      <c r="Z127" s="162"/>
      <c r="AA127" s="162"/>
      <c r="AB127" s="162"/>
      <c r="AC127" s="162"/>
      <c r="AD127" s="162"/>
      <c r="AE127" s="211"/>
      <c r="AF127" s="211"/>
      <c r="AG127" s="211"/>
      <c r="AH127" s="211"/>
      <c r="AI127" s="211"/>
      <c r="AJ127" s="211"/>
      <c r="AK127" s="211"/>
      <c r="AL127" s="211"/>
      <c r="AM127" s="211"/>
      <c r="AN127" s="211"/>
      <c r="AO127" s="211"/>
      <c r="AP127" s="211"/>
      <c r="AQ127" s="211"/>
      <c r="AR127" s="211"/>
      <c r="AS127" s="211"/>
      <c r="AT127" s="211"/>
      <c r="AU127" s="211"/>
      <c r="AV127" s="211"/>
      <c r="AW127" s="211"/>
      <c r="AX127" s="211"/>
      <c r="AY127" s="211"/>
      <c r="AZ127" s="211"/>
      <c r="BA127" s="211"/>
      <c r="BB127" s="211"/>
      <c r="BC127" s="211"/>
      <c r="BD127" s="211"/>
      <c r="BE127" s="211"/>
      <c r="BF127" s="211"/>
      <c r="BG127" s="211"/>
      <c r="BH127" s="211"/>
      <c r="BI127" s="211"/>
      <c r="BJ127" s="211"/>
      <c r="BK127" s="211"/>
      <c r="BL127" s="211"/>
      <c r="BM127" s="211"/>
      <c r="BN127" s="211"/>
      <c r="BO127" s="211"/>
      <c r="BP127" s="211"/>
    </row>
    <row r="128">
      <c r="A128" s="159"/>
      <c r="B128" s="222"/>
      <c r="C128" s="222"/>
      <c r="D128" s="223"/>
      <c r="E128" s="227"/>
      <c r="F128" s="228"/>
      <c r="G128" s="214"/>
      <c r="H128" s="161"/>
      <c r="I128" s="162"/>
      <c r="J128" s="162"/>
      <c r="K128" s="162"/>
      <c r="L128" s="162"/>
      <c r="M128" s="162"/>
      <c r="N128" s="162"/>
      <c r="O128" s="162"/>
      <c r="P128" s="162"/>
      <c r="Q128" s="162"/>
      <c r="R128" s="162"/>
      <c r="S128" s="162"/>
      <c r="T128" s="162"/>
      <c r="U128" s="163"/>
      <c r="V128" s="163"/>
      <c r="W128" s="163"/>
      <c r="X128" s="162"/>
      <c r="Y128" s="162"/>
      <c r="Z128" s="162"/>
      <c r="AA128" s="162"/>
      <c r="AB128" s="162"/>
      <c r="AC128" s="162"/>
      <c r="AD128" s="162"/>
      <c r="AE128" s="211"/>
      <c r="AF128" s="211"/>
      <c r="AG128" s="211"/>
      <c r="AH128" s="211"/>
      <c r="AI128" s="211"/>
      <c r="AJ128" s="211"/>
      <c r="AK128" s="211"/>
      <c r="AL128" s="211"/>
      <c r="AM128" s="211"/>
      <c r="AN128" s="211"/>
      <c r="AO128" s="211"/>
      <c r="AP128" s="211"/>
      <c r="AQ128" s="211"/>
      <c r="AR128" s="211"/>
      <c r="AS128" s="211"/>
      <c r="AT128" s="211"/>
      <c r="AU128" s="211"/>
      <c r="AV128" s="211"/>
      <c r="AW128" s="211"/>
      <c r="AX128" s="211"/>
      <c r="AY128" s="211"/>
      <c r="AZ128" s="211"/>
      <c r="BA128" s="211"/>
      <c r="BB128" s="211"/>
      <c r="BC128" s="211"/>
      <c r="BD128" s="211"/>
      <c r="BE128" s="211"/>
      <c r="BF128" s="211"/>
      <c r="BG128" s="211"/>
      <c r="BH128" s="211"/>
      <c r="BI128" s="211"/>
      <c r="BJ128" s="211"/>
      <c r="BK128" s="211"/>
      <c r="BL128" s="211"/>
      <c r="BM128" s="211"/>
      <c r="BN128" s="211"/>
      <c r="BO128" s="211"/>
      <c r="BP128" s="211"/>
    </row>
    <row r="129">
      <c r="A129" s="159"/>
      <c r="B129" s="222"/>
      <c r="C129" s="222"/>
      <c r="D129" s="223"/>
      <c r="E129" s="227"/>
      <c r="F129" s="228"/>
      <c r="G129" s="214"/>
      <c r="H129" s="161"/>
      <c r="I129" s="162"/>
      <c r="J129" s="162"/>
      <c r="K129" s="162"/>
      <c r="L129" s="162"/>
      <c r="M129" s="162"/>
      <c r="N129" s="162"/>
      <c r="O129" s="162"/>
      <c r="P129" s="162"/>
      <c r="Q129" s="162"/>
      <c r="R129" s="162"/>
      <c r="S129" s="162"/>
      <c r="T129" s="162"/>
      <c r="U129" s="163"/>
      <c r="V129" s="163"/>
      <c r="W129" s="163"/>
      <c r="X129" s="162"/>
      <c r="Y129" s="162"/>
      <c r="Z129" s="162"/>
      <c r="AA129" s="162"/>
      <c r="AB129" s="162"/>
      <c r="AC129" s="162"/>
      <c r="AD129" s="162"/>
      <c r="AE129" s="211"/>
      <c r="AF129" s="211"/>
      <c r="AG129" s="211"/>
      <c r="AH129" s="211"/>
      <c r="AI129" s="211"/>
      <c r="AJ129" s="211"/>
      <c r="AK129" s="211"/>
      <c r="AL129" s="211"/>
      <c r="AM129" s="211"/>
      <c r="AN129" s="211"/>
      <c r="AO129" s="211"/>
      <c r="AP129" s="211"/>
      <c r="AQ129" s="211"/>
      <c r="AR129" s="211"/>
      <c r="AS129" s="211"/>
      <c r="AT129" s="211"/>
      <c r="AU129" s="211"/>
      <c r="AV129" s="211"/>
      <c r="AW129" s="211"/>
      <c r="AX129" s="211"/>
      <c r="AY129" s="211"/>
      <c r="AZ129" s="211"/>
      <c r="BA129" s="211"/>
      <c r="BB129" s="211"/>
      <c r="BC129" s="211"/>
      <c r="BD129" s="211"/>
      <c r="BE129" s="211"/>
      <c r="BF129" s="211"/>
      <c r="BG129" s="211"/>
      <c r="BH129" s="211"/>
      <c r="BI129" s="211"/>
      <c r="BJ129" s="211"/>
      <c r="BK129" s="211"/>
      <c r="BL129" s="211"/>
      <c r="BM129" s="211"/>
      <c r="BN129" s="211"/>
      <c r="BO129" s="211"/>
      <c r="BP129" s="211"/>
    </row>
    <row r="130">
      <c r="A130" s="159"/>
      <c r="B130" s="222"/>
      <c r="C130" s="222"/>
      <c r="D130" s="223"/>
      <c r="E130" s="227"/>
      <c r="F130" s="228"/>
      <c r="G130" s="214"/>
      <c r="H130" s="161"/>
      <c r="I130" s="162"/>
      <c r="J130" s="162"/>
      <c r="K130" s="162"/>
      <c r="L130" s="162"/>
      <c r="M130" s="162"/>
      <c r="N130" s="162"/>
      <c r="O130" s="162"/>
      <c r="P130" s="162"/>
      <c r="Q130" s="162"/>
      <c r="R130" s="162"/>
      <c r="S130" s="162"/>
      <c r="T130" s="162"/>
      <c r="U130" s="163"/>
      <c r="V130" s="163"/>
      <c r="W130" s="163"/>
      <c r="X130" s="162"/>
      <c r="Y130" s="162"/>
      <c r="Z130" s="162"/>
      <c r="AA130" s="162"/>
      <c r="AB130" s="162"/>
      <c r="AC130" s="162"/>
      <c r="AD130" s="162"/>
      <c r="AE130" s="211"/>
      <c r="AF130" s="211"/>
      <c r="AG130" s="211"/>
      <c r="AH130" s="211"/>
      <c r="AI130" s="211"/>
      <c r="AJ130" s="211"/>
      <c r="AK130" s="211"/>
      <c r="AL130" s="211"/>
      <c r="AM130" s="211"/>
      <c r="AN130" s="211"/>
      <c r="AO130" s="211"/>
      <c r="AP130" s="211"/>
      <c r="AQ130" s="211"/>
      <c r="AR130" s="211"/>
      <c r="AS130" s="211"/>
      <c r="AT130" s="211"/>
      <c r="AU130" s="211"/>
      <c r="AV130" s="211"/>
      <c r="AW130" s="211"/>
      <c r="AX130" s="211"/>
      <c r="AY130" s="211"/>
      <c r="AZ130" s="211"/>
      <c r="BA130" s="211"/>
      <c r="BB130" s="211"/>
      <c r="BC130" s="211"/>
      <c r="BD130" s="211"/>
      <c r="BE130" s="211"/>
      <c r="BF130" s="211"/>
      <c r="BG130" s="211"/>
      <c r="BH130" s="211"/>
      <c r="BI130" s="211"/>
      <c r="BJ130" s="211"/>
      <c r="BK130" s="211"/>
      <c r="BL130" s="211"/>
      <c r="BM130" s="211"/>
      <c r="BN130" s="211"/>
      <c r="BO130" s="211"/>
      <c r="BP130" s="211"/>
    </row>
    <row r="131">
      <c r="A131" s="159"/>
      <c r="B131" s="222"/>
      <c r="C131" s="222"/>
      <c r="D131" s="223"/>
      <c r="E131" s="227"/>
      <c r="F131" s="228"/>
      <c r="G131" s="214"/>
      <c r="H131" s="161"/>
      <c r="I131" s="162"/>
      <c r="J131" s="162"/>
      <c r="K131" s="162"/>
      <c r="L131" s="162"/>
      <c r="M131" s="162"/>
      <c r="N131" s="162"/>
      <c r="O131" s="162"/>
      <c r="P131" s="162"/>
      <c r="Q131" s="162"/>
      <c r="R131" s="162"/>
      <c r="S131" s="162"/>
      <c r="T131" s="162"/>
      <c r="U131" s="163"/>
      <c r="V131" s="163"/>
      <c r="W131" s="163"/>
      <c r="X131" s="162"/>
      <c r="Y131" s="162"/>
      <c r="Z131" s="162"/>
      <c r="AA131" s="162"/>
      <c r="AB131" s="162"/>
      <c r="AC131" s="162"/>
      <c r="AD131" s="162"/>
      <c r="AE131" s="211"/>
      <c r="AF131" s="211"/>
      <c r="AG131" s="211"/>
      <c r="AH131" s="211"/>
      <c r="AI131" s="211"/>
      <c r="AJ131" s="211"/>
      <c r="AK131" s="211"/>
      <c r="AL131" s="211"/>
      <c r="AM131" s="211"/>
      <c r="AN131" s="211"/>
      <c r="AO131" s="211"/>
      <c r="AP131" s="211"/>
      <c r="AQ131" s="211"/>
      <c r="AR131" s="211"/>
      <c r="AS131" s="211"/>
      <c r="AT131" s="211"/>
      <c r="AU131" s="211"/>
      <c r="AV131" s="211"/>
      <c r="AW131" s="211"/>
      <c r="AX131" s="211"/>
      <c r="AY131" s="211"/>
      <c r="AZ131" s="211"/>
      <c r="BA131" s="211"/>
      <c r="BB131" s="211"/>
      <c r="BC131" s="211"/>
      <c r="BD131" s="211"/>
      <c r="BE131" s="211"/>
      <c r="BF131" s="211"/>
      <c r="BG131" s="211"/>
      <c r="BH131" s="211"/>
      <c r="BI131" s="211"/>
      <c r="BJ131" s="211"/>
      <c r="BK131" s="211"/>
      <c r="BL131" s="211"/>
      <c r="BM131" s="211"/>
      <c r="BN131" s="211"/>
      <c r="BO131" s="211"/>
      <c r="BP131" s="211"/>
    </row>
    <row r="132">
      <c r="A132" s="159"/>
      <c r="B132" s="222"/>
      <c r="C132" s="222"/>
      <c r="D132" s="223"/>
      <c r="E132" s="227"/>
      <c r="F132" s="228"/>
      <c r="G132" s="214"/>
      <c r="H132" s="161"/>
      <c r="I132" s="162"/>
      <c r="J132" s="162"/>
      <c r="K132" s="162"/>
      <c r="L132" s="162"/>
      <c r="M132" s="162"/>
      <c r="N132" s="162"/>
      <c r="O132" s="162"/>
      <c r="P132" s="162"/>
      <c r="Q132" s="162"/>
      <c r="R132" s="162"/>
      <c r="S132" s="162"/>
      <c r="T132" s="162"/>
      <c r="U132" s="163"/>
      <c r="V132" s="163"/>
      <c r="W132" s="163"/>
      <c r="X132" s="162"/>
      <c r="Y132" s="162"/>
      <c r="Z132" s="162"/>
      <c r="AA132" s="162"/>
      <c r="AB132" s="162"/>
      <c r="AC132" s="162"/>
      <c r="AD132" s="162"/>
      <c r="AE132" s="211"/>
      <c r="AF132" s="211"/>
      <c r="AG132" s="211"/>
      <c r="AH132" s="211"/>
      <c r="AI132" s="211"/>
      <c r="AJ132" s="211"/>
      <c r="AK132" s="211"/>
      <c r="AL132" s="211"/>
      <c r="AM132" s="211"/>
      <c r="AN132" s="211"/>
      <c r="AO132" s="211"/>
      <c r="AP132" s="211"/>
      <c r="AQ132" s="211"/>
      <c r="AR132" s="211"/>
      <c r="AS132" s="211"/>
      <c r="AT132" s="211"/>
      <c r="AU132" s="211"/>
      <c r="AV132" s="211"/>
      <c r="AW132" s="211"/>
      <c r="AX132" s="211"/>
      <c r="AY132" s="211"/>
      <c r="AZ132" s="211"/>
      <c r="BA132" s="211"/>
      <c r="BB132" s="211"/>
      <c r="BC132" s="211"/>
      <c r="BD132" s="211"/>
      <c r="BE132" s="211"/>
      <c r="BF132" s="211"/>
      <c r="BG132" s="211"/>
      <c r="BH132" s="211"/>
      <c r="BI132" s="211"/>
      <c r="BJ132" s="211"/>
      <c r="BK132" s="211"/>
      <c r="BL132" s="211"/>
      <c r="BM132" s="211"/>
      <c r="BN132" s="211"/>
      <c r="BO132" s="211"/>
      <c r="BP132" s="211"/>
    </row>
    <row r="133">
      <c r="A133" s="159"/>
      <c r="B133" s="222"/>
      <c r="C133" s="222"/>
      <c r="D133" s="223"/>
      <c r="E133" s="227"/>
      <c r="F133" s="228"/>
      <c r="G133" s="214"/>
      <c r="H133" s="161"/>
      <c r="I133" s="162"/>
      <c r="J133" s="162"/>
      <c r="K133" s="162"/>
      <c r="L133" s="162"/>
      <c r="M133" s="162"/>
      <c r="N133" s="162"/>
      <c r="O133" s="162"/>
      <c r="P133" s="162"/>
      <c r="Q133" s="162"/>
      <c r="R133" s="162"/>
      <c r="S133" s="162"/>
      <c r="T133" s="162"/>
      <c r="U133" s="163"/>
      <c r="V133" s="163"/>
      <c r="W133" s="163"/>
      <c r="X133" s="162"/>
      <c r="Y133" s="162"/>
      <c r="Z133" s="162"/>
      <c r="AA133" s="162"/>
      <c r="AB133" s="162"/>
      <c r="AC133" s="162"/>
      <c r="AD133" s="162"/>
      <c r="AE133" s="211"/>
      <c r="AF133" s="211"/>
      <c r="AG133" s="211"/>
      <c r="AH133" s="211"/>
      <c r="AI133" s="211"/>
      <c r="AJ133" s="211"/>
      <c r="AK133" s="211"/>
      <c r="AL133" s="211"/>
      <c r="AM133" s="211"/>
      <c r="AN133" s="211"/>
      <c r="AO133" s="211"/>
      <c r="AP133" s="211"/>
      <c r="AQ133" s="211"/>
      <c r="AR133" s="211"/>
      <c r="AS133" s="211"/>
      <c r="AT133" s="211"/>
      <c r="AU133" s="211"/>
      <c r="AV133" s="211"/>
      <c r="AW133" s="211"/>
      <c r="AX133" s="211"/>
      <c r="AY133" s="211"/>
      <c r="AZ133" s="211"/>
      <c r="BA133" s="211"/>
      <c r="BB133" s="211"/>
      <c r="BC133" s="211"/>
      <c r="BD133" s="211"/>
      <c r="BE133" s="211"/>
      <c r="BF133" s="211"/>
      <c r="BG133" s="211"/>
      <c r="BH133" s="211"/>
      <c r="BI133" s="211"/>
      <c r="BJ133" s="211"/>
      <c r="BK133" s="211"/>
      <c r="BL133" s="211"/>
      <c r="BM133" s="211"/>
      <c r="BN133" s="211"/>
      <c r="BO133" s="211"/>
      <c r="BP133" s="211"/>
    </row>
    <row r="134">
      <c r="A134" s="159"/>
      <c r="B134" s="222"/>
      <c r="C134" s="222"/>
      <c r="D134" s="223"/>
      <c r="E134" s="227"/>
      <c r="F134" s="228"/>
      <c r="G134" s="214"/>
      <c r="H134" s="161"/>
      <c r="I134" s="162"/>
      <c r="J134" s="162"/>
      <c r="K134" s="162"/>
      <c r="L134" s="162"/>
      <c r="M134" s="162"/>
      <c r="N134" s="162"/>
      <c r="O134" s="162"/>
      <c r="P134" s="162"/>
      <c r="Q134" s="162"/>
      <c r="R134" s="162"/>
      <c r="S134" s="162"/>
      <c r="T134" s="162"/>
      <c r="U134" s="163"/>
      <c r="V134" s="163"/>
      <c r="W134" s="163"/>
      <c r="X134" s="162"/>
      <c r="Y134" s="162"/>
      <c r="Z134" s="162"/>
      <c r="AA134" s="162"/>
      <c r="AB134" s="162"/>
      <c r="AC134" s="162"/>
      <c r="AD134" s="162"/>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c r="AY134" s="211"/>
      <c r="AZ134" s="211"/>
      <c r="BA134" s="211"/>
      <c r="BB134" s="211"/>
      <c r="BC134" s="211"/>
      <c r="BD134" s="211"/>
      <c r="BE134" s="211"/>
      <c r="BF134" s="211"/>
      <c r="BG134" s="211"/>
      <c r="BH134" s="211"/>
      <c r="BI134" s="211"/>
      <c r="BJ134" s="211"/>
      <c r="BK134" s="211"/>
      <c r="BL134" s="211"/>
      <c r="BM134" s="211"/>
      <c r="BN134" s="211"/>
      <c r="BO134" s="211"/>
      <c r="BP134" s="211"/>
    </row>
    <row r="135">
      <c r="A135" s="159"/>
      <c r="B135" s="222"/>
      <c r="C135" s="222"/>
      <c r="D135" s="223"/>
      <c r="E135" s="227"/>
      <c r="F135" s="228"/>
      <c r="G135" s="214"/>
      <c r="H135" s="161"/>
      <c r="I135" s="162"/>
      <c r="J135" s="162"/>
      <c r="K135" s="162"/>
      <c r="L135" s="162"/>
      <c r="M135" s="162"/>
      <c r="N135" s="162"/>
      <c r="O135" s="162"/>
      <c r="P135" s="162"/>
      <c r="Q135" s="162"/>
      <c r="R135" s="162"/>
      <c r="S135" s="162"/>
      <c r="T135" s="162"/>
      <c r="U135" s="163"/>
      <c r="V135" s="163"/>
      <c r="W135" s="163"/>
      <c r="X135" s="162"/>
      <c r="Y135" s="162"/>
      <c r="Z135" s="162"/>
      <c r="AA135" s="162"/>
      <c r="AB135" s="162"/>
      <c r="AC135" s="162"/>
      <c r="AD135" s="162"/>
      <c r="AE135" s="211"/>
      <c r="AF135" s="211"/>
      <c r="AG135" s="211"/>
      <c r="AH135" s="211"/>
      <c r="AI135" s="211"/>
      <c r="AJ135" s="211"/>
      <c r="AK135" s="211"/>
      <c r="AL135" s="211"/>
      <c r="AM135" s="211"/>
      <c r="AN135" s="211"/>
      <c r="AO135" s="211"/>
      <c r="AP135" s="211"/>
      <c r="AQ135" s="211"/>
      <c r="AR135" s="211"/>
      <c r="AS135" s="211"/>
      <c r="AT135" s="211"/>
      <c r="AU135" s="211"/>
      <c r="AV135" s="211"/>
      <c r="AW135" s="211"/>
      <c r="AX135" s="211"/>
      <c r="AY135" s="211"/>
      <c r="AZ135" s="211"/>
      <c r="BA135" s="211"/>
      <c r="BB135" s="211"/>
      <c r="BC135" s="211"/>
      <c r="BD135" s="211"/>
      <c r="BE135" s="211"/>
      <c r="BF135" s="211"/>
      <c r="BG135" s="211"/>
      <c r="BH135" s="211"/>
      <c r="BI135" s="211"/>
      <c r="BJ135" s="211"/>
      <c r="BK135" s="211"/>
      <c r="BL135" s="211"/>
      <c r="BM135" s="211"/>
      <c r="BN135" s="211"/>
      <c r="BO135" s="211"/>
      <c r="BP135" s="211"/>
    </row>
    <row r="136">
      <c r="A136" s="159"/>
      <c r="B136" s="222"/>
      <c r="C136" s="222"/>
      <c r="D136" s="223"/>
      <c r="E136" s="227"/>
      <c r="F136" s="228"/>
      <c r="G136" s="214"/>
      <c r="H136" s="161"/>
      <c r="I136" s="162"/>
      <c r="J136" s="162"/>
      <c r="K136" s="162"/>
      <c r="L136" s="162"/>
      <c r="M136" s="162"/>
      <c r="N136" s="162"/>
      <c r="O136" s="162"/>
      <c r="P136" s="162"/>
      <c r="Q136" s="162"/>
      <c r="R136" s="162"/>
      <c r="S136" s="162"/>
      <c r="T136" s="162"/>
      <c r="U136" s="163"/>
      <c r="V136" s="163"/>
      <c r="W136" s="163"/>
      <c r="X136" s="162"/>
      <c r="Y136" s="162"/>
      <c r="Z136" s="162"/>
      <c r="AA136" s="162"/>
      <c r="AB136" s="162"/>
      <c r="AC136" s="162"/>
      <c r="AD136" s="162"/>
      <c r="AE136" s="211"/>
      <c r="AF136" s="211"/>
      <c r="AG136" s="211"/>
      <c r="AH136" s="211"/>
      <c r="AI136" s="211"/>
      <c r="AJ136" s="211"/>
      <c r="AK136" s="211"/>
      <c r="AL136" s="211"/>
      <c r="AM136" s="211"/>
      <c r="AN136" s="211"/>
      <c r="AO136" s="211"/>
      <c r="AP136" s="211"/>
      <c r="AQ136" s="211"/>
      <c r="AR136" s="211"/>
      <c r="AS136" s="211"/>
      <c r="AT136" s="211"/>
      <c r="AU136" s="211"/>
      <c r="AV136" s="211"/>
      <c r="AW136" s="211"/>
      <c r="AX136" s="211"/>
      <c r="AY136" s="211"/>
      <c r="AZ136" s="211"/>
      <c r="BA136" s="211"/>
      <c r="BB136" s="211"/>
      <c r="BC136" s="211"/>
      <c r="BD136" s="211"/>
      <c r="BE136" s="211"/>
      <c r="BF136" s="211"/>
      <c r="BG136" s="211"/>
      <c r="BH136" s="211"/>
      <c r="BI136" s="211"/>
      <c r="BJ136" s="211"/>
      <c r="BK136" s="211"/>
      <c r="BL136" s="211"/>
      <c r="BM136" s="211"/>
      <c r="BN136" s="211"/>
      <c r="BO136" s="211"/>
      <c r="BP136" s="211"/>
    </row>
    <row r="137">
      <c r="A137" s="159"/>
      <c r="B137" s="222"/>
      <c r="C137" s="222"/>
      <c r="D137" s="223"/>
      <c r="E137" s="227"/>
      <c r="F137" s="228"/>
      <c r="G137" s="214"/>
      <c r="H137" s="161"/>
      <c r="I137" s="162"/>
      <c r="J137" s="162"/>
      <c r="K137" s="162"/>
      <c r="L137" s="162"/>
      <c r="M137" s="162"/>
      <c r="N137" s="162"/>
      <c r="O137" s="162"/>
      <c r="P137" s="162"/>
      <c r="Q137" s="162"/>
      <c r="R137" s="162"/>
      <c r="S137" s="162"/>
      <c r="T137" s="162"/>
      <c r="U137" s="163"/>
      <c r="V137" s="163"/>
      <c r="W137" s="163"/>
      <c r="X137" s="162"/>
      <c r="Y137" s="162"/>
      <c r="Z137" s="162"/>
      <c r="AA137" s="162"/>
      <c r="AB137" s="162"/>
      <c r="AC137" s="162"/>
      <c r="AD137" s="162"/>
      <c r="AE137" s="211"/>
      <c r="AF137" s="211"/>
      <c r="AG137" s="211"/>
      <c r="AH137" s="211"/>
      <c r="AI137" s="211"/>
      <c r="AJ137" s="211"/>
      <c r="AK137" s="211"/>
      <c r="AL137" s="211"/>
      <c r="AM137" s="211"/>
      <c r="AN137" s="211"/>
      <c r="AO137" s="211"/>
      <c r="AP137" s="211"/>
      <c r="AQ137" s="211"/>
      <c r="AR137" s="211"/>
      <c r="AS137" s="211"/>
      <c r="AT137" s="211"/>
      <c r="AU137" s="211"/>
      <c r="AV137" s="211"/>
      <c r="AW137" s="211"/>
      <c r="AX137" s="211"/>
      <c r="AY137" s="211"/>
      <c r="AZ137" s="211"/>
      <c r="BA137" s="211"/>
      <c r="BB137" s="211"/>
      <c r="BC137" s="211"/>
      <c r="BD137" s="211"/>
      <c r="BE137" s="211"/>
      <c r="BF137" s="211"/>
      <c r="BG137" s="211"/>
      <c r="BH137" s="211"/>
      <c r="BI137" s="211"/>
      <c r="BJ137" s="211"/>
      <c r="BK137" s="211"/>
      <c r="BL137" s="211"/>
      <c r="BM137" s="211"/>
      <c r="BN137" s="211"/>
      <c r="BO137" s="211"/>
      <c r="BP137" s="211"/>
    </row>
    <row r="138">
      <c r="A138" s="159"/>
      <c r="B138" s="222"/>
      <c r="C138" s="222"/>
      <c r="D138" s="223"/>
      <c r="E138" s="227"/>
      <c r="F138" s="228"/>
      <c r="G138" s="214"/>
      <c r="H138" s="161"/>
      <c r="I138" s="162"/>
      <c r="J138" s="162"/>
      <c r="K138" s="162"/>
      <c r="L138" s="162"/>
      <c r="M138" s="162"/>
      <c r="N138" s="162"/>
      <c r="O138" s="162"/>
      <c r="P138" s="162"/>
      <c r="Q138" s="162"/>
      <c r="R138" s="162"/>
      <c r="S138" s="162"/>
      <c r="T138" s="162"/>
      <c r="U138" s="163"/>
      <c r="V138" s="163"/>
      <c r="W138" s="163"/>
      <c r="X138" s="162"/>
      <c r="Y138" s="162"/>
      <c r="Z138" s="162"/>
      <c r="AA138" s="162"/>
      <c r="AB138" s="162"/>
      <c r="AC138" s="162"/>
      <c r="AD138" s="162"/>
      <c r="AE138" s="211"/>
      <c r="AF138" s="211"/>
      <c r="AG138" s="211"/>
      <c r="AH138" s="211"/>
      <c r="AI138" s="211"/>
      <c r="AJ138" s="211"/>
      <c r="AK138" s="211"/>
      <c r="AL138" s="211"/>
      <c r="AM138" s="211"/>
      <c r="AN138" s="211"/>
      <c r="AO138" s="211"/>
      <c r="AP138" s="211"/>
      <c r="AQ138" s="211"/>
      <c r="AR138" s="211"/>
      <c r="AS138" s="211"/>
      <c r="AT138" s="211"/>
      <c r="AU138" s="211"/>
      <c r="AV138" s="211"/>
      <c r="AW138" s="211"/>
      <c r="AX138" s="211"/>
      <c r="AY138" s="211"/>
      <c r="AZ138" s="211"/>
      <c r="BA138" s="211"/>
      <c r="BB138" s="211"/>
      <c r="BC138" s="211"/>
      <c r="BD138" s="211"/>
      <c r="BE138" s="211"/>
      <c r="BF138" s="211"/>
      <c r="BG138" s="211"/>
      <c r="BH138" s="211"/>
      <c r="BI138" s="211"/>
      <c r="BJ138" s="211"/>
      <c r="BK138" s="211"/>
      <c r="BL138" s="211"/>
      <c r="BM138" s="211"/>
      <c r="BN138" s="211"/>
      <c r="BO138" s="211"/>
      <c r="BP138" s="211"/>
    </row>
    <row r="139">
      <c r="A139" s="159"/>
      <c r="B139" s="229"/>
      <c r="C139" s="229"/>
      <c r="D139" s="223"/>
      <c r="E139" s="227"/>
      <c r="F139" s="230"/>
      <c r="G139" s="214"/>
      <c r="H139" s="161"/>
      <c r="I139" s="162"/>
      <c r="J139" s="162"/>
      <c r="K139" s="162"/>
      <c r="L139" s="162"/>
      <c r="M139" s="162"/>
      <c r="N139" s="162"/>
      <c r="O139" s="162"/>
      <c r="P139" s="162"/>
      <c r="Q139" s="162"/>
      <c r="R139" s="162"/>
      <c r="S139" s="162"/>
      <c r="T139" s="162"/>
      <c r="U139" s="163"/>
      <c r="V139" s="163"/>
      <c r="W139" s="163"/>
      <c r="X139" s="162"/>
      <c r="Y139" s="162"/>
      <c r="Z139" s="162"/>
      <c r="AA139" s="162"/>
      <c r="AB139" s="162"/>
      <c r="AC139" s="162"/>
      <c r="AD139" s="162"/>
      <c r="AE139" s="211"/>
      <c r="AF139" s="211"/>
      <c r="AG139" s="211"/>
      <c r="AH139" s="211"/>
      <c r="AI139" s="211"/>
      <c r="AJ139" s="211"/>
      <c r="AK139" s="211"/>
      <c r="AL139" s="211"/>
      <c r="AM139" s="211"/>
      <c r="AN139" s="211"/>
      <c r="AO139" s="211"/>
      <c r="AP139" s="211"/>
      <c r="AQ139" s="211"/>
      <c r="AR139" s="211"/>
      <c r="AS139" s="211"/>
      <c r="AT139" s="211"/>
      <c r="AU139" s="211"/>
      <c r="AV139" s="211"/>
      <c r="AW139" s="211"/>
      <c r="AX139" s="211"/>
      <c r="AY139" s="211"/>
      <c r="AZ139" s="211"/>
      <c r="BA139" s="211"/>
      <c r="BB139" s="211"/>
      <c r="BC139" s="211"/>
      <c r="BD139" s="211"/>
      <c r="BE139" s="211"/>
      <c r="BF139" s="211"/>
      <c r="BG139" s="211"/>
      <c r="BH139" s="211"/>
      <c r="BI139" s="211"/>
      <c r="BJ139" s="211"/>
      <c r="BK139" s="211"/>
      <c r="BL139" s="211"/>
      <c r="BM139" s="211"/>
      <c r="BN139" s="211"/>
      <c r="BO139" s="211"/>
      <c r="BP139" s="211"/>
    </row>
    <row r="140">
      <c r="A140" s="159"/>
      <c r="B140" s="222"/>
      <c r="C140" s="222"/>
      <c r="D140" s="223"/>
      <c r="E140" s="227"/>
      <c r="F140" s="228"/>
      <c r="G140" s="214"/>
      <c r="H140" s="161"/>
      <c r="I140" s="162"/>
      <c r="J140" s="162"/>
      <c r="K140" s="162"/>
      <c r="L140" s="162"/>
      <c r="M140" s="162"/>
      <c r="N140" s="162"/>
      <c r="O140" s="162"/>
      <c r="P140" s="162"/>
      <c r="Q140" s="162"/>
      <c r="R140" s="162"/>
      <c r="S140" s="162"/>
      <c r="T140" s="162"/>
      <c r="U140" s="163"/>
      <c r="V140" s="163"/>
      <c r="W140" s="163"/>
      <c r="X140" s="162"/>
      <c r="Y140" s="162"/>
      <c r="Z140" s="162"/>
      <c r="AA140" s="162"/>
      <c r="AB140" s="162"/>
      <c r="AC140" s="162"/>
      <c r="AD140" s="162"/>
      <c r="AE140" s="211"/>
      <c r="AF140" s="211"/>
      <c r="AG140" s="211"/>
      <c r="AH140" s="211"/>
      <c r="AI140" s="211"/>
      <c r="AJ140" s="211"/>
      <c r="AK140" s="211"/>
      <c r="AL140" s="211"/>
      <c r="AM140" s="211"/>
      <c r="AN140" s="211"/>
      <c r="AO140" s="211"/>
      <c r="AP140" s="211"/>
      <c r="AQ140" s="211"/>
      <c r="AR140" s="211"/>
      <c r="AS140" s="211"/>
      <c r="AT140" s="211"/>
      <c r="AU140" s="211"/>
      <c r="AV140" s="211"/>
      <c r="AW140" s="211"/>
      <c r="AX140" s="211"/>
      <c r="AY140" s="211"/>
      <c r="AZ140" s="211"/>
      <c r="BA140" s="211"/>
      <c r="BB140" s="211"/>
      <c r="BC140" s="211"/>
      <c r="BD140" s="211"/>
      <c r="BE140" s="211"/>
      <c r="BF140" s="211"/>
      <c r="BG140" s="211"/>
      <c r="BH140" s="211"/>
      <c r="BI140" s="211"/>
      <c r="BJ140" s="211"/>
      <c r="BK140" s="211"/>
      <c r="BL140" s="211"/>
      <c r="BM140" s="211"/>
      <c r="BN140" s="211"/>
      <c r="BO140" s="211"/>
      <c r="BP140" s="211"/>
    </row>
    <row r="141">
      <c r="A141" s="159"/>
      <c r="B141" s="222"/>
      <c r="C141" s="222"/>
      <c r="D141" s="223"/>
      <c r="E141" s="227"/>
      <c r="F141" s="228"/>
      <c r="G141" s="214"/>
      <c r="H141" s="161"/>
      <c r="I141" s="162"/>
      <c r="J141" s="162"/>
      <c r="K141" s="162"/>
      <c r="L141" s="162"/>
      <c r="M141" s="162"/>
      <c r="N141" s="162"/>
      <c r="O141" s="162"/>
      <c r="P141" s="162"/>
      <c r="Q141" s="162"/>
      <c r="R141" s="162"/>
      <c r="S141" s="162"/>
      <c r="T141" s="162"/>
      <c r="U141" s="163"/>
      <c r="V141" s="163"/>
      <c r="W141" s="163"/>
      <c r="X141" s="162"/>
      <c r="Y141" s="162"/>
      <c r="Z141" s="162"/>
      <c r="AA141" s="162"/>
      <c r="AB141" s="162"/>
      <c r="AC141" s="162"/>
      <c r="AD141" s="162"/>
      <c r="AE141" s="211"/>
      <c r="AF141" s="211"/>
      <c r="AG141" s="211"/>
      <c r="AH141" s="211"/>
      <c r="AI141" s="211"/>
      <c r="AJ141" s="211"/>
      <c r="AK141" s="211"/>
      <c r="AL141" s="211"/>
      <c r="AM141" s="211"/>
      <c r="AN141" s="211"/>
      <c r="AO141" s="211"/>
      <c r="AP141" s="211"/>
      <c r="AQ141" s="211"/>
      <c r="AR141" s="211"/>
      <c r="AS141" s="211"/>
      <c r="AT141" s="211"/>
      <c r="AU141" s="211"/>
      <c r="AV141" s="211"/>
      <c r="AW141" s="211"/>
      <c r="AX141" s="211"/>
      <c r="AY141" s="211"/>
      <c r="AZ141" s="211"/>
      <c r="BA141" s="211"/>
      <c r="BB141" s="211"/>
      <c r="BC141" s="211"/>
      <c r="BD141" s="211"/>
      <c r="BE141" s="211"/>
      <c r="BF141" s="211"/>
      <c r="BG141" s="211"/>
      <c r="BH141" s="211"/>
      <c r="BI141" s="211"/>
      <c r="BJ141" s="211"/>
      <c r="BK141" s="211"/>
      <c r="BL141" s="211"/>
      <c r="BM141" s="211"/>
      <c r="BN141" s="211"/>
      <c r="BO141" s="211"/>
      <c r="BP141" s="211"/>
    </row>
    <row r="142">
      <c r="A142" s="159"/>
      <c r="B142" s="222"/>
      <c r="C142" s="222"/>
      <c r="D142" s="223"/>
      <c r="E142" s="227"/>
      <c r="F142" s="228"/>
      <c r="G142" s="214"/>
      <c r="H142" s="161"/>
      <c r="I142" s="162"/>
      <c r="J142" s="162"/>
      <c r="K142" s="162"/>
      <c r="L142" s="162"/>
      <c r="M142" s="162"/>
      <c r="N142" s="162"/>
      <c r="O142" s="162"/>
      <c r="P142" s="162"/>
      <c r="Q142" s="162"/>
      <c r="R142" s="162"/>
      <c r="S142" s="162"/>
      <c r="T142" s="162"/>
      <c r="U142" s="163"/>
      <c r="V142" s="163"/>
      <c r="W142" s="163"/>
      <c r="X142" s="162"/>
      <c r="Y142" s="162"/>
      <c r="Z142" s="162"/>
      <c r="AA142" s="162"/>
      <c r="AB142" s="162"/>
      <c r="AC142" s="162"/>
      <c r="AD142" s="162"/>
      <c r="AE142" s="211"/>
      <c r="AF142" s="211"/>
      <c r="AG142" s="211"/>
      <c r="AH142" s="211"/>
      <c r="AI142" s="211"/>
      <c r="AJ142" s="211"/>
      <c r="AK142" s="211"/>
      <c r="AL142" s="211"/>
      <c r="AM142" s="211"/>
      <c r="AN142" s="211"/>
      <c r="AO142" s="211"/>
      <c r="AP142" s="211"/>
      <c r="AQ142" s="211"/>
      <c r="AR142" s="211"/>
      <c r="AS142" s="211"/>
      <c r="AT142" s="211"/>
      <c r="AU142" s="211"/>
      <c r="AV142" s="211"/>
      <c r="AW142" s="211"/>
      <c r="AX142" s="211"/>
      <c r="AY142" s="211"/>
      <c r="AZ142" s="211"/>
      <c r="BA142" s="211"/>
      <c r="BB142" s="211"/>
      <c r="BC142" s="211"/>
      <c r="BD142" s="211"/>
      <c r="BE142" s="211"/>
      <c r="BF142" s="211"/>
      <c r="BG142" s="211"/>
      <c r="BH142" s="211"/>
      <c r="BI142" s="211"/>
      <c r="BJ142" s="211"/>
      <c r="BK142" s="211"/>
      <c r="BL142" s="211"/>
      <c r="BM142" s="211"/>
      <c r="BN142" s="211"/>
      <c r="BO142" s="211"/>
      <c r="BP142" s="211"/>
    </row>
    <row r="143">
      <c r="A143" s="159"/>
      <c r="B143" s="222"/>
      <c r="C143" s="222"/>
      <c r="D143" s="223"/>
      <c r="E143" s="227"/>
      <c r="F143" s="228"/>
      <c r="G143" s="214"/>
      <c r="H143" s="161"/>
      <c r="I143" s="162"/>
      <c r="J143" s="162"/>
      <c r="K143" s="162"/>
      <c r="L143" s="162"/>
      <c r="M143" s="162"/>
      <c r="N143" s="162"/>
      <c r="O143" s="162"/>
      <c r="P143" s="162"/>
      <c r="Q143" s="162"/>
      <c r="R143" s="162"/>
      <c r="S143" s="162"/>
      <c r="T143" s="162"/>
      <c r="U143" s="163"/>
      <c r="V143" s="163"/>
      <c r="W143" s="163"/>
      <c r="X143" s="162"/>
      <c r="Y143" s="162"/>
      <c r="Z143" s="162"/>
      <c r="AA143" s="162"/>
      <c r="AB143" s="162"/>
      <c r="AC143" s="162"/>
      <c r="AD143" s="162"/>
      <c r="AE143" s="211"/>
      <c r="AF143" s="211"/>
      <c r="AG143" s="211"/>
      <c r="AH143" s="211"/>
      <c r="AI143" s="211"/>
      <c r="AJ143" s="211"/>
      <c r="AK143" s="211"/>
      <c r="AL143" s="211"/>
      <c r="AM143" s="211"/>
      <c r="AN143" s="211"/>
      <c r="AO143" s="211"/>
      <c r="AP143" s="211"/>
      <c r="AQ143" s="211"/>
      <c r="AR143" s="211"/>
      <c r="AS143" s="211"/>
      <c r="AT143" s="211"/>
      <c r="AU143" s="211"/>
      <c r="AV143" s="211"/>
      <c r="AW143" s="211"/>
      <c r="AX143" s="211"/>
      <c r="AY143" s="211"/>
      <c r="AZ143" s="211"/>
      <c r="BA143" s="211"/>
      <c r="BB143" s="211"/>
      <c r="BC143" s="211"/>
      <c r="BD143" s="211"/>
      <c r="BE143" s="211"/>
      <c r="BF143" s="211"/>
      <c r="BG143" s="211"/>
      <c r="BH143" s="211"/>
      <c r="BI143" s="211"/>
      <c r="BJ143" s="211"/>
      <c r="BK143" s="211"/>
      <c r="BL143" s="211"/>
      <c r="BM143" s="211"/>
      <c r="BN143" s="211"/>
      <c r="BO143" s="211"/>
      <c r="BP143" s="211"/>
    </row>
    <row r="144">
      <c r="A144" s="159"/>
      <c r="B144" s="222"/>
      <c r="C144" s="222"/>
      <c r="D144" s="223"/>
      <c r="E144" s="227"/>
      <c r="F144" s="228"/>
      <c r="G144" s="214"/>
      <c r="H144" s="161"/>
      <c r="I144" s="162"/>
      <c r="J144" s="162"/>
      <c r="K144" s="162"/>
      <c r="L144" s="162"/>
      <c r="M144" s="162"/>
      <c r="N144" s="162"/>
      <c r="O144" s="162"/>
      <c r="P144" s="162"/>
      <c r="Q144" s="162"/>
      <c r="R144" s="162"/>
      <c r="S144" s="162"/>
      <c r="T144" s="162"/>
      <c r="U144" s="163"/>
      <c r="V144" s="163"/>
      <c r="W144" s="163"/>
      <c r="X144" s="162"/>
      <c r="Y144" s="162"/>
      <c r="Z144" s="162"/>
      <c r="AA144" s="162"/>
      <c r="AB144" s="162"/>
      <c r="AC144" s="162"/>
      <c r="AD144" s="162"/>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row>
    <row r="145">
      <c r="A145" s="159"/>
      <c r="B145" s="222"/>
      <c r="C145" s="222"/>
      <c r="D145" s="223"/>
      <c r="E145" s="227"/>
      <c r="F145" s="228"/>
      <c r="G145" s="214"/>
      <c r="H145" s="161"/>
      <c r="I145" s="162"/>
      <c r="J145" s="162"/>
      <c r="K145" s="162"/>
      <c r="L145" s="162"/>
      <c r="M145" s="162"/>
      <c r="N145" s="162"/>
      <c r="O145" s="162"/>
      <c r="P145" s="162"/>
      <c r="Q145" s="162"/>
      <c r="R145" s="162"/>
      <c r="S145" s="162"/>
      <c r="T145" s="162"/>
      <c r="U145" s="163"/>
      <c r="V145" s="163"/>
      <c r="W145" s="163"/>
      <c r="X145" s="162"/>
      <c r="Y145" s="162"/>
      <c r="Z145" s="162"/>
      <c r="AA145" s="162"/>
      <c r="AB145" s="162"/>
      <c r="AC145" s="162"/>
      <c r="AD145" s="162"/>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c r="BD145" s="211"/>
      <c r="BE145" s="211"/>
      <c r="BF145" s="211"/>
      <c r="BG145" s="211"/>
      <c r="BH145" s="211"/>
      <c r="BI145" s="211"/>
      <c r="BJ145" s="211"/>
      <c r="BK145" s="211"/>
      <c r="BL145" s="211"/>
      <c r="BM145" s="211"/>
      <c r="BN145" s="211"/>
      <c r="BO145" s="211"/>
      <c r="BP145" s="211"/>
    </row>
    <row r="146">
      <c r="A146" s="159"/>
      <c r="B146" s="222"/>
      <c r="C146" s="222"/>
      <c r="D146" s="223"/>
      <c r="E146" s="227"/>
      <c r="F146" s="228"/>
      <c r="G146" s="214"/>
      <c r="H146" s="161"/>
      <c r="I146" s="162"/>
      <c r="J146" s="162"/>
      <c r="K146" s="162"/>
      <c r="L146" s="162"/>
      <c r="M146" s="162"/>
      <c r="N146" s="162"/>
      <c r="O146" s="162"/>
      <c r="P146" s="162"/>
      <c r="Q146" s="162"/>
      <c r="R146" s="162"/>
      <c r="S146" s="162"/>
      <c r="T146" s="162"/>
      <c r="U146" s="163"/>
      <c r="V146" s="163"/>
      <c r="W146" s="163"/>
      <c r="X146" s="162"/>
      <c r="Y146" s="162"/>
      <c r="Z146" s="162"/>
      <c r="AA146" s="162"/>
      <c r="AB146" s="162"/>
      <c r="AC146" s="162"/>
      <c r="AD146" s="162"/>
      <c r="AE146" s="211"/>
      <c r="AF146" s="211"/>
      <c r="AG146" s="211"/>
      <c r="AH146" s="211"/>
      <c r="AI146" s="211"/>
      <c r="AJ146" s="211"/>
      <c r="AK146" s="211"/>
      <c r="AL146" s="211"/>
      <c r="AM146" s="211"/>
      <c r="AN146" s="211"/>
      <c r="AO146" s="211"/>
      <c r="AP146" s="211"/>
      <c r="AQ146" s="211"/>
      <c r="AR146" s="211"/>
      <c r="AS146" s="211"/>
      <c r="AT146" s="211"/>
      <c r="AU146" s="211"/>
      <c r="AV146" s="211"/>
      <c r="AW146" s="211"/>
      <c r="AX146" s="211"/>
      <c r="AY146" s="211"/>
      <c r="AZ146" s="211"/>
      <c r="BA146" s="211"/>
      <c r="BB146" s="211"/>
      <c r="BC146" s="211"/>
      <c r="BD146" s="211"/>
      <c r="BE146" s="211"/>
      <c r="BF146" s="211"/>
      <c r="BG146" s="211"/>
      <c r="BH146" s="211"/>
      <c r="BI146" s="211"/>
      <c r="BJ146" s="211"/>
      <c r="BK146" s="211"/>
      <c r="BL146" s="211"/>
      <c r="BM146" s="211"/>
      <c r="BN146" s="211"/>
      <c r="BO146" s="211"/>
      <c r="BP146" s="211"/>
    </row>
    <row r="147">
      <c r="A147" s="159"/>
      <c r="B147" s="222"/>
      <c r="C147" s="222"/>
      <c r="D147" s="223"/>
      <c r="E147" s="227"/>
      <c r="F147" s="228"/>
      <c r="G147" s="214"/>
      <c r="H147" s="161"/>
      <c r="I147" s="162"/>
      <c r="J147" s="162"/>
      <c r="K147" s="162"/>
      <c r="L147" s="162"/>
      <c r="M147" s="162"/>
      <c r="N147" s="162"/>
      <c r="O147" s="162"/>
      <c r="P147" s="162"/>
      <c r="Q147" s="162"/>
      <c r="R147" s="162"/>
      <c r="S147" s="162"/>
      <c r="T147" s="162"/>
      <c r="U147" s="163"/>
      <c r="V147" s="163"/>
      <c r="W147" s="163"/>
      <c r="X147" s="162"/>
      <c r="Y147" s="162"/>
      <c r="Z147" s="162"/>
      <c r="AA147" s="162"/>
      <c r="AB147" s="162"/>
      <c r="AC147" s="162"/>
      <c r="AD147" s="162"/>
      <c r="AE147" s="211"/>
      <c r="AF147" s="211"/>
      <c r="AG147" s="211"/>
      <c r="AH147" s="211"/>
      <c r="AI147" s="211"/>
      <c r="AJ147" s="211"/>
      <c r="AK147" s="211"/>
      <c r="AL147" s="211"/>
      <c r="AM147" s="211"/>
      <c r="AN147" s="211"/>
      <c r="AO147" s="211"/>
      <c r="AP147" s="211"/>
      <c r="AQ147" s="211"/>
      <c r="AR147" s="211"/>
      <c r="AS147" s="211"/>
      <c r="AT147" s="211"/>
      <c r="AU147" s="211"/>
      <c r="AV147" s="211"/>
      <c r="AW147" s="211"/>
      <c r="AX147" s="211"/>
      <c r="AY147" s="211"/>
      <c r="AZ147" s="211"/>
      <c r="BA147" s="211"/>
      <c r="BB147" s="211"/>
      <c r="BC147" s="211"/>
      <c r="BD147" s="211"/>
      <c r="BE147" s="211"/>
      <c r="BF147" s="211"/>
      <c r="BG147" s="211"/>
      <c r="BH147" s="211"/>
      <c r="BI147" s="211"/>
      <c r="BJ147" s="211"/>
      <c r="BK147" s="211"/>
      <c r="BL147" s="211"/>
      <c r="BM147" s="211"/>
      <c r="BN147" s="211"/>
      <c r="BO147" s="211"/>
      <c r="BP147" s="211"/>
    </row>
    <row r="148">
      <c r="A148" s="159"/>
      <c r="B148" s="222"/>
      <c r="C148" s="222"/>
      <c r="D148" s="223"/>
      <c r="E148" s="227"/>
      <c r="F148" s="228"/>
      <c r="G148" s="214"/>
      <c r="H148" s="161"/>
      <c r="I148" s="162"/>
      <c r="J148" s="162"/>
      <c r="K148" s="162"/>
      <c r="L148" s="162"/>
      <c r="M148" s="162"/>
      <c r="N148" s="162"/>
      <c r="O148" s="162"/>
      <c r="P148" s="162"/>
      <c r="Q148" s="162"/>
      <c r="R148" s="162"/>
      <c r="S148" s="162"/>
      <c r="T148" s="162"/>
      <c r="U148" s="163"/>
      <c r="V148" s="163"/>
      <c r="W148" s="163"/>
      <c r="X148" s="162"/>
      <c r="Y148" s="162"/>
      <c r="Z148" s="162"/>
      <c r="AA148" s="162"/>
      <c r="AB148" s="162"/>
      <c r="AC148" s="162"/>
      <c r="AD148" s="162"/>
      <c r="AE148" s="211"/>
      <c r="AF148" s="211"/>
      <c r="AG148" s="211"/>
      <c r="AH148" s="211"/>
      <c r="AI148" s="211"/>
      <c r="AJ148" s="211"/>
      <c r="AK148" s="211"/>
      <c r="AL148" s="211"/>
      <c r="AM148" s="211"/>
      <c r="AN148" s="211"/>
      <c r="AO148" s="211"/>
      <c r="AP148" s="211"/>
      <c r="AQ148" s="211"/>
      <c r="AR148" s="211"/>
      <c r="AS148" s="211"/>
      <c r="AT148" s="211"/>
      <c r="AU148" s="211"/>
      <c r="AV148" s="211"/>
      <c r="AW148" s="211"/>
      <c r="AX148" s="211"/>
      <c r="AY148" s="211"/>
      <c r="AZ148" s="211"/>
      <c r="BA148" s="211"/>
      <c r="BB148" s="211"/>
      <c r="BC148" s="211"/>
      <c r="BD148" s="211"/>
      <c r="BE148" s="211"/>
      <c r="BF148" s="211"/>
      <c r="BG148" s="211"/>
      <c r="BH148" s="211"/>
      <c r="BI148" s="211"/>
      <c r="BJ148" s="211"/>
      <c r="BK148" s="211"/>
      <c r="BL148" s="211"/>
      <c r="BM148" s="211"/>
      <c r="BN148" s="211"/>
      <c r="BO148" s="211"/>
      <c r="BP148" s="211"/>
    </row>
    <row r="149">
      <c r="A149" s="159"/>
      <c r="B149" s="222"/>
      <c r="C149" s="222"/>
      <c r="D149" s="223"/>
      <c r="E149" s="227"/>
      <c r="F149" s="228"/>
      <c r="G149" s="214"/>
      <c r="H149" s="161"/>
      <c r="I149" s="162"/>
      <c r="J149" s="162"/>
      <c r="K149" s="162"/>
      <c r="L149" s="162"/>
      <c r="M149" s="162"/>
      <c r="N149" s="162"/>
      <c r="O149" s="162"/>
      <c r="P149" s="162"/>
      <c r="Q149" s="162"/>
      <c r="R149" s="162"/>
      <c r="S149" s="162"/>
      <c r="T149" s="162"/>
      <c r="U149" s="163"/>
      <c r="V149" s="163"/>
      <c r="W149" s="163"/>
      <c r="X149" s="162"/>
      <c r="Y149" s="162"/>
      <c r="Z149" s="162"/>
      <c r="AA149" s="162"/>
      <c r="AB149" s="162"/>
      <c r="AC149" s="162"/>
      <c r="AD149" s="162"/>
      <c r="AE149" s="211"/>
      <c r="AF149" s="211"/>
      <c r="AG149" s="211"/>
      <c r="AH149" s="211"/>
      <c r="AI149" s="211"/>
      <c r="AJ149" s="211"/>
      <c r="AK149" s="211"/>
      <c r="AL149" s="211"/>
      <c r="AM149" s="211"/>
      <c r="AN149" s="211"/>
      <c r="AO149" s="211"/>
      <c r="AP149" s="211"/>
      <c r="AQ149" s="211"/>
      <c r="AR149" s="211"/>
      <c r="AS149" s="211"/>
      <c r="AT149" s="211"/>
      <c r="AU149" s="211"/>
      <c r="AV149" s="211"/>
      <c r="AW149" s="211"/>
      <c r="AX149" s="211"/>
      <c r="AY149" s="211"/>
      <c r="AZ149" s="211"/>
      <c r="BA149" s="211"/>
      <c r="BB149" s="211"/>
      <c r="BC149" s="211"/>
      <c r="BD149" s="211"/>
      <c r="BE149" s="211"/>
      <c r="BF149" s="211"/>
      <c r="BG149" s="211"/>
      <c r="BH149" s="211"/>
      <c r="BI149" s="211"/>
      <c r="BJ149" s="211"/>
      <c r="BK149" s="211"/>
      <c r="BL149" s="211"/>
      <c r="BM149" s="211"/>
      <c r="BN149" s="211"/>
      <c r="BO149" s="211"/>
      <c r="BP149" s="211"/>
    </row>
    <row r="150">
      <c r="A150" s="159"/>
      <c r="B150" s="222"/>
      <c r="C150" s="222"/>
      <c r="D150" s="223"/>
      <c r="E150" s="227"/>
      <c r="F150" s="228"/>
      <c r="G150" s="214"/>
      <c r="H150" s="161"/>
      <c r="I150" s="162"/>
      <c r="J150" s="162"/>
      <c r="K150" s="162"/>
      <c r="L150" s="162"/>
      <c r="M150" s="162"/>
      <c r="N150" s="162"/>
      <c r="O150" s="162"/>
      <c r="P150" s="162"/>
      <c r="Q150" s="162"/>
      <c r="R150" s="162"/>
      <c r="S150" s="162"/>
      <c r="T150" s="162"/>
      <c r="U150" s="163"/>
      <c r="V150" s="163"/>
      <c r="W150" s="163"/>
      <c r="X150" s="162"/>
      <c r="Y150" s="162"/>
      <c r="Z150" s="162"/>
      <c r="AA150" s="162"/>
      <c r="AB150" s="162"/>
      <c r="AC150" s="162"/>
      <c r="AD150" s="162"/>
      <c r="AE150" s="211"/>
      <c r="AF150" s="211"/>
      <c r="AG150" s="211"/>
      <c r="AH150" s="211"/>
      <c r="AI150" s="211"/>
      <c r="AJ150" s="211"/>
      <c r="AK150" s="211"/>
      <c r="AL150" s="211"/>
      <c r="AM150" s="211"/>
      <c r="AN150" s="211"/>
      <c r="AO150" s="211"/>
      <c r="AP150" s="211"/>
      <c r="AQ150" s="211"/>
      <c r="AR150" s="211"/>
      <c r="AS150" s="211"/>
      <c r="AT150" s="211"/>
      <c r="AU150" s="211"/>
      <c r="AV150" s="211"/>
      <c r="AW150" s="211"/>
      <c r="AX150" s="211"/>
      <c r="AY150" s="211"/>
      <c r="AZ150" s="211"/>
      <c r="BA150" s="211"/>
      <c r="BB150" s="211"/>
      <c r="BC150" s="211"/>
      <c r="BD150" s="211"/>
      <c r="BE150" s="211"/>
      <c r="BF150" s="211"/>
      <c r="BG150" s="211"/>
      <c r="BH150" s="211"/>
      <c r="BI150" s="211"/>
      <c r="BJ150" s="211"/>
      <c r="BK150" s="211"/>
      <c r="BL150" s="211"/>
      <c r="BM150" s="211"/>
      <c r="BN150" s="211"/>
      <c r="BO150" s="211"/>
      <c r="BP150" s="211"/>
    </row>
    <row r="151">
      <c r="A151" s="159"/>
      <c r="B151" s="222"/>
      <c r="C151" s="222"/>
      <c r="D151" s="223"/>
      <c r="E151" s="227"/>
      <c r="F151" s="228"/>
      <c r="G151" s="214"/>
      <c r="H151" s="161"/>
      <c r="I151" s="162"/>
      <c r="J151" s="162"/>
      <c r="K151" s="162"/>
      <c r="L151" s="162"/>
      <c r="M151" s="162"/>
      <c r="N151" s="162"/>
      <c r="O151" s="162"/>
      <c r="P151" s="162"/>
      <c r="Q151" s="162"/>
      <c r="R151" s="162"/>
      <c r="S151" s="162"/>
      <c r="T151" s="162"/>
      <c r="U151" s="163"/>
      <c r="V151" s="163"/>
      <c r="W151" s="163"/>
      <c r="X151" s="162"/>
      <c r="Y151" s="162"/>
      <c r="Z151" s="162"/>
      <c r="AA151" s="162"/>
      <c r="AB151" s="162"/>
      <c r="AC151" s="162"/>
      <c r="AD151" s="162"/>
      <c r="AE151" s="211"/>
      <c r="AF151" s="211"/>
      <c r="AG151" s="211"/>
      <c r="AH151" s="211"/>
      <c r="AI151" s="211"/>
      <c r="AJ151" s="211"/>
      <c r="AK151" s="211"/>
      <c r="AL151" s="211"/>
      <c r="AM151" s="211"/>
      <c r="AN151" s="211"/>
      <c r="AO151" s="211"/>
      <c r="AP151" s="211"/>
      <c r="AQ151" s="211"/>
      <c r="AR151" s="211"/>
      <c r="AS151" s="211"/>
      <c r="AT151" s="211"/>
      <c r="AU151" s="211"/>
      <c r="AV151" s="211"/>
      <c r="AW151" s="211"/>
      <c r="AX151" s="211"/>
      <c r="AY151" s="211"/>
      <c r="AZ151" s="211"/>
      <c r="BA151" s="211"/>
      <c r="BB151" s="211"/>
      <c r="BC151" s="211"/>
      <c r="BD151" s="211"/>
      <c r="BE151" s="211"/>
      <c r="BF151" s="211"/>
      <c r="BG151" s="211"/>
      <c r="BH151" s="211"/>
      <c r="BI151" s="211"/>
      <c r="BJ151" s="211"/>
      <c r="BK151" s="211"/>
      <c r="BL151" s="211"/>
      <c r="BM151" s="211"/>
      <c r="BN151" s="211"/>
      <c r="BO151" s="211"/>
      <c r="BP151" s="211"/>
    </row>
    <row r="152">
      <c r="A152" s="159"/>
      <c r="B152" s="222"/>
      <c r="C152" s="222"/>
      <c r="D152" s="223"/>
      <c r="E152" s="227"/>
      <c r="F152" s="228"/>
      <c r="G152" s="214"/>
      <c r="H152" s="161"/>
      <c r="I152" s="162"/>
      <c r="J152" s="162"/>
      <c r="K152" s="162"/>
      <c r="L152" s="162"/>
      <c r="M152" s="162"/>
      <c r="N152" s="162"/>
      <c r="O152" s="162"/>
      <c r="P152" s="162"/>
      <c r="Q152" s="162"/>
      <c r="R152" s="162"/>
      <c r="S152" s="162"/>
      <c r="T152" s="162"/>
      <c r="U152" s="163"/>
      <c r="V152" s="163"/>
      <c r="W152" s="163"/>
      <c r="X152" s="162"/>
      <c r="Y152" s="162"/>
      <c r="Z152" s="162"/>
      <c r="AA152" s="162"/>
      <c r="AB152" s="162"/>
      <c r="AC152" s="162"/>
      <c r="AD152" s="162"/>
      <c r="AE152" s="211"/>
      <c r="AF152" s="211"/>
      <c r="AG152" s="211"/>
      <c r="AH152" s="211"/>
      <c r="AI152" s="211"/>
      <c r="AJ152" s="211"/>
      <c r="AK152" s="211"/>
      <c r="AL152" s="211"/>
      <c r="AM152" s="211"/>
      <c r="AN152" s="211"/>
      <c r="AO152" s="211"/>
      <c r="AP152" s="211"/>
      <c r="AQ152" s="211"/>
      <c r="AR152" s="211"/>
      <c r="AS152" s="211"/>
      <c r="AT152" s="211"/>
      <c r="AU152" s="211"/>
      <c r="AV152" s="211"/>
      <c r="AW152" s="211"/>
      <c r="AX152" s="211"/>
      <c r="AY152" s="211"/>
      <c r="AZ152" s="211"/>
      <c r="BA152" s="211"/>
      <c r="BB152" s="211"/>
      <c r="BC152" s="211"/>
      <c r="BD152" s="211"/>
      <c r="BE152" s="211"/>
      <c r="BF152" s="211"/>
      <c r="BG152" s="211"/>
      <c r="BH152" s="211"/>
      <c r="BI152" s="211"/>
      <c r="BJ152" s="211"/>
      <c r="BK152" s="211"/>
      <c r="BL152" s="211"/>
      <c r="BM152" s="211"/>
      <c r="BN152" s="211"/>
      <c r="BO152" s="211"/>
      <c r="BP152" s="211"/>
    </row>
    <row r="153">
      <c r="A153" s="159"/>
      <c r="B153" s="222"/>
      <c r="C153" s="222"/>
      <c r="D153" s="223"/>
      <c r="E153" s="227"/>
      <c r="F153" s="228"/>
      <c r="G153" s="214"/>
      <c r="H153" s="161"/>
      <c r="I153" s="162"/>
      <c r="J153" s="162"/>
      <c r="K153" s="162"/>
      <c r="L153" s="162"/>
      <c r="M153" s="162"/>
      <c r="N153" s="162"/>
      <c r="O153" s="162"/>
      <c r="P153" s="162"/>
      <c r="Q153" s="162"/>
      <c r="R153" s="162"/>
      <c r="S153" s="162"/>
      <c r="T153" s="162"/>
      <c r="U153" s="163"/>
      <c r="V153" s="163"/>
      <c r="W153" s="163"/>
      <c r="X153" s="162"/>
      <c r="Y153" s="162"/>
      <c r="Z153" s="162"/>
      <c r="AA153" s="162"/>
      <c r="AB153" s="162"/>
      <c r="AC153" s="162"/>
      <c r="AD153" s="162"/>
      <c r="AE153" s="211"/>
      <c r="AF153" s="211"/>
      <c r="AG153" s="211"/>
      <c r="AH153" s="211"/>
      <c r="AI153" s="211"/>
      <c r="AJ153" s="211"/>
      <c r="AK153" s="211"/>
      <c r="AL153" s="211"/>
      <c r="AM153" s="211"/>
      <c r="AN153" s="211"/>
      <c r="AO153" s="211"/>
      <c r="AP153" s="211"/>
      <c r="AQ153" s="211"/>
      <c r="AR153" s="211"/>
      <c r="AS153" s="211"/>
      <c r="AT153" s="211"/>
      <c r="AU153" s="211"/>
      <c r="AV153" s="211"/>
      <c r="AW153" s="211"/>
      <c r="AX153" s="211"/>
      <c r="AY153" s="211"/>
      <c r="AZ153" s="211"/>
      <c r="BA153" s="211"/>
      <c r="BB153" s="211"/>
      <c r="BC153" s="211"/>
      <c r="BD153" s="211"/>
      <c r="BE153" s="211"/>
      <c r="BF153" s="211"/>
      <c r="BG153" s="211"/>
      <c r="BH153" s="211"/>
      <c r="BI153" s="211"/>
      <c r="BJ153" s="211"/>
      <c r="BK153" s="211"/>
      <c r="BL153" s="211"/>
      <c r="BM153" s="211"/>
      <c r="BN153" s="211"/>
      <c r="BO153" s="211"/>
      <c r="BP153" s="211"/>
    </row>
    <row r="154">
      <c r="A154" s="159"/>
      <c r="B154" s="222"/>
      <c r="C154" s="222"/>
      <c r="D154" s="223"/>
      <c r="E154" s="227"/>
      <c r="F154" s="228"/>
      <c r="G154" s="214"/>
      <c r="H154" s="161"/>
      <c r="I154" s="162"/>
      <c r="J154" s="162"/>
      <c r="K154" s="162"/>
      <c r="L154" s="162"/>
      <c r="M154" s="162"/>
      <c r="N154" s="162"/>
      <c r="O154" s="162"/>
      <c r="P154" s="162"/>
      <c r="Q154" s="162"/>
      <c r="R154" s="162"/>
      <c r="S154" s="162"/>
      <c r="T154" s="162"/>
      <c r="U154" s="163"/>
      <c r="V154" s="163"/>
      <c r="W154" s="163"/>
      <c r="X154" s="162"/>
      <c r="Y154" s="162"/>
      <c r="Z154" s="162"/>
      <c r="AA154" s="162"/>
      <c r="AB154" s="162"/>
      <c r="AC154" s="162"/>
      <c r="AD154" s="162"/>
      <c r="AE154" s="211"/>
      <c r="AF154" s="211"/>
      <c r="AG154" s="211"/>
      <c r="AH154" s="211"/>
      <c r="AI154" s="211"/>
      <c r="AJ154" s="211"/>
      <c r="AK154" s="211"/>
      <c r="AL154" s="211"/>
      <c r="AM154" s="211"/>
      <c r="AN154" s="211"/>
      <c r="AO154" s="211"/>
      <c r="AP154" s="211"/>
      <c r="AQ154" s="211"/>
      <c r="AR154" s="211"/>
      <c r="AS154" s="211"/>
      <c r="AT154" s="211"/>
      <c r="AU154" s="211"/>
      <c r="AV154" s="211"/>
      <c r="AW154" s="211"/>
      <c r="AX154" s="211"/>
      <c r="AY154" s="211"/>
      <c r="AZ154" s="211"/>
      <c r="BA154" s="211"/>
      <c r="BB154" s="211"/>
      <c r="BC154" s="211"/>
      <c r="BD154" s="211"/>
      <c r="BE154" s="211"/>
      <c r="BF154" s="211"/>
      <c r="BG154" s="211"/>
      <c r="BH154" s="211"/>
      <c r="BI154" s="211"/>
      <c r="BJ154" s="211"/>
      <c r="BK154" s="211"/>
      <c r="BL154" s="211"/>
      <c r="BM154" s="211"/>
      <c r="BN154" s="211"/>
      <c r="BO154" s="211"/>
      <c r="BP154" s="211"/>
    </row>
    <row r="155">
      <c r="A155" s="159"/>
      <c r="B155" s="222"/>
      <c r="C155" s="222"/>
      <c r="D155" s="223"/>
      <c r="E155" s="227"/>
      <c r="F155" s="228"/>
      <c r="G155" s="214"/>
      <c r="H155" s="161"/>
      <c r="I155" s="162"/>
      <c r="J155" s="162"/>
      <c r="K155" s="162"/>
      <c r="L155" s="162"/>
      <c r="M155" s="162"/>
      <c r="N155" s="162"/>
      <c r="O155" s="162"/>
      <c r="P155" s="162"/>
      <c r="Q155" s="162"/>
      <c r="R155" s="162"/>
      <c r="S155" s="162"/>
      <c r="T155" s="162"/>
      <c r="U155" s="163"/>
      <c r="V155" s="163"/>
      <c r="W155" s="163"/>
      <c r="X155" s="162"/>
      <c r="Y155" s="162"/>
      <c r="Z155" s="162"/>
      <c r="AA155" s="162"/>
      <c r="AB155" s="162"/>
      <c r="AC155" s="162"/>
      <c r="AD155" s="162"/>
      <c r="AE155" s="211"/>
      <c r="AF155" s="211"/>
      <c r="AG155" s="211"/>
      <c r="AH155" s="211"/>
      <c r="AI155" s="211"/>
      <c r="AJ155" s="211"/>
      <c r="AK155" s="211"/>
      <c r="AL155" s="211"/>
      <c r="AM155" s="211"/>
      <c r="AN155" s="211"/>
      <c r="AO155" s="211"/>
      <c r="AP155" s="211"/>
      <c r="AQ155" s="211"/>
      <c r="AR155" s="211"/>
      <c r="AS155" s="211"/>
      <c r="AT155" s="211"/>
      <c r="AU155" s="211"/>
      <c r="AV155" s="211"/>
      <c r="AW155" s="211"/>
      <c r="AX155" s="211"/>
      <c r="AY155" s="211"/>
      <c r="AZ155" s="211"/>
      <c r="BA155" s="211"/>
      <c r="BB155" s="211"/>
      <c r="BC155" s="211"/>
      <c r="BD155" s="211"/>
      <c r="BE155" s="211"/>
      <c r="BF155" s="211"/>
      <c r="BG155" s="211"/>
      <c r="BH155" s="211"/>
      <c r="BI155" s="211"/>
      <c r="BJ155" s="211"/>
      <c r="BK155" s="211"/>
      <c r="BL155" s="211"/>
      <c r="BM155" s="211"/>
      <c r="BN155" s="211"/>
      <c r="BO155" s="211"/>
      <c r="BP155" s="211"/>
    </row>
    <row r="156">
      <c r="A156" s="159"/>
      <c r="B156" s="222"/>
      <c r="C156" s="222"/>
      <c r="D156" s="223"/>
      <c r="E156" s="227"/>
      <c r="F156" s="228"/>
      <c r="G156" s="214"/>
      <c r="H156" s="161"/>
      <c r="I156" s="162"/>
      <c r="J156" s="162"/>
      <c r="K156" s="162"/>
      <c r="L156" s="162"/>
      <c r="M156" s="162"/>
      <c r="N156" s="162"/>
      <c r="O156" s="162"/>
      <c r="P156" s="162"/>
      <c r="Q156" s="162"/>
      <c r="R156" s="162"/>
      <c r="S156" s="162"/>
      <c r="T156" s="162"/>
      <c r="U156" s="163"/>
      <c r="V156" s="163"/>
      <c r="W156" s="163"/>
      <c r="X156" s="162"/>
      <c r="Y156" s="162"/>
      <c r="Z156" s="162"/>
      <c r="AA156" s="162"/>
      <c r="AB156" s="162"/>
      <c r="AC156" s="162"/>
      <c r="AD156" s="162"/>
      <c r="AE156" s="211"/>
      <c r="AF156" s="211"/>
      <c r="AG156" s="211"/>
      <c r="AH156" s="211"/>
      <c r="AI156" s="211"/>
      <c r="AJ156" s="211"/>
      <c r="AK156" s="211"/>
      <c r="AL156" s="211"/>
      <c r="AM156" s="211"/>
      <c r="AN156" s="211"/>
      <c r="AO156" s="211"/>
      <c r="AP156" s="211"/>
      <c r="AQ156" s="211"/>
      <c r="AR156" s="211"/>
      <c r="AS156" s="211"/>
      <c r="AT156" s="211"/>
      <c r="AU156" s="211"/>
      <c r="AV156" s="211"/>
      <c r="AW156" s="211"/>
      <c r="AX156" s="211"/>
      <c r="AY156" s="211"/>
      <c r="AZ156" s="211"/>
      <c r="BA156" s="211"/>
      <c r="BB156" s="211"/>
      <c r="BC156" s="211"/>
      <c r="BD156" s="211"/>
      <c r="BE156" s="211"/>
      <c r="BF156" s="211"/>
      <c r="BG156" s="211"/>
      <c r="BH156" s="211"/>
      <c r="BI156" s="211"/>
      <c r="BJ156" s="211"/>
      <c r="BK156" s="211"/>
      <c r="BL156" s="211"/>
      <c r="BM156" s="211"/>
      <c r="BN156" s="211"/>
      <c r="BO156" s="211"/>
      <c r="BP156" s="211"/>
    </row>
    <row r="157">
      <c r="A157" s="159"/>
      <c r="B157" s="222"/>
      <c r="C157" s="222"/>
      <c r="D157" s="223"/>
      <c r="E157" s="227"/>
      <c r="F157" s="228"/>
      <c r="G157" s="214"/>
      <c r="H157" s="161"/>
      <c r="I157" s="162"/>
      <c r="J157" s="162"/>
      <c r="K157" s="162"/>
      <c r="L157" s="162"/>
      <c r="M157" s="162"/>
      <c r="N157" s="162"/>
      <c r="O157" s="162"/>
      <c r="P157" s="162"/>
      <c r="Q157" s="162"/>
      <c r="R157" s="162"/>
      <c r="S157" s="162"/>
      <c r="T157" s="162"/>
      <c r="U157" s="163"/>
      <c r="V157" s="163"/>
      <c r="W157" s="163"/>
      <c r="X157" s="162"/>
      <c r="Y157" s="162"/>
      <c r="Z157" s="162"/>
      <c r="AA157" s="162"/>
      <c r="AB157" s="162"/>
      <c r="AC157" s="162"/>
      <c r="AD157" s="162"/>
      <c r="AE157" s="211"/>
      <c r="AF157" s="211"/>
      <c r="AG157" s="211"/>
      <c r="AH157" s="211"/>
      <c r="AI157" s="211"/>
      <c r="AJ157" s="211"/>
      <c r="AK157" s="211"/>
      <c r="AL157" s="211"/>
      <c r="AM157" s="211"/>
      <c r="AN157" s="211"/>
      <c r="AO157" s="211"/>
      <c r="AP157" s="211"/>
      <c r="AQ157" s="211"/>
      <c r="AR157" s="211"/>
      <c r="AS157" s="211"/>
      <c r="AT157" s="211"/>
      <c r="AU157" s="211"/>
      <c r="AV157" s="211"/>
      <c r="AW157" s="211"/>
      <c r="AX157" s="211"/>
      <c r="AY157" s="211"/>
      <c r="AZ157" s="211"/>
      <c r="BA157" s="211"/>
      <c r="BB157" s="211"/>
      <c r="BC157" s="211"/>
      <c r="BD157" s="211"/>
      <c r="BE157" s="211"/>
      <c r="BF157" s="211"/>
      <c r="BG157" s="211"/>
      <c r="BH157" s="211"/>
      <c r="BI157" s="211"/>
      <c r="BJ157" s="211"/>
      <c r="BK157" s="211"/>
      <c r="BL157" s="211"/>
      <c r="BM157" s="211"/>
      <c r="BN157" s="211"/>
      <c r="BO157" s="211"/>
      <c r="BP157" s="211"/>
    </row>
    <row r="158">
      <c r="A158" s="159"/>
      <c r="B158" s="222"/>
      <c r="C158" s="222"/>
      <c r="D158" s="223"/>
      <c r="E158" s="227"/>
      <c r="F158" s="228"/>
      <c r="G158" s="214"/>
      <c r="H158" s="161"/>
      <c r="I158" s="162"/>
      <c r="J158" s="162"/>
      <c r="K158" s="162"/>
      <c r="L158" s="162"/>
      <c r="M158" s="162"/>
      <c r="N158" s="162"/>
      <c r="O158" s="162"/>
      <c r="P158" s="162"/>
      <c r="Q158" s="162"/>
      <c r="R158" s="162"/>
      <c r="S158" s="162"/>
      <c r="T158" s="162"/>
      <c r="U158" s="163"/>
      <c r="V158" s="163"/>
      <c r="W158" s="163"/>
      <c r="X158" s="162"/>
      <c r="Y158" s="162"/>
      <c r="Z158" s="162"/>
      <c r="AA158" s="162"/>
      <c r="AB158" s="162"/>
      <c r="AC158" s="162"/>
      <c r="AD158" s="162"/>
      <c r="AE158" s="211"/>
      <c r="AF158" s="211"/>
      <c r="AG158" s="211"/>
      <c r="AH158" s="211"/>
      <c r="AI158" s="211"/>
      <c r="AJ158" s="211"/>
      <c r="AK158" s="211"/>
      <c r="AL158" s="211"/>
      <c r="AM158" s="211"/>
      <c r="AN158" s="211"/>
      <c r="AO158" s="211"/>
      <c r="AP158" s="211"/>
      <c r="AQ158" s="211"/>
      <c r="AR158" s="211"/>
      <c r="AS158" s="211"/>
      <c r="AT158" s="211"/>
      <c r="AU158" s="211"/>
      <c r="AV158" s="211"/>
      <c r="AW158" s="211"/>
      <c r="AX158" s="211"/>
      <c r="AY158" s="211"/>
      <c r="AZ158" s="211"/>
      <c r="BA158" s="211"/>
      <c r="BB158" s="211"/>
      <c r="BC158" s="211"/>
      <c r="BD158" s="211"/>
      <c r="BE158" s="211"/>
      <c r="BF158" s="211"/>
      <c r="BG158" s="211"/>
      <c r="BH158" s="211"/>
      <c r="BI158" s="211"/>
      <c r="BJ158" s="211"/>
      <c r="BK158" s="211"/>
      <c r="BL158" s="211"/>
      <c r="BM158" s="211"/>
      <c r="BN158" s="211"/>
      <c r="BO158" s="211"/>
      <c r="BP158" s="211"/>
    </row>
    <row r="159">
      <c r="A159" s="159"/>
      <c r="B159" s="222"/>
      <c r="C159" s="222"/>
      <c r="D159" s="223"/>
      <c r="E159" s="227"/>
      <c r="F159" s="228"/>
      <c r="G159" s="214"/>
      <c r="H159" s="161"/>
      <c r="I159" s="162"/>
      <c r="J159" s="162"/>
      <c r="K159" s="162"/>
      <c r="L159" s="162"/>
      <c r="M159" s="162"/>
      <c r="N159" s="162"/>
      <c r="O159" s="162"/>
      <c r="P159" s="162"/>
      <c r="Q159" s="162"/>
      <c r="R159" s="162"/>
      <c r="S159" s="162"/>
      <c r="T159" s="162"/>
      <c r="U159" s="163"/>
      <c r="V159" s="163"/>
      <c r="W159" s="163"/>
      <c r="X159" s="162"/>
      <c r="Y159" s="162"/>
      <c r="Z159" s="162"/>
      <c r="AA159" s="162"/>
      <c r="AB159" s="162"/>
      <c r="AC159" s="162"/>
      <c r="AD159" s="162"/>
      <c r="AE159" s="211"/>
      <c r="AF159" s="211"/>
      <c r="AG159" s="211"/>
      <c r="AH159" s="211"/>
      <c r="AI159" s="211"/>
      <c r="AJ159" s="211"/>
      <c r="AK159" s="211"/>
      <c r="AL159" s="211"/>
      <c r="AM159" s="211"/>
      <c r="AN159" s="211"/>
      <c r="AO159" s="211"/>
      <c r="AP159" s="211"/>
      <c r="AQ159" s="211"/>
      <c r="AR159" s="211"/>
      <c r="AS159" s="211"/>
      <c r="AT159" s="211"/>
      <c r="AU159" s="211"/>
      <c r="AV159" s="211"/>
      <c r="AW159" s="211"/>
      <c r="AX159" s="211"/>
      <c r="AY159" s="211"/>
      <c r="AZ159" s="211"/>
      <c r="BA159" s="211"/>
      <c r="BB159" s="211"/>
      <c r="BC159" s="211"/>
      <c r="BD159" s="211"/>
      <c r="BE159" s="211"/>
      <c r="BF159" s="211"/>
      <c r="BG159" s="211"/>
      <c r="BH159" s="211"/>
      <c r="BI159" s="211"/>
      <c r="BJ159" s="211"/>
      <c r="BK159" s="211"/>
      <c r="BL159" s="211"/>
      <c r="BM159" s="211"/>
      <c r="BN159" s="211"/>
      <c r="BO159" s="211"/>
      <c r="BP159" s="211"/>
    </row>
    <row r="160">
      <c r="A160" s="159"/>
      <c r="B160" s="222"/>
      <c r="C160" s="222"/>
      <c r="D160" s="223"/>
      <c r="E160" s="227"/>
      <c r="F160" s="228"/>
      <c r="G160" s="214"/>
      <c r="H160" s="161"/>
      <c r="I160" s="162"/>
      <c r="J160" s="162"/>
      <c r="K160" s="162"/>
      <c r="L160" s="162"/>
      <c r="M160" s="162"/>
      <c r="N160" s="162"/>
      <c r="O160" s="162"/>
      <c r="P160" s="162"/>
      <c r="Q160" s="162"/>
      <c r="R160" s="162"/>
      <c r="S160" s="162"/>
      <c r="T160" s="162"/>
      <c r="U160" s="163"/>
      <c r="V160" s="163"/>
      <c r="W160" s="163"/>
      <c r="X160" s="162"/>
      <c r="Y160" s="162"/>
      <c r="Z160" s="162"/>
      <c r="AA160" s="162"/>
      <c r="AB160" s="162"/>
      <c r="AC160" s="162"/>
      <c r="AD160" s="162"/>
      <c r="AE160" s="211"/>
      <c r="AF160" s="211"/>
      <c r="AG160" s="211"/>
      <c r="AH160" s="211"/>
      <c r="AI160" s="211"/>
      <c r="AJ160" s="211"/>
      <c r="AK160" s="211"/>
      <c r="AL160" s="211"/>
      <c r="AM160" s="211"/>
      <c r="AN160" s="211"/>
      <c r="AO160" s="211"/>
      <c r="AP160" s="211"/>
      <c r="AQ160" s="211"/>
      <c r="AR160" s="211"/>
      <c r="AS160" s="211"/>
      <c r="AT160" s="211"/>
      <c r="AU160" s="211"/>
      <c r="AV160" s="211"/>
      <c r="AW160" s="211"/>
      <c r="AX160" s="211"/>
      <c r="AY160" s="211"/>
      <c r="AZ160" s="211"/>
      <c r="BA160" s="211"/>
      <c r="BB160" s="211"/>
      <c r="BC160" s="211"/>
      <c r="BD160" s="211"/>
      <c r="BE160" s="211"/>
      <c r="BF160" s="211"/>
      <c r="BG160" s="211"/>
      <c r="BH160" s="211"/>
      <c r="BI160" s="211"/>
      <c r="BJ160" s="211"/>
      <c r="BK160" s="211"/>
      <c r="BL160" s="211"/>
      <c r="BM160" s="211"/>
      <c r="BN160" s="211"/>
      <c r="BO160" s="211"/>
      <c r="BP160" s="211"/>
    </row>
    <row r="161">
      <c r="A161" s="159"/>
      <c r="B161" s="222"/>
      <c r="C161" s="222"/>
      <c r="D161" s="223"/>
      <c r="E161" s="227"/>
      <c r="F161" s="228"/>
      <c r="G161" s="214"/>
      <c r="H161" s="161"/>
      <c r="I161" s="162"/>
      <c r="J161" s="162"/>
      <c r="K161" s="162"/>
      <c r="L161" s="162"/>
      <c r="M161" s="162"/>
      <c r="N161" s="162"/>
      <c r="O161" s="162"/>
      <c r="P161" s="162"/>
      <c r="Q161" s="162"/>
      <c r="R161" s="162"/>
      <c r="S161" s="162"/>
      <c r="T161" s="162"/>
      <c r="U161" s="163"/>
      <c r="V161" s="163"/>
      <c r="W161" s="163"/>
      <c r="X161" s="162"/>
      <c r="Y161" s="162"/>
      <c r="Z161" s="162"/>
      <c r="AA161" s="162"/>
      <c r="AB161" s="162"/>
      <c r="AC161" s="162"/>
      <c r="AD161" s="162"/>
      <c r="AE161" s="211"/>
      <c r="AF161" s="211"/>
      <c r="AG161" s="211"/>
      <c r="AH161" s="211"/>
      <c r="AI161" s="211"/>
      <c r="AJ161" s="211"/>
      <c r="AK161" s="211"/>
      <c r="AL161" s="211"/>
      <c r="AM161" s="211"/>
      <c r="AN161" s="211"/>
      <c r="AO161" s="211"/>
      <c r="AP161" s="211"/>
      <c r="AQ161" s="211"/>
      <c r="AR161" s="211"/>
      <c r="AS161" s="211"/>
      <c r="AT161" s="211"/>
      <c r="AU161" s="211"/>
      <c r="AV161" s="211"/>
      <c r="AW161" s="211"/>
      <c r="AX161" s="211"/>
      <c r="AY161" s="211"/>
      <c r="AZ161" s="211"/>
      <c r="BA161" s="211"/>
      <c r="BB161" s="211"/>
      <c r="BC161" s="211"/>
      <c r="BD161" s="211"/>
      <c r="BE161" s="211"/>
      <c r="BF161" s="211"/>
      <c r="BG161" s="211"/>
      <c r="BH161" s="211"/>
      <c r="BI161" s="211"/>
      <c r="BJ161" s="211"/>
      <c r="BK161" s="211"/>
      <c r="BL161" s="211"/>
      <c r="BM161" s="211"/>
      <c r="BN161" s="211"/>
      <c r="BO161" s="211"/>
      <c r="BP161" s="211"/>
    </row>
    <row r="162">
      <c r="A162" s="159"/>
      <c r="B162" s="222"/>
      <c r="C162" s="222"/>
      <c r="D162" s="223"/>
      <c r="E162" s="227"/>
      <c r="F162" s="228"/>
      <c r="G162" s="214"/>
      <c r="H162" s="161"/>
      <c r="I162" s="162"/>
      <c r="J162" s="162"/>
      <c r="K162" s="162"/>
      <c r="L162" s="162"/>
      <c r="M162" s="162"/>
      <c r="N162" s="162"/>
      <c r="O162" s="162"/>
      <c r="P162" s="162"/>
      <c r="Q162" s="162"/>
      <c r="R162" s="162"/>
      <c r="S162" s="162"/>
      <c r="T162" s="162"/>
      <c r="U162" s="163"/>
      <c r="V162" s="163"/>
      <c r="W162" s="163"/>
      <c r="X162" s="162"/>
      <c r="Y162" s="162"/>
      <c r="Z162" s="162"/>
      <c r="AA162" s="162"/>
      <c r="AB162" s="162"/>
      <c r="AC162" s="162"/>
      <c r="AD162" s="162"/>
      <c r="AE162" s="211"/>
      <c r="AF162" s="211"/>
      <c r="AG162" s="211"/>
      <c r="AH162" s="211"/>
      <c r="AI162" s="211"/>
      <c r="AJ162" s="211"/>
      <c r="AK162" s="211"/>
      <c r="AL162" s="211"/>
      <c r="AM162" s="211"/>
      <c r="AN162" s="211"/>
      <c r="AO162" s="211"/>
      <c r="AP162" s="211"/>
      <c r="AQ162" s="211"/>
      <c r="AR162" s="211"/>
      <c r="AS162" s="211"/>
      <c r="AT162" s="211"/>
      <c r="AU162" s="211"/>
      <c r="AV162" s="211"/>
      <c r="AW162" s="211"/>
      <c r="AX162" s="211"/>
      <c r="AY162" s="211"/>
      <c r="AZ162" s="211"/>
      <c r="BA162" s="211"/>
      <c r="BB162" s="211"/>
      <c r="BC162" s="211"/>
      <c r="BD162" s="211"/>
      <c r="BE162" s="211"/>
      <c r="BF162" s="211"/>
      <c r="BG162" s="211"/>
      <c r="BH162" s="211"/>
      <c r="BI162" s="211"/>
      <c r="BJ162" s="211"/>
      <c r="BK162" s="211"/>
      <c r="BL162" s="211"/>
      <c r="BM162" s="211"/>
      <c r="BN162" s="211"/>
      <c r="BO162" s="211"/>
      <c r="BP162" s="211"/>
    </row>
    <row r="163">
      <c r="A163" s="159"/>
      <c r="B163" s="222"/>
      <c r="C163" s="222"/>
      <c r="D163" s="223"/>
      <c r="E163" s="227"/>
      <c r="F163" s="228"/>
      <c r="G163" s="214"/>
      <c r="H163" s="161"/>
      <c r="I163" s="162"/>
      <c r="J163" s="162"/>
      <c r="K163" s="162"/>
      <c r="L163" s="162"/>
      <c r="M163" s="162"/>
      <c r="N163" s="162"/>
      <c r="O163" s="162"/>
      <c r="P163" s="162"/>
      <c r="Q163" s="162"/>
      <c r="R163" s="162"/>
      <c r="S163" s="162"/>
      <c r="T163" s="162"/>
      <c r="U163" s="163"/>
      <c r="V163" s="163"/>
      <c r="W163" s="163"/>
      <c r="X163" s="162"/>
      <c r="Y163" s="162"/>
      <c r="Z163" s="162"/>
      <c r="AA163" s="162"/>
      <c r="AB163" s="162"/>
      <c r="AC163" s="162"/>
      <c r="AD163" s="162"/>
      <c r="AE163" s="211"/>
      <c r="AF163" s="211"/>
      <c r="AG163" s="211"/>
      <c r="AH163" s="211"/>
      <c r="AI163" s="211"/>
      <c r="AJ163" s="211"/>
      <c r="AK163" s="211"/>
      <c r="AL163" s="211"/>
      <c r="AM163" s="211"/>
      <c r="AN163" s="211"/>
      <c r="AO163" s="211"/>
      <c r="AP163" s="211"/>
      <c r="AQ163" s="211"/>
      <c r="AR163" s="211"/>
      <c r="AS163" s="211"/>
      <c r="AT163" s="211"/>
      <c r="AU163" s="211"/>
      <c r="AV163" s="211"/>
      <c r="AW163" s="211"/>
      <c r="AX163" s="211"/>
      <c r="AY163" s="211"/>
      <c r="AZ163" s="211"/>
      <c r="BA163" s="211"/>
      <c r="BB163" s="211"/>
      <c r="BC163" s="211"/>
      <c r="BD163" s="211"/>
      <c r="BE163" s="211"/>
      <c r="BF163" s="211"/>
      <c r="BG163" s="211"/>
      <c r="BH163" s="211"/>
      <c r="BI163" s="211"/>
      <c r="BJ163" s="211"/>
      <c r="BK163" s="211"/>
      <c r="BL163" s="211"/>
      <c r="BM163" s="211"/>
      <c r="BN163" s="211"/>
      <c r="BO163" s="211"/>
      <c r="BP163" s="211"/>
    </row>
    <row r="164">
      <c r="A164" s="159"/>
      <c r="B164" s="222"/>
      <c r="C164" s="222"/>
      <c r="D164" s="223"/>
      <c r="E164" s="227"/>
      <c r="F164" s="228"/>
      <c r="G164" s="214"/>
      <c r="H164" s="161"/>
      <c r="I164" s="162"/>
      <c r="J164" s="162"/>
      <c r="K164" s="162"/>
      <c r="L164" s="162"/>
      <c r="M164" s="162"/>
      <c r="N164" s="162"/>
      <c r="O164" s="162"/>
      <c r="P164" s="162"/>
      <c r="Q164" s="162"/>
      <c r="R164" s="162"/>
      <c r="S164" s="162"/>
      <c r="T164" s="162"/>
      <c r="U164" s="163"/>
      <c r="V164" s="163"/>
      <c r="W164" s="163"/>
      <c r="X164" s="162"/>
      <c r="Y164" s="162"/>
      <c r="Z164" s="162"/>
      <c r="AA164" s="162"/>
      <c r="AB164" s="162"/>
      <c r="AC164" s="162"/>
      <c r="AD164" s="162"/>
      <c r="AE164" s="211"/>
      <c r="AF164" s="211"/>
      <c r="AG164" s="211"/>
      <c r="AH164" s="211"/>
      <c r="AI164" s="211"/>
      <c r="AJ164" s="211"/>
      <c r="AK164" s="211"/>
      <c r="AL164" s="211"/>
      <c r="AM164" s="211"/>
      <c r="AN164" s="211"/>
      <c r="AO164" s="211"/>
      <c r="AP164" s="211"/>
      <c r="AQ164" s="211"/>
      <c r="AR164" s="211"/>
      <c r="AS164" s="211"/>
      <c r="AT164" s="211"/>
      <c r="AU164" s="211"/>
      <c r="AV164" s="211"/>
      <c r="AW164" s="211"/>
      <c r="AX164" s="211"/>
      <c r="AY164" s="211"/>
      <c r="AZ164" s="211"/>
      <c r="BA164" s="211"/>
      <c r="BB164" s="211"/>
      <c r="BC164" s="211"/>
      <c r="BD164" s="211"/>
      <c r="BE164" s="211"/>
      <c r="BF164" s="211"/>
      <c r="BG164" s="211"/>
      <c r="BH164" s="211"/>
      <c r="BI164" s="211"/>
      <c r="BJ164" s="211"/>
      <c r="BK164" s="211"/>
      <c r="BL164" s="211"/>
      <c r="BM164" s="211"/>
      <c r="BN164" s="211"/>
      <c r="BO164" s="211"/>
      <c r="BP164" s="211"/>
    </row>
    <row r="165">
      <c r="A165" s="159"/>
      <c r="B165" s="222"/>
      <c r="C165" s="222"/>
      <c r="D165" s="223"/>
      <c r="E165" s="227"/>
      <c r="F165" s="228"/>
      <c r="G165" s="214"/>
      <c r="H165" s="161"/>
      <c r="I165" s="162"/>
      <c r="J165" s="162"/>
      <c r="K165" s="162"/>
      <c r="L165" s="162"/>
      <c r="M165" s="162"/>
      <c r="N165" s="162"/>
      <c r="O165" s="162"/>
      <c r="P165" s="162"/>
      <c r="Q165" s="162"/>
      <c r="R165" s="162"/>
      <c r="S165" s="162"/>
      <c r="T165" s="162"/>
      <c r="U165" s="163"/>
      <c r="V165" s="163"/>
      <c r="W165" s="163"/>
      <c r="X165" s="162"/>
      <c r="Y165" s="162"/>
      <c r="Z165" s="162"/>
      <c r="AA165" s="162"/>
      <c r="AB165" s="162"/>
      <c r="AC165" s="162"/>
      <c r="AD165" s="162"/>
      <c r="AE165" s="211"/>
      <c r="AF165" s="211"/>
      <c r="AG165" s="211"/>
      <c r="AH165" s="211"/>
      <c r="AI165" s="211"/>
      <c r="AJ165" s="211"/>
      <c r="AK165" s="211"/>
      <c r="AL165" s="211"/>
      <c r="AM165" s="211"/>
      <c r="AN165" s="211"/>
      <c r="AO165" s="211"/>
      <c r="AP165" s="211"/>
      <c r="AQ165" s="211"/>
      <c r="AR165" s="211"/>
      <c r="AS165" s="211"/>
      <c r="AT165" s="211"/>
      <c r="AU165" s="211"/>
      <c r="AV165" s="211"/>
      <c r="AW165" s="211"/>
      <c r="AX165" s="211"/>
      <c r="AY165" s="211"/>
      <c r="AZ165" s="211"/>
      <c r="BA165" s="211"/>
      <c r="BB165" s="211"/>
      <c r="BC165" s="211"/>
      <c r="BD165" s="211"/>
      <c r="BE165" s="211"/>
      <c r="BF165" s="211"/>
      <c r="BG165" s="211"/>
      <c r="BH165" s="211"/>
      <c r="BI165" s="211"/>
      <c r="BJ165" s="211"/>
      <c r="BK165" s="211"/>
      <c r="BL165" s="211"/>
      <c r="BM165" s="211"/>
      <c r="BN165" s="211"/>
      <c r="BO165" s="211"/>
      <c r="BP165" s="211"/>
    </row>
    <row r="166">
      <c r="A166" s="159"/>
      <c r="B166" s="222"/>
      <c r="C166" s="222"/>
      <c r="D166" s="223"/>
      <c r="E166" s="227"/>
      <c r="F166" s="228"/>
      <c r="G166" s="214"/>
      <c r="H166" s="161"/>
      <c r="I166" s="162"/>
      <c r="J166" s="162"/>
      <c r="K166" s="162"/>
      <c r="L166" s="162"/>
      <c r="M166" s="162"/>
      <c r="N166" s="162"/>
      <c r="O166" s="162"/>
      <c r="P166" s="162"/>
      <c r="Q166" s="162"/>
      <c r="R166" s="162"/>
      <c r="S166" s="162"/>
      <c r="T166" s="162"/>
      <c r="U166" s="163"/>
      <c r="V166" s="163"/>
      <c r="W166" s="163"/>
      <c r="X166" s="162"/>
      <c r="Y166" s="162"/>
      <c r="Z166" s="162"/>
      <c r="AA166" s="162"/>
      <c r="AB166" s="162"/>
      <c r="AC166" s="162"/>
      <c r="AD166" s="162"/>
      <c r="AE166" s="211"/>
      <c r="AF166" s="211"/>
      <c r="AG166" s="211"/>
      <c r="AH166" s="211"/>
      <c r="AI166" s="211"/>
      <c r="AJ166" s="211"/>
      <c r="AK166" s="211"/>
      <c r="AL166" s="211"/>
      <c r="AM166" s="211"/>
      <c r="AN166" s="211"/>
      <c r="AO166" s="211"/>
      <c r="AP166" s="211"/>
      <c r="AQ166" s="211"/>
      <c r="AR166" s="211"/>
      <c r="AS166" s="211"/>
      <c r="AT166" s="211"/>
      <c r="AU166" s="211"/>
      <c r="AV166" s="211"/>
      <c r="AW166" s="211"/>
      <c r="AX166" s="211"/>
      <c r="AY166" s="211"/>
      <c r="AZ166" s="211"/>
      <c r="BA166" s="211"/>
      <c r="BB166" s="211"/>
      <c r="BC166" s="211"/>
      <c r="BD166" s="211"/>
      <c r="BE166" s="211"/>
      <c r="BF166" s="211"/>
      <c r="BG166" s="211"/>
      <c r="BH166" s="211"/>
      <c r="BI166" s="211"/>
      <c r="BJ166" s="211"/>
      <c r="BK166" s="211"/>
      <c r="BL166" s="211"/>
      <c r="BM166" s="211"/>
      <c r="BN166" s="211"/>
      <c r="BO166" s="211"/>
      <c r="BP166" s="211"/>
    </row>
    <row r="167">
      <c r="A167" s="159"/>
      <c r="B167" s="222"/>
      <c r="C167" s="222"/>
      <c r="D167" s="223"/>
      <c r="E167" s="227"/>
      <c r="F167" s="228"/>
      <c r="G167" s="214"/>
      <c r="H167" s="161"/>
      <c r="I167" s="162"/>
      <c r="J167" s="162"/>
      <c r="K167" s="162"/>
      <c r="L167" s="162"/>
      <c r="M167" s="162"/>
      <c r="N167" s="162"/>
      <c r="O167" s="162"/>
      <c r="P167" s="162"/>
      <c r="Q167" s="162"/>
      <c r="R167" s="162"/>
      <c r="S167" s="162"/>
      <c r="T167" s="162"/>
      <c r="U167" s="163"/>
      <c r="V167" s="163"/>
      <c r="W167" s="163"/>
      <c r="X167" s="162"/>
      <c r="Y167" s="162"/>
      <c r="Z167" s="162"/>
      <c r="AA167" s="162"/>
      <c r="AB167" s="162"/>
      <c r="AC167" s="162"/>
      <c r="AD167" s="162"/>
      <c r="AE167" s="211"/>
      <c r="AF167" s="211"/>
      <c r="AG167" s="211"/>
      <c r="AH167" s="211"/>
      <c r="AI167" s="211"/>
      <c r="AJ167" s="211"/>
      <c r="AK167" s="211"/>
      <c r="AL167" s="211"/>
      <c r="AM167" s="211"/>
      <c r="AN167" s="211"/>
      <c r="AO167" s="211"/>
      <c r="AP167" s="211"/>
      <c r="AQ167" s="211"/>
      <c r="AR167" s="211"/>
      <c r="AS167" s="211"/>
      <c r="AT167" s="211"/>
      <c r="AU167" s="211"/>
      <c r="AV167" s="211"/>
      <c r="AW167" s="211"/>
      <c r="AX167" s="211"/>
      <c r="AY167" s="211"/>
      <c r="AZ167" s="211"/>
      <c r="BA167" s="211"/>
      <c r="BB167" s="211"/>
      <c r="BC167" s="211"/>
      <c r="BD167" s="211"/>
      <c r="BE167" s="211"/>
      <c r="BF167" s="211"/>
      <c r="BG167" s="211"/>
      <c r="BH167" s="211"/>
      <c r="BI167" s="211"/>
      <c r="BJ167" s="211"/>
      <c r="BK167" s="211"/>
      <c r="BL167" s="211"/>
      <c r="BM167" s="211"/>
      <c r="BN167" s="211"/>
      <c r="BO167" s="211"/>
      <c r="BP167" s="211"/>
    </row>
    <row r="168">
      <c r="A168" s="159"/>
      <c r="B168" s="222"/>
      <c r="C168" s="222"/>
      <c r="D168" s="223"/>
      <c r="E168" s="227"/>
      <c r="F168" s="228"/>
      <c r="G168" s="214"/>
      <c r="H168" s="161"/>
      <c r="I168" s="162"/>
      <c r="J168" s="162"/>
      <c r="K168" s="162"/>
      <c r="L168" s="162"/>
      <c r="M168" s="162"/>
      <c r="N168" s="162"/>
      <c r="O168" s="162"/>
      <c r="P168" s="162"/>
      <c r="Q168" s="162"/>
      <c r="R168" s="162"/>
      <c r="S168" s="162"/>
      <c r="T168" s="162"/>
      <c r="U168" s="163"/>
      <c r="V168" s="163"/>
      <c r="W168" s="163"/>
      <c r="X168" s="162"/>
      <c r="Y168" s="162"/>
      <c r="Z168" s="162"/>
      <c r="AA168" s="162"/>
      <c r="AB168" s="162"/>
      <c r="AC168" s="162"/>
      <c r="AD168" s="162"/>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c r="AZ168" s="211"/>
      <c r="BA168" s="211"/>
      <c r="BB168" s="211"/>
      <c r="BC168" s="211"/>
      <c r="BD168" s="211"/>
      <c r="BE168" s="211"/>
      <c r="BF168" s="211"/>
      <c r="BG168" s="211"/>
      <c r="BH168" s="211"/>
      <c r="BI168" s="211"/>
      <c r="BJ168" s="211"/>
      <c r="BK168" s="211"/>
      <c r="BL168" s="211"/>
      <c r="BM168" s="211"/>
      <c r="BN168" s="211"/>
      <c r="BO168" s="211"/>
      <c r="BP168" s="211"/>
    </row>
    <row r="169">
      <c r="A169" s="159"/>
      <c r="B169" s="222"/>
      <c r="C169" s="222"/>
      <c r="D169" s="223"/>
      <c r="E169" s="227"/>
      <c r="F169" s="228"/>
      <c r="G169" s="214"/>
      <c r="H169" s="161"/>
      <c r="I169" s="162"/>
      <c r="J169" s="162"/>
      <c r="K169" s="162"/>
      <c r="L169" s="162"/>
      <c r="M169" s="162"/>
      <c r="N169" s="162"/>
      <c r="O169" s="162"/>
      <c r="P169" s="162"/>
      <c r="Q169" s="162"/>
      <c r="R169" s="162"/>
      <c r="S169" s="162"/>
      <c r="T169" s="162"/>
      <c r="U169" s="163"/>
      <c r="V169" s="163"/>
      <c r="W169" s="163"/>
      <c r="X169" s="162"/>
      <c r="Y169" s="162"/>
      <c r="Z169" s="162"/>
      <c r="AA169" s="162"/>
      <c r="AB169" s="162"/>
      <c r="AC169" s="162"/>
      <c r="AD169" s="162"/>
      <c r="AE169" s="211"/>
      <c r="AF169" s="211"/>
      <c r="AG169" s="211"/>
      <c r="AH169" s="211"/>
      <c r="AI169" s="211"/>
      <c r="AJ169" s="211"/>
      <c r="AK169" s="211"/>
      <c r="AL169" s="211"/>
      <c r="AM169" s="211"/>
      <c r="AN169" s="211"/>
      <c r="AO169" s="211"/>
      <c r="AP169" s="211"/>
      <c r="AQ169" s="211"/>
      <c r="AR169" s="211"/>
      <c r="AS169" s="211"/>
      <c r="AT169" s="211"/>
      <c r="AU169" s="211"/>
      <c r="AV169" s="211"/>
      <c r="AW169" s="211"/>
      <c r="AX169" s="211"/>
      <c r="AY169" s="211"/>
      <c r="AZ169" s="211"/>
      <c r="BA169" s="211"/>
      <c r="BB169" s="211"/>
      <c r="BC169" s="211"/>
      <c r="BD169" s="211"/>
      <c r="BE169" s="211"/>
      <c r="BF169" s="211"/>
      <c r="BG169" s="211"/>
      <c r="BH169" s="211"/>
      <c r="BI169" s="211"/>
      <c r="BJ169" s="211"/>
      <c r="BK169" s="211"/>
      <c r="BL169" s="211"/>
      <c r="BM169" s="211"/>
      <c r="BN169" s="211"/>
      <c r="BO169" s="211"/>
      <c r="BP169" s="211"/>
    </row>
    <row r="170">
      <c r="A170" s="159"/>
      <c r="B170" s="222"/>
      <c r="C170" s="222"/>
      <c r="D170" s="223"/>
      <c r="E170" s="227"/>
      <c r="F170" s="228"/>
      <c r="G170" s="214"/>
      <c r="H170" s="161"/>
      <c r="I170" s="162"/>
      <c r="J170" s="162"/>
      <c r="K170" s="162"/>
      <c r="L170" s="162"/>
      <c r="M170" s="162"/>
      <c r="N170" s="162"/>
      <c r="O170" s="162"/>
      <c r="P170" s="162"/>
      <c r="Q170" s="162"/>
      <c r="R170" s="162"/>
      <c r="S170" s="162"/>
      <c r="T170" s="162"/>
      <c r="U170" s="163"/>
      <c r="V170" s="163"/>
      <c r="W170" s="163"/>
      <c r="X170" s="162"/>
      <c r="Y170" s="162"/>
      <c r="Z170" s="162"/>
      <c r="AA170" s="162"/>
      <c r="AB170" s="162"/>
      <c r="AC170" s="162"/>
      <c r="AD170" s="162"/>
      <c r="AE170" s="211"/>
      <c r="AF170" s="211"/>
      <c r="AG170" s="211"/>
      <c r="AH170" s="211"/>
      <c r="AI170" s="211"/>
      <c r="AJ170" s="211"/>
      <c r="AK170" s="211"/>
      <c r="AL170" s="211"/>
      <c r="AM170" s="211"/>
      <c r="AN170" s="211"/>
      <c r="AO170" s="211"/>
      <c r="AP170" s="211"/>
      <c r="AQ170" s="211"/>
      <c r="AR170" s="211"/>
      <c r="AS170" s="211"/>
      <c r="AT170" s="211"/>
      <c r="AU170" s="211"/>
      <c r="AV170" s="211"/>
      <c r="AW170" s="211"/>
      <c r="AX170" s="211"/>
      <c r="AY170" s="211"/>
      <c r="AZ170" s="211"/>
      <c r="BA170" s="211"/>
      <c r="BB170" s="211"/>
      <c r="BC170" s="211"/>
      <c r="BD170" s="211"/>
      <c r="BE170" s="211"/>
      <c r="BF170" s="211"/>
      <c r="BG170" s="211"/>
      <c r="BH170" s="211"/>
      <c r="BI170" s="211"/>
      <c r="BJ170" s="211"/>
      <c r="BK170" s="211"/>
      <c r="BL170" s="211"/>
      <c r="BM170" s="211"/>
      <c r="BN170" s="211"/>
      <c r="BO170" s="211"/>
      <c r="BP170" s="211"/>
    </row>
    <row r="171">
      <c r="A171" s="159"/>
      <c r="B171" s="222"/>
      <c r="C171" s="222"/>
      <c r="D171" s="223"/>
      <c r="E171" s="227"/>
      <c r="F171" s="228"/>
      <c r="G171" s="214"/>
      <c r="H171" s="161"/>
      <c r="I171" s="162"/>
      <c r="J171" s="162"/>
      <c r="K171" s="162"/>
      <c r="L171" s="162"/>
      <c r="M171" s="162"/>
      <c r="N171" s="162"/>
      <c r="O171" s="162"/>
      <c r="P171" s="162"/>
      <c r="Q171" s="162"/>
      <c r="R171" s="162"/>
      <c r="S171" s="162"/>
      <c r="T171" s="162"/>
      <c r="U171" s="163"/>
      <c r="V171" s="163"/>
      <c r="W171" s="163"/>
      <c r="X171" s="162"/>
      <c r="Y171" s="162"/>
      <c r="Z171" s="162"/>
      <c r="AA171" s="162"/>
      <c r="AB171" s="162"/>
      <c r="AC171" s="162"/>
      <c r="AD171" s="162"/>
      <c r="AE171" s="211"/>
      <c r="AF171" s="211"/>
      <c r="AG171" s="211"/>
      <c r="AH171" s="211"/>
      <c r="AI171" s="211"/>
      <c r="AJ171" s="211"/>
      <c r="AK171" s="211"/>
      <c r="AL171" s="211"/>
      <c r="AM171" s="211"/>
      <c r="AN171" s="211"/>
      <c r="AO171" s="211"/>
      <c r="AP171" s="211"/>
      <c r="AQ171" s="211"/>
      <c r="AR171" s="211"/>
      <c r="AS171" s="211"/>
      <c r="AT171" s="211"/>
      <c r="AU171" s="211"/>
      <c r="AV171" s="211"/>
      <c r="AW171" s="211"/>
      <c r="AX171" s="211"/>
      <c r="AY171" s="211"/>
      <c r="AZ171" s="211"/>
      <c r="BA171" s="211"/>
      <c r="BB171" s="211"/>
      <c r="BC171" s="211"/>
      <c r="BD171" s="211"/>
      <c r="BE171" s="211"/>
      <c r="BF171" s="211"/>
      <c r="BG171" s="211"/>
      <c r="BH171" s="211"/>
      <c r="BI171" s="211"/>
      <c r="BJ171" s="211"/>
      <c r="BK171" s="211"/>
      <c r="BL171" s="211"/>
      <c r="BM171" s="211"/>
      <c r="BN171" s="211"/>
      <c r="BO171" s="211"/>
      <c r="BP171" s="211"/>
    </row>
    <row r="172">
      <c r="A172" s="159"/>
      <c r="B172" s="222"/>
      <c r="C172" s="222"/>
      <c r="D172" s="223"/>
      <c r="E172" s="227"/>
      <c r="F172" s="228"/>
      <c r="G172" s="214"/>
      <c r="H172" s="161"/>
      <c r="I172" s="162"/>
      <c r="J172" s="162"/>
      <c r="K172" s="162"/>
      <c r="L172" s="162"/>
      <c r="M172" s="162"/>
      <c r="N172" s="162"/>
      <c r="O172" s="162"/>
      <c r="P172" s="162"/>
      <c r="Q172" s="162"/>
      <c r="R172" s="162"/>
      <c r="S172" s="162"/>
      <c r="T172" s="162"/>
      <c r="U172" s="163"/>
      <c r="V172" s="163"/>
      <c r="W172" s="163"/>
      <c r="X172" s="162"/>
      <c r="Y172" s="162"/>
      <c r="Z172" s="162"/>
      <c r="AA172" s="162"/>
      <c r="AB172" s="162"/>
      <c r="AC172" s="162"/>
      <c r="AD172" s="162"/>
      <c r="AE172" s="211"/>
      <c r="AF172" s="211"/>
      <c r="AG172" s="211"/>
      <c r="AH172" s="211"/>
      <c r="AI172" s="211"/>
      <c r="AJ172" s="211"/>
      <c r="AK172" s="211"/>
      <c r="AL172" s="211"/>
      <c r="AM172" s="211"/>
      <c r="AN172" s="211"/>
      <c r="AO172" s="211"/>
      <c r="AP172" s="211"/>
      <c r="AQ172" s="211"/>
      <c r="AR172" s="211"/>
      <c r="AS172" s="211"/>
      <c r="AT172" s="211"/>
      <c r="AU172" s="211"/>
      <c r="AV172" s="211"/>
      <c r="AW172" s="211"/>
      <c r="AX172" s="211"/>
      <c r="AY172" s="211"/>
      <c r="AZ172" s="211"/>
      <c r="BA172" s="211"/>
      <c r="BB172" s="211"/>
      <c r="BC172" s="211"/>
      <c r="BD172" s="211"/>
      <c r="BE172" s="211"/>
      <c r="BF172" s="211"/>
      <c r="BG172" s="211"/>
      <c r="BH172" s="211"/>
      <c r="BI172" s="211"/>
      <c r="BJ172" s="211"/>
      <c r="BK172" s="211"/>
      <c r="BL172" s="211"/>
      <c r="BM172" s="211"/>
      <c r="BN172" s="211"/>
      <c r="BO172" s="211"/>
      <c r="BP172" s="211"/>
    </row>
    <row r="173">
      <c r="A173" s="159"/>
      <c r="B173" s="222"/>
      <c r="C173" s="222"/>
      <c r="D173" s="223"/>
      <c r="E173" s="227"/>
      <c r="F173" s="228"/>
      <c r="G173" s="214"/>
      <c r="H173" s="161"/>
      <c r="I173" s="162"/>
      <c r="J173" s="162"/>
      <c r="K173" s="162"/>
      <c r="L173" s="162"/>
      <c r="M173" s="162"/>
      <c r="N173" s="162"/>
      <c r="O173" s="162"/>
      <c r="P173" s="162"/>
      <c r="Q173" s="162"/>
      <c r="R173" s="162"/>
      <c r="S173" s="162"/>
      <c r="T173" s="162"/>
      <c r="U173" s="163"/>
      <c r="V173" s="163"/>
      <c r="W173" s="163"/>
      <c r="X173" s="162"/>
      <c r="Y173" s="162"/>
      <c r="Z173" s="162"/>
      <c r="AA173" s="162"/>
      <c r="AB173" s="162"/>
      <c r="AC173" s="162"/>
      <c r="AD173" s="162"/>
      <c r="AE173" s="211"/>
      <c r="AF173" s="211"/>
      <c r="AG173" s="211"/>
      <c r="AH173" s="211"/>
      <c r="AI173" s="211"/>
      <c r="AJ173" s="211"/>
      <c r="AK173" s="211"/>
      <c r="AL173" s="211"/>
      <c r="AM173" s="211"/>
      <c r="AN173" s="211"/>
      <c r="AO173" s="211"/>
      <c r="AP173" s="211"/>
      <c r="AQ173" s="211"/>
      <c r="AR173" s="211"/>
      <c r="AS173" s="211"/>
      <c r="AT173" s="211"/>
      <c r="AU173" s="211"/>
      <c r="AV173" s="211"/>
      <c r="AW173" s="211"/>
      <c r="AX173" s="211"/>
      <c r="AY173" s="211"/>
      <c r="AZ173" s="211"/>
      <c r="BA173" s="211"/>
      <c r="BB173" s="211"/>
      <c r="BC173" s="211"/>
      <c r="BD173" s="211"/>
      <c r="BE173" s="211"/>
      <c r="BF173" s="211"/>
      <c r="BG173" s="211"/>
      <c r="BH173" s="211"/>
      <c r="BI173" s="211"/>
      <c r="BJ173" s="211"/>
      <c r="BK173" s="211"/>
      <c r="BL173" s="211"/>
      <c r="BM173" s="211"/>
      <c r="BN173" s="211"/>
      <c r="BO173" s="211"/>
      <c r="BP173" s="211"/>
    </row>
    <row r="174">
      <c r="A174" s="159"/>
      <c r="B174" s="222"/>
      <c r="C174" s="222"/>
      <c r="D174" s="223"/>
      <c r="E174" s="227"/>
      <c r="F174" s="228"/>
      <c r="G174" s="214"/>
      <c r="H174" s="161"/>
      <c r="I174" s="162"/>
      <c r="J174" s="162"/>
      <c r="K174" s="162"/>
      <c r="L174" s="162"/>
      <c r="M174" s="162"/>
      <c r="N174" s="162"/>
      <c r="O174" s="162"/>
      <c r="P174" s="162"/>
      <c r="Q174" s="162"/>
      <c r="R174" s="162"/>
      <c r="S174" s="162"/>
      <c r="T174" s="162"/>
      <c r="U174" s="163"/>
      <c r="V174" s="163"/>
      <c r="W174" s="163"/>
      <c r="X174" s="162"/>
      <c r="Y174" s="162"/>
      <c r="Z174" s="162"/>
      <c r="AA174" s="162"/>
      <c r="AB174" s="162"/>
      <c r="AC174" s="162"/>
      <c r="AD174" s="162"/>
      <c r="AE174" s="211"/>
      <c r="AF174" s="211"/>
      <c r="AG174" s="211"/>
      <c r="AH174" s="211"/>
      <c r="AI174" s="211"/>
      <c r="AJ174" s="211"/>
      <c r="AK174" s="211"/>
      <c r="AL174" s="211"/>
      <c r="AM174" s="211"/>
      <c r="AN174" s="211"/>
      <c r="AO174" s="211"/>
      <c r="AP174" s="211"/>
      <c r="AQ174" s="211"/>
      <c r="AR174" s="211"/>
      <c r="AS174" s="211"/>
      <c r="AT174" s="211"/>
      <c r="AU174" s="211"/>
      <c r="AV174" s="211"/>
      <c r="AW174" s="211"/>
      <c r="AX174" s="211"/>
      <c r="AY174" s="211"/>
      <c r="AZ174" s="211"/>
      <c r="BA174" s="211"/>
      <c r="BB174" s="211"/>
      <c r="BC174" s="211"/>
      <c r="BD174" s="211"/>
      <c r="BE174" s="211"/>
      <c r="BF174" s="211"/>
      <c r="BG174" s="211"/>
      <c r="BH174" s="211"/>
      <c r="BI174" s="211"/>
      <c r="BJ174" s="211"/>
      <c r="BK174" s="211"/>
      <c r="BL174" s="211"/>
      <c r="BM174" s="211"/>
      <c r="BN174" s="211"/>
      <c r="BO174" s="211"/>
      <c r="BP174" s="211"/>
    </row>
    <row r="175">
      <c r="A175" s="159"/>
      <c r="B175" s="222"/>
      <c r="C175" s="222"/>
      <c r="D175" s="223"/>
      <c r="E175" s="227"/>
      <c r="F175" s="228"/>
      <c r="G175" s="214"/>
      <c r="H175" s="161"/>
      <c r="I175" s="162"/>
      <c r="J175" s="162"/>
      <c r="K175" s="162"/>
      <c r="L175" s="162"/>
      <c r="M175" s="162"/>
      <c r="N175" s="162"/>
      <c r="O175" s="162"/>
      <c r="P175" s="162"/>
      <c r="Q175" s="162"/>
      <c r="R175" s="162"/>
      <c r="S175" s="162"/>
      <c r="T175" s="162"/>
      <c r="U175" s="163"/>
      <c r="V175" s="163"/>
      <c r="W175" s="163"/>
      <c r="X175" s="162"/>
      <c r="Y175" s="162"/>
      <c r="Z175" s="162"/>
      <c r="AA175" s="162"/>
      <c r="AB175" s="162"/>
      <c r="AC175" s="162"/>
      <c r="AD175" s="162"/>
      <c r="AE175" s="211"/>
      <c r="AF175" s="211"/>
      <c r="AG175" s="211"/>
      <c r="AH175" s="211"/>
      <c r="AI175" s="211"/>
      <c r="AJ175" s="211"/>
      <c r="AK175" s="211"/>
      <c r="AL175" s="211"/>
      <c r="AM175" s="211"/>
      <c r="AN175" s="211"/>
      <c r="AO175" s="211"/>
      <c r="AP175" s="211"/>
      <c r="AQ175" s="211"/>
      <c r="AR175" s="211"/>
      <c r="AS175" s="211"/>
      <c r="AT175" s="211"/>
      <c r="AU175" s="211"/>
      <c r="AV175" s="211"/>
      <c r="AW175" s="211"/>
      <c r="AX175" s="211"/>
      <c r="AY175" s="211"/>
      <c r="AZ175" s="211"/>
      <c r="BA175" s="211"/>
      <c r="BB175" s="211"/>
      <c r="BC175" s="211"/>
      <c r="BD175" s="211"/>
      <c r="BE175" s="211"/>
      <c r="BF175" s="211"/>
      <c r="BG175" s="211"/>
      <c r="BH175" s="211"/>
      <c r="BI175" s="211"/>
      <c r="BJ175" s="211"/>
      <c r="BK175" s="211"/>
      <c r="BL175" s="211"/>
      <c r="BM175" s="211"/>
      <c r="BN175" s="211"/>
      <c r="BO175" s="211"/>
      <c r="BP175" s="211"/>
    </row>
    <row r="176">
      <c r="A176" s="159"/>
      <c r="B176" s="222"/>
      <c r="C176" s="222"/>
      <c r="D176" s="223"/>
      <c r="E176" s="227"/>
      <c r="F176" s="228"/>
      <c r="G176" s="214"/>
      <c r="H176" s="161"/>
      <c r="I176" s="162"/>
      <c r="J176" s="162"/>
      <c r="K176" s="162"/>
      <c r="L176" s="162"/>
      <c r="M176" s="162"/>
      <c r="N176" s="162"/>
      <c r="O176" s="162"/>
      <c r="P176" s="162"/>
      <c r="Q176" s="162"/>
      <c r="R176" s="162"/>
      <c r="S176" s="162"/>
      <c r="T176" s="162"/>
      <c r="U176" s="163"/>
      <c r="V176" s="163"/>
      <c r="W176" s="163"/>
      <c r="X176" s="162"/>
      <c r="Y176" s="162"/>
      <c r="Z176" s="162"/>
      <c r="AA176" s="162"/>
      <c r="AB176" s="162"/>
      <c r="AC176" s="162"/>
      <c r="AD176" s="162"/>
      <c r="AE176" s="211"/>
      <c r="AF176" s="211"/>
      <c r="AG176" s="211"/>
      <c r="AH176" s="211"/>
      <c r="AI176" s="211"/>
      <c r="AJ176" s="211"/>
      <c r="AK176" s="211"/>
      <c r="AL176" s="211"/>
      <c r="AM176" s="211"/>
      <c r="AN176" s="211"/>
      <c r="AO176" s="211"/>
      <c r="AP176" s="211"/>
      <c r="AQ176" s="211"/>
      <c r="AR176" s="211"/>
      <c r="AS176" s="211"/>
      <c r="AT176" s="211"/>
      <c r="AU176" s="211"/>
      <c r="AV176" s="211"/>
      <c r="AW176" s="211"/>
      <c r="AX176" s="211"/>
      <c r="AY176" s="211"/>
      <c r="AZ176" s="211"/>
      <c r="BA176" s="211"/>
      <c r="BB176" s="211"/>
      <c r="BC176" s="211"/>
      <c r="BD176" s="211"/>
      <c r="BE176" s="211"/>
      <c r="BF176" s="211"/>
      <c r="BG176" s="211"/>
      <c r="BH176" s="211"/>
      <c r="BI176" s="211"/>
      <c r="BJ176" s="211"/>
      <c r="BK176" s="211"/>
      <c r="BL176" s="211"/>
      <c r="BM176" s="211"/>
      <c r="BN176" s="211"/>
      <c r="BO176" s="211"/>
      <c r="BP176" s="211"/>
    </row>
    <row r="177">
      <c r="A177" s="159"/>
      <c r="B177" s="222"/>
      <c r="C177" s="222"/>
      <c r="D177" s="223"/>
      <c r="E177" s="227"/>
      <c r="F177" s="228"/>
      <c r="G177" s="214"/>
      <c r="H177" s="161"/>
      <c r="I177" s="162"/>
      <c r="J177" s="162"/>
      <c r="K177" s="162"/>
      <c r="L177" s="162"/>
      <c r="M177" s="162"/>
      <c r="N177" s="162"/>
      <c r="O177" s="162"/>
      <c r="P177" s="162"/>
      <c r="Q177" s="162"/>
      <c r="R177" s="162"/>
      <c r="S177" s="162"/>
      <c r="T177" s="162"/>
      <c r="U177" s="163"/>
      <c r="V177" s="163"/>
      <c r="W177" s="163"/>
      <c r="X177" s="162"/>
      <c r="Y177" s="162"/>
      <c r="Z177" s="162"/>
      <c r="AA177" s="162"/>
      <c r="AB177" s="162"/>
      <c r="AC177" s="162"/>
      <c r="AD177" s="162"/>
      <c r="AE177" s="211"/>
      <c r="AF177" s="211"/>
      <c r="AG177" s="211"/>
      <c r="AH177" s="211"/>
      <c r="AI177" s="211"/>
      <c r="AJ177" s="211"/>
      <c r="AK177" s="211"/>
      <c r="AL177" s="211"/>
      <c r="AM177" s="211"/>
      <c r="AN177" s="211"/>
      <c r="AO177" s="211"/>
      <c r="AP177" s="211"/>
      <c r="AQ177" s="211"/>
      <c r="AR177" s="211"/>
      <c r="AS177" s="211"/>
      <c r="AT177" s="211"/>
      <c r="AU177" s="211"/>
      <c r="AV177" s="211"/>
      <c r="AW177" s="211"/>
      <c r="AX177" s="211"/>
      <c r="AY177" s="211"/>
      <c r="AZ177" s="211"/>
      <c r="BA177" s="211"/>
      <c r="BB177" s="211"/>
      <c r="BC177" s="211"/>
      <c r="BD177" s="211"/>
      <c r="BE177" s="211"/>
      <c r="BF177" s="211"/>
      <c r="BG177" s="211"/>
      <c r="BH177" s="211"/>
      <c r="BI177" s="211"/>
      <c r="BJ177" s="211"/>
      <c r="BK177" s="211"/>
      <c r="BL177" s="211"/>
      <c r="BM177" s="211"/>
      <c r="BN177" s="211"/>
      <c r="BO177" s="211"/>
      <c r="BP177" s="211"/>
    </row>
    <row r="178">
      <c r="A178" s="159"/>
      <c r="B178" s="222"/>
      <c r="C178" s="222"/>
      <c r="D178" s="223"/>
      <c r="E178" s="227"/>
      <c r="F178" s="228"/>
      <c r="G178" s="214"/>
      <c r="H178" s="161"/>
      <c r="I178" s="162"/>
      <c r="J178" s="162"/>
      <c r="K178" s="162"/>
      <c r="L178" s="162"/>
      <c r="M178" s="162"/>
      <c r="N178" s="162"/>
      <c r="O178" s="162"/>
      <c r="P178" s="162"/>
      <c r="Q178" s="162"/>
      <c r="R178" s="162"/>
      <c r="S178" s="162"/>
      <c r="T178" s="162"/>
      <c r="U178" s="163"/>
      <c r="V178" s="163"/>
      <c r="W178" s="163"/>
      <c r="X178" s="162"/>
      <c r="Y178" s="162"/>
      <c r="Z178" s="162"/>
      <c r="AA178" s="162"/>
      <c r="AB178" s="162"/>
      <c r="AC178" s="162"/>
      <c r="AD178" s="162"/>
      <c r="AE178" s="211"/>
      <c r="AF178" s="211"/>
      <c r="AG178" s="211"/>
      <c r="AH178" s="211"/>
      <c r="AI178" s="211"/>
      <c r="AJ178" s="211"/>
      <c r="AK178" s="211"/>
      <c r="AL178" s="211"/>
      <c r="AM178" s="211"/>
      <c r="AN178" s="211"/>
      <c r="AO178" s="211"/>
      <c r="AP178" s="211"/>
      <c r="AQ178" s="211"/>
      <c r="AR178" s="211"/>
      <c r="AS178" s="211"/>
      <c r="AT178" s="211"/>
      <c r="AU178" s="211"/>
      <c r="AV178" s="211"/>
      <c r="AW178" s="211"/>
      <c r="AX178" s="211"/>
      <c r="AY178" s="211"/>
      <c r="AZ178" s="211"/>
      <c r="BA178" s="211"/>
      <c r="BB178" s="211"/>
      <c r="BC178" s="211"/>
      <c r="BD178" s="211"/>
      <c r="BE178" s="211"/>
      <c r="BF178" s="211"/>
      <c r="BG178" s="211"/>
      <c r="BH178" s="211"/>
      <c r="BI178" s="211"/>
      <c r="BJ178" s="211"/>
      <c r="BK178" s="211"/>
      <c r="BL178" s="211"/>
      <c r="BM178" s="211"/>
      <c r="BN178" s="211"/>
      <c r="BO178" s="211"/>
      <c r="BP178" s="211"/>
    </row>
    <row r="179">
      <c r="A179" s="159"/>
      <c r="B179" s="222"/>
      <c r="C179" s="222"/>
      <c r="D179" s="223"/>
      <c r="E179" s="227"/>
      <c r="F179" s="228"/>
      <c r="G179" s="214"/>
      <c r="H179" s="161"/>
      <c r="I179" s="162"/>
      <c r="J179" s="162"/>
      <c r="K179" s="162"/>
      <c r="L179" s="162"/>
      <c r="M179" s="162"/>
      <c r="N179" s="162"/>
      <c r="O179" s="162"/>
      <c r="P179" s="162"/>
      <c r="Q179" s="162"/>
      <c r="R179" s="162"/>
      <c r="S179" s="162"/>
      <c r="T179" s="162"/>
      <c r="U179" s="163"/>
      <c r="V179" s="163"/>
      <c r="W179" s="163"/>
      <c r="X179" s="162"/>
      <c r="Y179" s="162"/>
      <c r="Z179" s="162"/>
      <c r="AA179" s="162"/>
      <c r="AB179" s="162"/>
      <c r="AC179" s="162"/>
      <c r="AD179" s="162"/>
      <c r="AE179" s="211"/>
      <c r="AF179" s="211"/>
      <c r="AG179" s="211"/>
      <c r="AH179" s="211"/>
      <c r="AI179" s="211"/>
      <c r="AJ179" s="211"/>
      <c r="AK179" s="211"/>
      <c r="AL179" s="211"/>
      <c r="AM179" s="211"/>
      <c r="AN179" s="211"/>
      <c r="AO179" s="211"/>
      <c r="AP179" s="211"/>
      <c r="AQ179" s="211"/>
      <c r="AR179" s="211"/>
      <c r="AS179" s="211"/>
      <c r="AT179" s="211"/>
      <c r="AU179" s="211"/>
      <c r="AV179" s="211"/>
      <c r="AW179" s="211"/>
      <c r="AX179" s="211"/>
      <c r="AY179" s="211"/>
      <c r="AZ179" s="211"/>
      <c r="BA179" s="211"/>
      <c r="BB179" s="211"/>
      <c r="BC179" s="211"/>
      <c r="BD179" s="211"/>
      <c r="BE179" s="211"/>
      <c r="BF179" s="211"/>
      <c r="BG179" s="211"/>
      <c r="BH179" s="211"/>
      <c r="BI179" s="211"/>
      <c r="BJ179" s="211"/>
      <c r="BK179" s="211"/>
      <c r="BL179" s="211"/>
      <c r="BM179" s="211"/>
      <c r="BN179" s="211"/>
      <c r="BO179" s="211"/>
      <c r="BP179" s="211"/>
    </row>
    <row r="180">
      <c r="A180" s="159"/>
      <c r="B180" s="222"/>
      <c r="C180" s="222"/>
      <c r="D180" s="223"/>
      <c r="E180" s="227"/>
      <c r="F180" s="228"/>
      <c r="G180" s="214"/>
      <c r="H180" s="161"/>
      <c r="I180" s="162"/>
      <c r="J180" s="162"/>
      <c r="K180" s="162"/>
      <c r="L180" s="162"/>
      <c r="M180" s="162"/>
      <c r="N180" s="162"/>
      <c r="O180" s="162"/>
      <c r="P180" s="162"/>
      <c r="Q180" s="162"/>
      <c r="R180" s="162"/>
      <c r="S180" s="162"/>
      <c r="T180" s="162"/>
      <c r="U180" s="163"/>
      <c r="V180" s="163"/>
      <c r="W180" s="163"/>
      <c r="X180" s="162"/>
      <c r="Y180" s="162"/>
      <c r="Z180" s="162"/>
      <c r="AA180" s="162"/>
      <c r="AB180" s="162"/>
      <c r="AC180" s="162"/>
      <c r="AD180" s="162"/>
      <c r="AE180" s="211"/>
      <c r="AF180" s="211"/>
      <c r="AG180" s="211"/>
      <c r="AH180" s="211"/>
      <c r="AI180" s="211"/>
      <c r="AJ180" s="211"/>
      <c r="AK180" s="211"/>
      <c r="AL180" s="211"/>
      <c r="AM180" s="211"/>
      <c r="AN180" s="211"/>
      <c r="AO180" s="211"/>
      <c r="AP180" s="211"/>
      <c r="AQ180" s="211"/>
      <c r="AR180" s="211"/>
      <c r="AS180" s="211"/>
      <c r="AT180" s="211"/>
      <c r="AU180" s="211"/>
      <c r="AV180" s="211"/>
      <c r="AW180" s="211"/>
      <c r="AX180" s="211"/>
      <c r="AY180" s="211"/>
      <c r="AZ180" s="211"/>
      <c r="BA180" s="211"/>
      <c r="BB180" s="211"/>
      <c r="BC180" s="211"/>
      <c r="BD180" s="211"/>
      <c r="BE180" s="211"/>
      <c r="BF180" s="211"/>
      <c r="BG180" s="211"/>
      <c r="BH180" s="211"/>
      <c r="BI180" s="211"/>
      <c r="BJ180" s="211"/>
      <c r="BK180" s="211"/>
      <c r="BL180" s="211"/>
      <c r="BM180" s="211"/>
      <c r="BN180" s="211"/>
      <c r="BO180" s="211"/>
      <c r="BP180" s="211"/>
    </row>
    <row r="181">
      <c r="A181" s="159"/>
      <c r="B181" s="222"/>
      <c r="C181" s="222"/>
      <c r="D181" s="223"/>
      <c r="E181" s="227"/>
      <c r="F181" s="228"/>
      <c r="G181" s="214"/>
      <c r="H181" s="161"/>
      <c r="I181" s="162"/>
      <c r="J181" s="162"/>
      <c r="K181" s="162"/>
      <c r="L181" s="162"/>
      <c r="M181" s="162"/>
      <c r="N181" s="162"/>
      <c r="O181" s="162"/>
      <c r="P181" s="162"/>
      <c r="Q181" s="162"/>
      <c r="R181" s="162"/>
      <c r="S181" s="162"/>
      <c r="T181" s="162"/>
      <c r="U181" s="163"/>
      <c r="V181" s="163"/>
      <c r="W181" s="163"/>
      <c r="X181" s="162"/>
      <c r="Y181" s="162"/>
      <c r="Z181" s="162"/>
      <c r="AA181" s="162"/>
      <c r="AB181" s="162"/>
      <c r="AC181" s="162"/>
      <c r="AD181" s="162"/>
      <c r="AE181" s="211"/>
      <c r="AF181" s="211"/>
      <c r="AG181" s="211"/>
      <c r="AH181" s="211"/>
      <c r="AI181" s="211"/>
      <c r="AJ181" s="211"/>
      <c r="AK181" s="211"/>
      <c r="AL181" s="211"/>
      <c r="AM181" s="211"/>
      <c r="AN181" s="211"/>
      <c r="AO181" s="211"/>
      <c r="AP181" s="211"/>
      <c r="AQ181" s="211"/>
      <c r="AR181" s="211"/>
      <c r="AS181" s="211"/>
      <c r="AT181" s="211"/>
      <c r="AU181" s="211"/>
      <c r="AV181" s="211"/>
      <c r="AW181" s="211"/>
      <c r="AX181" s="211"/>
      <c r="AY181" s="211"/>
      <c r="AZ181" s="211"/>
      <c r="BA181" s="211"/>
      <c r="BB181" s="211"/>
      <c r="BC181" s="211"/>
      <c r="BD181" s="211"/>
      <c r="BE181" s="211"/>
      <c r="BF181" s="211"/>
      <c r="BG181" s="211"/>
      <c r="BH181" s="211"/>
      <c r="BI181" s="211"/>
      <c r="BJ181" s="211"/>
      <c r="BK181" s="211"/>
      <c r="BL181" s="211"/>
      <c r="BM181" s="211"/>
      <c r="BN181" s="211"/>
      <c r="BO181" s="211"/>
      <c r="BP181" s="211"/>
    </row>
    <row r="182">
      <c r="A182" s="159"/>
      <c r="B182" s="222"/>
      <c r="C182" s="222"/>
      <c r="D182" s="223"/>
      <c r="E182" s="227"/>
      <c r="F182" s="228"/>
      <c r="G182" s="214"/>
      <c r="H182" s="161"/>
      <c r="I182" s="162"/>
      <c r="J182" s="162"/>
      <c r="K182" s="162"/>
      <c r="L182" s="162"/>
      <c r="M182" s="162"/>
      <c r="N182" s="162"/>
      <c r="O182" s="162"/>
      <c r="P182" s="162"/>
      <c r="Q182" s="162"/>
      <c r="R182" s="162"/>
      <c r="S182" s="162"/>
      <c r="T182" s="162"/>
      <c r="U182" s="163"/>
      <c r="V182" s="163"/>
      <c r="W182" s="163"/>
      <c r="X182" s="162"/>
      <c r="Y182" s="162"/>
      <c r="Z182" s="162"/>
      <c r="AA182" s="162"/>
      <c r="AB182" s="162"/>
      <c r="AC182" s="162"/>
      <c r="AD182" s="162"/>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c r="AZ182" s="211"/>
      <c r="BA182" s="211"/>
      <c r="BB182" s="211"/>
      <c r="BC182" s="211"/>
      <c r="BD182" s="211"/>
      <c r="BE182" s="211"/>
      <c r="BF182" s="211"/>
      <c r="BG182" s="211"/>
      <c r="BH182" s="211"/>
      <c r="BI182" s="211"/>
      <c r="BJ182" s="211"/>
      <c r="BK182" s="211"/>
      <c r="BL182" s="211"/>
      <c r="BM182" s="211"/>
      <c r="BN182" s="211"/>
      <c r="BO182" s="211"/>
      <c r="BP182" s="211"/>
    </row>
    <row r="183">
      <c r="A183" s="159"/>
      <c r="B183" s="222"/>
      <c r="C183" s="222"/>
      <c r="D183" s="223"/>
      <c r="E183" s="227"/>
      <c r="F183" s="228"/>
      <c r="G183" s="214"/>
      <c r="H183" s="161"/>
      <c r="I183" s="162"/>
      <c r="J183" s="162"/>
      <c r="K183" s="162"/>
      <c r="L183" s="162"/>
      <c r="M183" s="162"/>
      <c r="N183" s="162"/>
      <c r="O183" s="162"/>
      <c r="P183" s="162"/>
      <c r="Q183" s="162"/>
      <c r="R183" s="162"/>
      <c r="S183" s="162"/>
      <c r="T183" s="162"/>
      <c r="U183" s="163"/>
      <c r="V183" s="163"/>
      <c r="W183" s="163"/>
      <c r="X183" s="162"/>
      <c r="Y183" s="162"/>
      <c r="Z183" s="162"/>
      <c r="AA183" s="162"/>
      <c r="AB183" s="162"/>
      <c r="AC183" s="162"/>
      <c r="AD183" s="162"/>
      <c r="AE183" s="211"/>
      <c r="AF183" s="211"/>
      <c r="AG183" s="211"/>
      <c r="AH183" s="211"/>
      <c r="AI183" s="211"/>
      <c r="AJ183" s="211"/>
      <c r="AK183" s="211"/>
      <c r="AL183" s="211"/>
      <c r="AM183" s="211"/>
      <c r="AN183" s="211"/>
      <c r="AO183" s="211"/>
      <c r="AP183" s="211"/>
      <c r="AQ183" s="211"/>
      <c r="AR183" s="211"/>
      <c r="AS183" s="211"/>
      <c r="AT183" s="211"/>
      <c r="AU183" s="211"/>
      <c r="AV183" s="211"/>
      <c r="AW183" s="211"/>
      <c r="AX183" s="211"/>
      <c r="AY183" s="211"/>
      <c r="AZ183" s="211"/>
      <c r="BA183" s="211"/>
      <c r="BB183" s="211"/>
      <c r="BC183" s="211"/>
      <c r="BD183" s="211"/>
      <c r="BE183" s="211"/>
      <c r="BF183" s="211"/>
      <c r="BG183" s="211"/>
      <c r="BH183" s="211"/>
      <c r="BI183" s="211"/>
      <c r="BJ183" s="211"/>
      <c r="BK183" s="211"/>
      <c r="BL183" s="211"/>
      <c r="BM183" s="211"/>
      <c r="BN183" s="211"/>
      <c r="BO183" s="211"/>
      <c r="BP183" s="211"/>
    </row>
    <row r="184">
      <c r="A184" s="159"/>
      <c r="B184" s="222"/>
      <c r="C184" s="222"/>
      <c r="D184" s="223"/>
      <c r="E184" s="227"/>
      <c r="F184" s="228"/>
      <c r="G184" s="214"/>
      <c r="H184" s="161"/>
      <c r="I184" s="162"/>
      <c r="J184" s="162"/>
      <c r="K184" s="162"/>
      <c r="L184" s="162"/>
      <c r="M184" s="162"/>
      <c r="N184" s="162"/>
      <c r="O184" s="162"/>
      <c r="P184" s="162"/>
      <c r="Q184" s="162"/>
      <c r="R184" s="162"/>
      <c r="S184" s="162"/>
      <c r="T184" s="162"/>
      <c r="U184" s="163"/>
      <c r="V184" s="163"/>
      <c r="W184" s="163"/>
      <c r="X184" s="162"/>
      <c r="Y184" s="162"/>
      <c r="Z184" s="162"/>
      <c r="AA184" s="162"/>
      <c r="AB184" s="162"/>
      <c r="AC184" s="162"/>
      <c r="AD184" s="162"/>
      <c r="AE184" s="211"/>
      <c r="AF184" s="211"/>
      <c r="AG184" s="211"/>
      <c r="AH184" s="211"/>
      <c r="AI184" s="211"/>
      <c r="AJ184" s="211"/>
      <c r="AK184" s="211"/>
      <c r="AL184" s="211"/>
      <c r="AM184" s="211"/>
      <c r="AN184" s="211"/>
      <c r="AO184" s="211"/>
      <c r="AP184" s="211"/>
      <c r="AQ184" s="211"/>
      <c r="AR184" s="211"/>
      <c r="AS184" s="211"/>
      <c r="AT184" s="211"/>
      <c r="AU184" s="211"/>
      <c r="AV184" s="211"/>
      <c r="AW184" s="211"/>
      <c r="AX184" s="211"/>
      <c r="AY184" s="211"/>
      <c r="AZ184" s="211"/>
      <c r="BA184" s="211"/>
      <c r="BB184" s="211"/>
      <c r="BC184" s="211"/>
      <c r="BD184" s="211"/>
      <c r="BE184" s="211"/>
      <c r="BF184" s="211"/>
      <c r="BG184" s="211"/>
      <c r="BH184" s="211"/>
      <c r="BI184" s="211"/>
      <c r="BJ184" s="211"/>
      <c r="BK184" s="211"/>
      <c r="BL184" s="211"/>
      <c r="BM184" s="211"/>
      <c r="BN184" s="211"/>
      <c r="BO184" s="211"/>
      <c r="BP184" s="211"/>
    </row>
    <row r="185">
      <c r="A185" s="159"/>
      <c r="B185" s="222"/>
      <c r="C185" s="222"/>
      <c r="D185" s="223"/>
      <c r="E185" s="227"/>
      <c r="F185" s="228"/>
      <c r="G185" s="214"/>
      <c r="H185" s="161"/>
      <c r="I185" s="162"/>
      <c r="J185" s="162"/>
      <c r="K185" s="162"/>
      <c r="L185" s="162"/>
      <c r="M185" s="162"/>
      <c r="N185" s="162"/>
      <c r="O185" s="162"/>
      <c r="P185" s="162"/>
      <c r="Q185" s="162"/>
      <c r="R185" s="162"/>
      <c r="S185" s="162"/>
      <c r="T185" s="162"/>
      <c r="U185" s="163"/>
      <c r="V185" s="163"/>
      <c r="W185" s="163"/>
      <c r="X185" s="162"/>
      <c r="Y185" s="162"/>
      <c r="Z185" s="162"/>
      <c r="AA185" s="162"/>
      <c r="AB185" s="162"/>
      <c r="AC185" s="162"/>
      <c r="AD185" s="162"/>
      <c r="AE185" s="211"/>
      <c r="AF185" s="211"/>
      <c r="AG185" s="211"/>
      <c r="AH185" s="211"/>
      <c r="AI185" s="211"/>
      <c r="AJ185" s="211"/>
      <c r="AK185" s="211"/>
      <c r="AL185" s="211"/>
      <c r="AM185" s="211"/>
      <c r="AN185" s="211"/>
      <c r="AO185" s="211"/>
      <c r="AP185" s="211"/>
      <c r="AQ185" s="211"/>
      <c r="AR185" s="211"/>
      <c r="AS185" s="211"/>
      <c r="AT185" s="211"/>
      <c r="AU185" s="211"/>
      <c r="AV185" s="211"/>
      <c r="AW185" s="211"/>
      <c r="AX185" s="211"/>
      <c r="AY185" s="211"/>
      <c r="AZ185" s="211"/>
      <c r="BA185" s="211"/>
      <c r="BB185" s="211"/>
      <c r="BC185" s="211"/>
      <c r="BD185" s="211"/>
      <c r="BE185" s="211"/>
      <c r="BF185" s="211"/>
      <c r="BG185" s="211"/>
      <c r="BH185" s="211"/>
      <c r="BI185" s="211"/>
      <c r="BJ185" s="211"/>
      <c r="BK185" s="211"/>
      <c r="BL185" s="211"/>
      <c r="BM185" s="211"/>
      <c r="BN185" s="211"/>
      <c r="BO185" s="211"/>
      <c r="BP185" s="211"/>
    </row>
    <row r="186">
      <c r="A186" s="159"/>
      <c r="B186" s="222"/>
      <c r="C186" s="222"/>
      <c r="D186" s="223"/>
      <c r="E186" s="227"/>
      <c r="F186" s="228"/>
      <c r="G186" s="214"/>
      <c r="H186" s="161"/>
      <c r="I186" s="162"/>
      <c r="J186" s="162"/>
      <c r="K186" s="162"/>
      <c r="L186" s="162"/>
      <c r="M186" s="162"/>
      <c r="N186" s="162"/>
      <c r="O186" s="162"/>
      <c r="P186" s="162"/>
      <c r="Q186" s="162"/>
      <c r="R186" s="162"/>
      <c r="S186" s="162"/>
      <c r="T186" s="162"/>
      <c r="U186" s="163"/>
      <c r="V186" s="163"/>
      <c r="W186" s="163"/>
      <c r="X186" s="162"/>
      <c r="Y186" s="162"/>
      <c r="Z186" s="162"/>
      <c r="AA186" s="162"/>
      <c r="AB186" s="162"/>
      <c r="AC186" s="162"/>
      <c r="AD186" s="162"/>
      <c r="AE186" s="211"/>
      <c r="AF186" s="211"/>
      <c r="AG186" s="211"/>
      <c r="AH186" s="211"/>
      <c r="AI186" s="211"/>
      <c r="AJ186" s="211"/>
      <c r="AK186" s="211"/>
      <c r="AL186" s="211"/>
      <c r="AM186" s="211"/>
      <c r="AN186" s="211"/>
      <c r="AO186" s="211"/>
      <c r="AP186" s="211"/>
      <c r="AQ186" s="211"/>
      <c r="AR186" s="211"/>
      <c r="AS186" s="211"/>
      <c r="AT186" s="211"/>
      <c r="AU186" s="211"/>
      <c r="AV186" s="211"/>
      <c r="AW186" s="211"/>
      <c r="AX186" s="211"/>
      <c r="AY186" s="211"/>
      <c r="AZ186" s="211"/>
      <c r="BA186" s="211"/>
      <c r="BB186" s="211"/>
      <c r="BC186" s="211"/>
      <c r="BD186" s="211"/>
      <c r="BE186" s="211"/>
      <c r="BF186" s="211"/>
      <c r="BG186" s="211"/>
      <c r="BH186" s="211"/>
      <c r="BI186" s="211"/>
      <c r="BJ186" s="211"/>
      <c r="BK186" s="211"/>
      <c r="BL186" s="211"/>
      <c r="BM186" s="211"/>
      <c r="BN186" s="211"/>
      <c r="BO186" s="211"/>
      <c r="BP186" s="211"/>
    </row>
    <row r="187">
      <c r="A187" s="159"/>
      <c r="B187" s="222"/>
      <c r="C187" s="222"/>
      <c r="D187" s="223"/>
      <c r="E187" s="227"/>
      <c r="F187" s="228"/>
      <c r="G187" s="214"/>
      <c r="H187" s="161"/>
      <c r="I187" s="162"/>
      <c r="J187" s="162"/>
      <c r="K187" s="162"/>
      <c r="L187" s="162"/>
      <c r="M187" s="162"/>
      <c r="N187" s="162"/>
      <c r="O187" s="162"/>
      <c r="P187" s="162"/>
      <c r="Q187" s="162"/>
      <c r="R187" s="162"/>
      <c r="S187" s="162"/>
      <c r="T187" s="162"/>
      <c r="U187" s="163"/>
      <c r="V187" s="163"/>
      <c r="W187" s="163"/>
      <c r="X187" s="162"/>
      <c r="Y187" s="162"/>
      <c r="Z187" s="162"/>
      <c r="AA187" s="162"/>
      <c r="AB187" s="162"/>
      <c r="AC187" s="162"/>
      <c r="AD187" s="162"/>
      <c r="AE187" s="211"/>
      <c r="AF187" s="211"/>
      <c r="AG187" s="211"/>
      <c r="AH187" s="211"/>
      <c r="AI187" s="211"/>
      <c r="AJ187" s="211"/>
      <c r="AK187" s="211"/>
      <c r="AL187" s="211"/>
      <c r="AM187" s="211"/>
      <c r="AN187" s="211"/>
      <c r="AO187" s="211"/>
      <c r="AP187" s="211"/>
      <c r="AQ187" s="211"/>
      <c r="AR187" s="211"/>
      <c r="AS187" s="211"/>
      <c r="AT187" s="211"/>
      <c r="AU187" s="211"/>
      <c r="AV187" s="211"/>
      <c r="AW187" s="211"/>
      <c r="AX187" s="211"/>
      <c r="AY187" s="211"/>
      <c r="AZ187" s="211"/>
      <c r="BA187" s="211"/>
      <c r="BB187" s="211"/>
      <c r="BC187" s="211"/>
      <c r="BD187" s="211"/>
      <c r="BE187" s="211"/>
      <c r="BF187" s="211"/>
      <c r="BG187" s="211"/>
      <c r="BH187" s="211"/>
      <c r="BI187" s="211"/>
      <c r="BJ187" s="211"/>
      <c r="BK187" s="211"/>
      <c r="BL187" s="211"/>
      <c r="BM187" s="211"/>
      <c r="BN187" s="211"/>
      <c r="BO187" s="211"/>
      <c r="BP187" s="211"/>
    </row>
    <row r="188">
      <c r="A188" s="159"/>
      <c r="B188" s="222"/>
      <c r="C188" s="222"/>
      <c r="D188" s="223"/>
      <c r="E188" s="227"/>
      <c r="F188" s="228"/>
      <c r="G188" s="214"/>
      <c r="H188" s="161"/>
      <c r="I188" s="162"/>
      <c r="J188" s="162"/>
      <c r="K188" s="162"/>
      <c r="L188" s="162"/>
      <c r="M188" s="162"/>
      <c r="N188" s="162"/>
      <c r="O188" s="162"/>
      <c r="P188" s="162"/>
      <c r="Q188" s="162"/>
      <c r="R188" s="162"/>
      <c r="S188" s="162"/>
      <c r="T188" s="162"/>
      <c r="U188" s="163"/>
      <c r="V188" s="163"/>
      <c r="W188" s="163"/>
      <c r="X188" s="162"/>
      <c r="Y188" s="162"/>
      <c r="Z188" s="162"/>
      <c r="AA188" s="162"/>
      <c r="AB188" s="162"/>
      <c r="AC188" s="162"/>
      <c r="AD188" s="162"/>
      <c r="AE188" s="211"/>
      <c r="AF188" s="211"/>
      <c r="AG188" s="211"/>
      <c r="AH188" s="211"/>
      <c r="AI188" s="211"/>
      <c r="AJ188" s="211"/>
      <c r="AK188" s="211"/>
      <c r="AL188" s="211"/>
      <c r="AM188" s="211"/>
      <c r="AN188" s="211"/>
      <c r="AO188" s="211"/>
      <c r="AP188" s="211"/>
      <c r="AQ188" s="211"/>
      <c r="AR188" s="211"/>
      <c r="AS188" s="211"/>
      <c r="AT188" s="211"/>
      <c r="AU188" s="211"/>
      <c r="AV188" s="211"/>
      <c r="AW188" s="211"/>
      <c r="AX188" s="211"/>
      <c r="AY188" s="211"/>
      <c r="AZ188" s="211"/>
      <c r="BA188" s="211"/>
      <c r="BB188" s="211"/>
      <c r="BC188" s="211"/>
      <c r="BD188" s="211"/>
      <c r="BE188" s="211"/>
      <c r="BF188" s="211"/>
      <c r="BG188" s="211"/>
      <c r="BH188" s="211"/>
      <c r="BI188" s="211"/>
      <c r="BJ188" s="211"/>
      <c r="BK188" s="211"/>
      <c r="BL188" s="211"/>
      <c r="BM188" s="211"/>
      <c r="BN188" s="211"/>
      <c r="BO188" s="211"/>
      <c r="BP188" s="211"/>
    </row>
    <row r="189">
      <c r="A189" s="159"/>
      <c r="B189" s="222"/>
      <c r="C189" s="222"/>
      <c r="D189" s="223"/>
      <c r="E189" s="227"/>
      <c r="F189" s="228"/>
      <c r="G189" s="214"/>
      <c r="H189" s="161"/>
      <c r="I189" s="162"/>
      <c r="J189" s="162"/>
      <c r="K189" s="162"/>
      <c r="L189" s="162"/>
      <c r="M189" s="162"/>
      <c r="N189" s="162"/>
      <c r="O189" s="162"/>
      <c r="P189" s="162"/>
      <c r="Q189" s="162"/>
      <c r="R189" s="162"/>
      <c r="S189" s="162"/>
      <c r="T189" s="162"/>
      <c r="U189" s="163"/>
      <c r="V189" s="163"/>
      <c r="W189" s="163"/>
      <c r="X189" s="162"/>
      <c r="Y189" s="162"/>
      <c r="Z189" s="162"/>
      <c r="AA189" s="162"/>
      <c r="AB189" s="162"/>
      <c r="AC189" s="162"/>
      <c r="AD189" s="162"/>
      <c r="AE189" s="211"/>
      <c r="AF189" s="211"/>
      <c r="AG189" s="211"/>
      <c r="AH189" s="211"/>
      <c r="AI189" s="211"/>
      <c r="AJ189" s="211"/>
      <c r="AK189" s="211"/>
      <c r="AL189" s="211"/>
      <c r="AM189" s="211"/>
      <c r="AN189" s="211"/>
      <c r="AO189" s="211"/>
      <c r="AP189" s="211"/>
      <c r="AQ189" s="211"/>
      <c r="AR189" s="211"/>
      <c r="AS189" s="211"/>
      <c r="AT189" s="211"/>
      <c r="AU189" s="211"/>
      <c r="AV189" s="211"/>
      <c r="AW189" s="211"/>
      <c r="AX189" s="211"/>
      <c r="AY189" s="211"/>
      <c r="AZ189" s="211"/>
      <c r="BA189" s="211"/>
      <c r="BB189" s="211"/>
      <c r="BC189" s="211"/>
      <c r="BD189" s="211"/>
      <c r="BE189" s="211"/>
      <c r="BF189" s="211"/>
      <c r="BG189" s="211"/>
      <c r="BH189" s="211"/>
      <c r="BI189" s="211"/>
      <c r="BJ189" s="211"/>
      <c r="BK189" s="211"/>
      <c r="BL189" s="211"/>
      <c r="BM189" s="211"/>
      <c r="BN189" s="211"/>
      <c r="BO189" s="211"/>
      <c r="BP189" s="211"/>
    </row>
    <row r="190">
      <c r="A190" s="159"/>
      <c r="B190" s="222"/>
      <c r="C190" s="222"/>
      <c r="D190" s="223"/>
      <c r="E190" s="227"/>
      <c r="F190" s="228"/>
      <c r="G190" s="214"/>
      <c r="H190" s="161"/>
      <c r="I190" s="162"/>
      <c r="J190" s="162"/>
      <c r="K190" s="162"/>
      <c r="L190" s="162"/>
      <c r="M190" s="162"/>
      <c r="N190" s="162"/>
      <c r="O190" s="162"/>
      <c r="P190" s="162"/>
      <c r="Q190" s="162"/>
      <c r="R190" s="162"/>
      <c r="S190" s="162"/>
      <c r="T190" s="162"/>
      <c r="U190" s="163"/>
      <c r="V190" s="163"/>
      <c r="W190" s="163"/>
      <c r="X190" s="162"/>
      <c r="Y190" s="162"/>
      <c r="Z190" s="162"/>
      <c r="AA190" s="162"/>
      <c r="AB190" s="162"/>
      <c r="AC190" s="162"/>
      <c r="AD190" s="162"/>
      <c r="AE190" s="211"/>
      <c r="AF190" s="211"/>
      <c r="AG190" s="211"/>
      <c r="AH190" s="211"/>
      <c r="AI190" s="211"/>
      <c r="AJ190" s="211"/>
      <c r="AK190" s="211"/>
      <c r="AL190" s="211"/>
      <c r="AM190" s="211"/>
      <c r="AN190" s="211"/>
      <c r="AO190" s="211"/>
      <c r="AP190" s="211"/>
      <c r="AQ190" s="211"/>
      <c r="AR190" s="211"/>
      <c r="AS190" s="211"/>
      <c r="AT190" s="211"/>
      <c r="AU190" s="211"/>
      <c r="AV190" s="211"/>
      <c r="AW190" s="211"/>
      <c r="AX190" s="211"/>
      <c r="AY190" s="211"/>
      <c r="AZ190" s="211"/>
      <c r="BA190" s="211"/>
      <c r="BB190" s="211"/>
      <c r="BC190" s="211"/>
      <c r="BD190" s="211"/>
      <c r="BE190" s="211"/>
      <c r="BF190" s="211"/>
      <c r="BG190" s="211"/>
      <c r="BH190" s="211"/>
      <c r="BI190" s="211"/>
      <c r="BJ190" s="211"/>
      <c r="BK190" s="211"/>
      <c r="BL190" s="211"/>
      <c r="BM190" s="211"/>
      <c r="BN190" s="211"/>
      <c r="BO190" s="211"/>
      <c r="BP190" s="211"/>
    </row>
    <row r="191">
      <c r="A191" s="159"/>
      <c r="B191" s="222"/>
      <c r="C191" s="222"/>
      <c r="D191" s="223"/>
      <c r="E191" s="227"/>
      <c r="F191" s="228"/>
      <c r="G191" s="214"/>
      <c r="H191" s="161"/>
      <c r="I191" s="162"/>
      <c r="J191" s="162"/>
      <c r="K191" s="162"/>
      <c r="L191" s="162"/>
      <c r="M191" s="162"/>
      <c r="N191" s="162"/>
      <c r="O191" s="162"/>
      <c r="P191" s="162"/>
      <c r="Q191" s="162"/>
      <c r="R191" s="162"/>
      <c r="S191" s="162"/>
      <c r="T191" s="162"/>
      <c r="U191" s="163"/>
      <c r="V191" s="163"/>
      <c r="W191" s="163"/>
      <c r="X191" s="162"/>
      <c r="Y191" s="162"/>
      <c r="Z191" s="162"/>
      <c r="AA191" s="162"/>
      <c r="AB191" s="162"/>
      <c r="AC191" s="162"/>
      <c r="AD191" s="162"/>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1"/>
      <c r="BL191" s="211"/>
      <c r="BM191" s="211"/>
      <c r="BN191" s="211"/>
      <c r="BO191" s="211"/>
      <c r="BP191" s="211"/>
    </row>
    <row r="192">
      <c r="A192" s="159"/>
      <c r="B192" s="222"/>
      <c r="C192" s="222"/>
      <c r="D192" s="223"/>
      <c r="E192" s="227"/>
      <c r="F192" s="228"/>
      <c r="G192" s="214"/>
      <c r="H192" s="161"/>
      <c r="I192" s="162"/>
      <c r="J192" s="162"/>
      <c r="K192" s="162"/>
      <c r="L192" s="162"/>
      <c r="M192" s="162"/>
      <c r="N192" s="162"/>
      <c r="O192" s="162"/>
      <c r="P192" s="162"/>
      <c r="Q192" s="162"/>
      <c r="R192" s="162"/>
      <c r="S192" s="162"/>
      <c r="T192" s="162"/>
      <c r="U192" s="163"/>
      <c r="V192" s="163"/>
      <c r="W192" s="163"/>
      <c r="X192" s="162"/>
      <c r="Y192" s="162"/>
      <c r="Z192" s="162"/>
      <c r="AA192" s="162"/>
      <c r="AB192" s="162"/>
      <c r="AC192" s="162"/>
      <c r="AD192" s="162"/>
      <c r="AE192" s="211"/>
      <c r="AF192" s="211"/>
      <c r="AG192" s="211"/>
      <c r="AH192" s="211"/>
      <c r="AI192" s="211"/>
      <c r="AJ192" s="211"/>
      <c r="AK192" s="211"/>
      <c r="AL192" s="211"/>
      <c r="AM192" s="211"/>
      <c r="AN192" s="211"/>
      <c r="AO192" s="211"/>
      <c r="AP192" s="211"/>
      <c r="AQ192" s="211"/>
      <c r="AR192" s="211"/>
      <c r="AS192" s="211"/>
      <c r="AT192" s="211"/>
      <c r="AU192" s="211"/>
      <c r="AV192" s="211"/>
      <c r="AW192" s="211"/>
      <c r="AX192" s="211"/>
      <c r="AY192" s="211"/>
      <c r="AZ192" s="211"/>
      <c r="BA192" s="211"/>
      <c r="BB192" s="211"/>
      <c r="BC192" s="211"/>
      <c r="BD192" s="211"/>
      <c r="BE192" s="211"/>
      <c r="BF192" s="211"/>
      <c r="BG192" s="211"/>
      <c r="BH192" s="211"/>
      <c r="BI192" s="211"/>
      <c r="BJ192" s="211"/>
      <c r="BK192" s="211"/>
      <c r="BL192" s="211"/>
      <c r="BM192" s="211"/>
      <c r="BN192" s="211"/>
      <c r="BO192" s="211"/>
      <c r="BP192" s="211"/>
    </row>
    <row r="193">
      <c r="A193" s="159"/>
      <c r="B193" s="222"/>
      <c r="C193" s="222"/>
      <c r="D193" s="223"/>
      <c r="E193" s="227"/>
      <c r="F193" s="228"/>
      <c r="G193" s="214"/>
      <c r="H193" s="161"/>
      <c r="I193" s="162"/>
      <c r="J193" s="162"/>
      <c r="K193" s="162"/>
      <c r="L193" s="162"/>
      <c r="M193" s="162"/>
      <c r="N193" s="162"/>
      <c r="O193" s="162"/>
      <c r="P193" s="162"/>
      <c r="Q193" s="162"/>
      <c r="R193" s="162"/>
      <c r="S193" s="162"/>
      <c r="T193" s="162"/>
      <c r="U193" s="163"/>
      <c r="V193" s="163"/>
      <c r="W193" s="163"/>
      <c r="X193" s="162"/>
      <c r="Y193" s="162"/>
      <c r="Z193" s="162"/>
      <c r="AA193" s="162"/>
      <c r="AB193" s="162"/>
      <c r="AC193" s="162"/>
      <c r="AD193" s="162"/>
      <c r="AE193" s="211"/>
      <c r="AF193" s="211"/>
      <c r="AG193" s="211"/>
      <c r="AH193" s="211"/>
      <c r="AI193" s="211"/>
      <c r="AJ193" s="211"/>
      <c r="AK193" s="211"/>
      <c r="AL193" s="211"/>
      <c r="AM193" s="211"/>
      <c r="AN193" s="211"/>
      <c r="AO193" s="211"/>
      <c r="AP193" s="211"/>
      <c r="AQ193" s="211"/>
      <c r="AR193" s="211"/>
      <c r="AS193" s="211"/>
      <c r="AT193" s="211"/>
      <c r="AU193" s="211"/>
      <c r="AV193" s="211"/>
      <c r="AW193" s="211"/>
      <c r="AX193" s="211"/>
      <c r="AY193" s="211"/>
      <c r="AZ193" s="211"/>
      <c r="BA193" s="211"/>
      <c r="BB193" s="211"/>
      <c r="BC193" s="211"/>
      <c r="BD193" s="211"/>
      <c r="BE193" s="211"/>
      <c r="BF193" s="211"/>
      <c r="BG193" s="211"/>
      <c r="BH193" s="211"/>
      <c r="BI193" s="211"/>
      <c r="BJ193" s="211"/>
      <c r="BK193" s="211"/>
      <c r="BL193" s="211"/>
      <c r="BM193" s="211"/>
      <c r="BN193" s="211"/>
      <c r="BO193" s="211"/>
      <c r="BP193" s="211"/>
    </row>
    <row r="194">
      <c r="A194" s="159"/>
      <c r="B194" s="222"/>
      <c r="C194" s="222"/>
      <c r="D194" s="223"/>
      <c r="E194" s="227"/>
      <c r="F194" s="228"/>
      <c r="G194" s="214"/>
      <c r="H194" s="161"/>
      <c r="I194" s="162"/>
      <c r="J194" s="162"/>
      <c r="K194" s="162"/>
      <c r="L194" s="162"/>
      <c r="M194" s="162"/>
      <c r="N194" s="162"/>
      <c r="O194" s="162"/>
      <c r="P194" s="162"/>
      <c r="Q194" s="162"/>
      <c r="R194" s="162"/>
      <c r="S194" s="162"/>
      <c r="T194" s="162"/>
      <c r="U194" s="163"/>
      <c r="V194" s="163"/>
      <c r="W194" s="163"/>
      <c r="X194" s="162"/>
      <c r="Y194" s="162"/>
      <c r="Z194" s="162"/>
      <c r="AA194" s="162"/>
      <c r="AB194" s="162"/>
      <c r="AC194" s="162"/>
      <c r="AD194" s="162"/>
      <c r="AE194" s="211"/>
      <c r="AF194" s="211"/>
      <c r="AG194" s="211"/>
      <c r="AH194" s="211"/>
      <c r="AI194" s="211"/>
      <c r="AJ194" s="211"/>
      <c r="AK194" s="211"/>
      <c r="AL194" s="211"/>
      <c r="AM194" s="211"/>
      <c r="AN194" s="211"/>
      <c r="AO194" s="211"/>
      <c r="AP194" s="211"/>
      <c r="AQ194" s="211"/>
      <c r="AR194" s="211"/>
      <c r="AS194" s="211"/>
      <c r="AT194" s="211"/>
      <c r="AU194" s="211"/>
      <c r="AV194" s="211"/>
      <c r="AW194" s="211"/>
      <c r="AX194" s="211"/>
      <c r="AY194" s="211"/>
      <c r="AZ194" s="211"/>
      <c r="BA194" s="211"/>
      <c r="BB194" s="211"/>
      <c r="BC194" s="211"/>
      <c r="BD194" s="211"/>
      <c r="BE194" s="211"/>
      <c r="BF194" s="211"/>
      <c r="BG194" s="211"/>
      <c r="BH194" s="211"/>
      <c r="BI194" s="211"/>
      <c r="BJ194" s="211"/>
      <c r="BK194" s="211"/>
      <c r="BL194" s="211"/>
      <c r="BM194" s="211"/>
      <c r="BN194" s="211"/>
      <c r="BO194" s="211"/>
      <c r="BP194" s="211"/>
    </row>
    <row r="195">
      <c r="A195" s="159"/>
      <c r="B195" s="222"/>
      <c r="C195" s="222"/>
      <c r="D195" s="223"/>
      <c r="E195" s="227"/>
      <c r="F195" s="228"/>
      <c r="G195" s="214"/>
      <c r="H195" s="161"/>
      <c r="I195" s="162"/>
      <c r="J195" s="162"/>
      <c r="K195" s="162"/>
      <c r="L195" s="162"/>
      <c r="M195" s="162"/>
      <c r="N195" s="162"/>
      <c r="O195" s="162"/>
      <c r="P195" s="162"/>
      <c r="Q195" s="162"/>
      <c r="R195" s="162"/>
      <c r="S195" s="162"/>
      <c r="T195" s="162"/>
      <c r="U195" s="163"/>
      <c r="V195" s="163"/>
      <c r="W195" s="163"/>
      <c r="X195" s="162"/>
      <c r="Y195" s="162"/>
      <c r="Z195" s="162"/>
      <c r="AA195" s="162"/>
      <c r="AB195" s="162"/>
      <c r="AC195" s="162"/>
      <c r="AD195" s="162"/>
      <c r="AE195" s="211"/>
      <c r="AF195" s="211"/>
      <c r="AG195" s="211"/>
      <c r="AH195" s="211"/>
      <c r="AI195" s="211"/>
      <c r="AJ195" s="211"/>
      <c r="AK195" s="211"/>
      <c r="AL195" s="211"/>
      <c r="AM195" s="211"/>
      <c r="AN195" s="211"/>
      <c r="AO195" s="211"/>
      <c r="AP195" s="211"/>
      <c r="AQ195" s="211"/>
      <c r="AR195" s="211"/>
      <c r="AS195" s="211"/>
      <c r="AT195" s="211"/>
      <c r="AU195" s="211"/>
      <c r="AV195" s="211"/>
      <c r="AW195" s="211"/>
      <c r="AX195" s="211"/>
      <c r="AY195" s="211"/>
      <c r="AZ195" s="211"/>
      <c r="BA195" s="211"/>
      <c r="BB195" s="211"/>
      <c r="BC195" s="211"/>
      <c r="BD195" s="211"/>
      <c r="BE195" s="211"/>
      <c r="BF195" s="211"/>
      <c r="BG195" s="211"/>
      <c r="BH195" s="211"/>
      <c r="BI195" s="211"/>
      <c r="BJ195" s="211"/>
      <c r="BK195" s="211"/>
      <c r="BL195" s="211"/>
      <c r="BM195" s="211"/>
      <c r="BN195" s="211"/>
      <c r="BO195" s="211"/>
      <c r="BP195" s="211"/>
    </row>
    <row r="196">
      <c r="A196" s="159"/>
      <c r="B196" s="222"/>
      <c r="C196" s="222"/>
      <c r="D196" s="223"/>
      <c r="E196" s="227"/>
      <c r="F196" s="228"/>
      <c r="G196" s="214"/>
      <c r="H196" s="161"/>
      <c r="I196" s="162"/>
      <c r="J196" s="162"/>
      <c r="K196" s="162"/>
      <c r="L196" s="162"/>
      <c r="M196" s="162"/>
      <c r="N196" s="162"/>
      <c r="O196" s="162"/>
      <c r="P196" s="162"/>
      <c r="Q196" s="162"/>
      <c r="R196" s="162"/>
      <c r="S196" s="162"/>
      <c r="T196" s="162"/>
      <c r="U196" s="163"/>
      <c r="V196" s="163"/>
      <c r="W196" s="163"/>
      <c r="X196" s="162"/>
      <c r="Y196" s="162"/>
      <c r="Z196" s="162"/>
      <c r="AA196" s="162"/>
      <c r="AB196" s="162"/>
      <c r="AC196" s="162"/>
      <c r="AD196" s="162"/>
      <c r="AE196" s="211"/>
      <c r="AF196" s="211"/>
      <c r="AG196" s="211"/>
      <c r="AH196" s="211"/>
      <c r="AI196" s="211"/>
      <c r="AJ196" s="211"/>
      <c r="AK196" s="211"/>
      <c r="AL196" s="211"/>
      <c r="AM196" s="211"/>
      <c r="AN196" s="211"/>
      <c r="AO196" s="211"/>
      <c r="AP196" s="211"/>
      <c r="AQ196" s="211"/>
      <c r="AR196" s="211"/>
      <c r="AS196" s="211"/>
      <c r="AT196" s="211"/>
      <c r="AU196" s="211"/>
      <c r="AV196" s="211"/>
      <c r="AW196" s="211"/>
      <c r="AX196" s="211"/>
      <c r="AY196" s="211"/>
      <c r="AZ196" s="211"/>
      <c r="BA196" s="211"/>
      <c r="BB196" s="211"/>
      <c r="BC196" s="211"/>
      <c r="BD196" s="211"/>
      <c r="BE196" s="211"/>
      <c r="BF196" s="211"/>
      <c r="BG196" s="211"/>
      <c r="BH196" s="211"/>
      <c r="BI196" s="211"/>
      <c r="BJ196" s="211"/>
      <c r="BK196" s="211"/>
      <c r="BL196" s="211"/>
      <c r="BM196" s="211"/>
      <c r="BN196" s="211"/>
      <c r="BO196" s="211"/>
      <c r="BP196" s="211"/>
    </row>
    <row r="197">
      <c r="A197" s="159"/>
      <c r="B197" s="222"/>
      <c r="C197" s="222"/>
      <c r="D197" s="223"/>
      <c r="E197" s="227"/>
      <c r="F197" s="228"/>
      <c r="G197" s="214"/>
      <c r="H197" s="161"/>
      <c r="I197" s="162"/>
      <c r="J197" s="162"/>
      <c r="K197" s="162"/>
      <c r="L197" s="162"/>
      <c r="M197" s="162"/>
      <c r="N197" s="162"/>
      <c r="O197" s="162"/>
      <c r="P197" s="162"/>
      <c r="Q197" s="162"/>
      <c r="R197" s="162"/>
      <c r="S197" s="162"/>
      <c r="T197" s="162"/>
      <c r="U197" s="163"/>
      <c r="V197" s="163"/>
      <c r="W197" s="163"/>
      <c r="X197" s="162"/>
      <c r="Y197" s="162"/>
      <c r="Z197" s="162"/>
      <c r="AA197" s="162"/>
      <c r="AB197" s="162"/>
      <c r="AC197" s="162"/>
      <c r="AD197" s="162"/>
      <c r="AE197" s="211"/>
      <c r="AF197" s="211"/>
      <c r="AG197" s="211"/>
      <c r="AH197" s="211"/>
      <c r="AI197" s="211"/>
      <c r="AJ197" s="211"/>
      <c r="AK197" s="211"/>
      <c r="AL197" s="211"/>
      <c r="AM197" s="211"/>
      <c r="AN197" s="211"/>
      <c r="AO197" s="211"/>
      <c r="AP197" s="211"/>
      <c r="AQ197" s="211"/>
      <c r="AR197" s="211"/>
      <c r="AS197" s="211"/>
      <c r="AT197" s="211"/>
      <c r="AU197" s="211"/>
      <c r="AV197" s="211"/>
      <c r="AW197" s="211"/>
      <c r="AX197" s="211"/>
      <c r="AY197" s="211"/>
      <c r="AZ197" s="211"/>
      <c r="BA197" s="211"/>
      <c r="BB197" s="211"/>
      <c r="BC197" s="211"/>
      <c r="BD197" s="211"/>
      <c r="BE197" s="211"/>
      <c r="BF197" s="211"/>
      <c r="BG197" s="211"/>
      <c r="BH197" s="211"/>
      <c r="BI197" s="211"/>
      <c r="BJ197" s="211"/>
      <c r="BK197" s="211"/>
      <c r="BL197" s="211"/>
      <c r="BM197" s="211"/>
      <c r="BN197" s="211"/>
      <c r="BO197" s="211"/>
      <c r="BP197" s="211"/>
    </row>
    <row r="198">
      <c r="A198" s="159"/>
      <c r="B198" s="222"/>
      <c r="C198" s="222"/>
      <c r="D198" s="223"/>
      <c r="E198" s="227"/>
      <c r="F198" s="228"/>
      <c r="G198" s="214"/>
      <c r="H198" s="161"/>
      <c r="I198" s="162"/>
      <c r="J198" s="162"/>
      <c r="K198" s="162"/>
      <c r="L198" s="162"/>
      <c r="M198" s="162"/>
      <c r="N198" s="162"/>
      <c r="O198" s="162"/>
      <c r="P198" s="162"/>
      <c r="Q198" s="162"/>
      <c r="R198" s="162"/>
      <c r="S198" s="162"/>
      <c r="T198" s="162"/>
      <c r="U198" s="163"/>
      <c r="V198" s="163"/>
      <c r="W198" s="163"/>
      <c r="X198" s="162"/>
      <c r="Y198" s="162"/>
      <c r="Z198" s="162"/>
      <c r="AA198" s="162"/>
      <c r="AB198" s="162"/>
      <c r="AC198" s="162"/>
      <c r="AD198" s="162"/>
      <c r="AE198" s="211"/>
      <c r="AF198" s="211"/>
      <c r="AG198" s="211"/>
      <c r="AH198" s="211"/>
      <c r="AI198" s="211"/>
      <c r="AJ198" s="211"/>
      <c r="AK198" s="211"/>
      <c r="AL198" s="211"/>
      <c r="AM198" s="211"/>
      <c r="AN198" s="211"/>
      <c r="AO198" s="211"/>
      <c r="AP198" s="211"/>
      <c r="AQ198" s="211"/>
      <c r="AR198" s="211"/>
      <c r="AS198" s="211"/>
      <c r="AT198" s="211"/>
      <c r="AU198" s="211"/>
      <c r="AV198" s="211"/>
      <c r="AW198" s="211"/>
      <c r="AX198" s="211"/>
      <c r="AY198" s="211"/>
      <c r="AZ198" s="211"/>
      <c r="BA198" s="211"/>
      <c r="BB198" s="211"/>
      <c r="BC198" s="211"/>
      <c r="BD198" s="211"/>
      <c r="BE198" s="211"/>
      <c r="BF198" s="211"/>
      <c r="BG198" s="211"/>
      <c r="BH198" s="211"/>
      <c r="BI198" s="211"/>
      <c r="BJ198" s="211"/>
      <c r="BK198" s="211"/>
      <c r="BL198" s="211"/>
      <c r="BM198" s="211"/>
      <c r="BN198" s="211"/>
      <c r="BO198" s="211"/>
      <c r="BP198" s="211"/>
    </row>
    <row r="199">
      <c r="A199" s="159"/>
      <c r="B199" s="222"/>
      <c r="C199" s="222"/>
      <c r="D199" s="223"/>
      <c r="E199" s="227"/>
      <c r="F199" s="228"/>
      <c r="G199" s="214"/>
      <c r="H199" s="161"/>
      <c r="I199" s="162"/>
      <c r="J199" s="162"/>
      <c r="K199" s="162"/>
      <c r="L199" s="162"/>
      <c r="M199" s="162"/>
      <c r="N199" s="162"/>
      <c r="O199" s="162"/>
      <c r="P199" s="162"/>
      <c r="Q199" s="162"/>
      <c r="R199" s="162"/>
      <c r="S199" s="162"/>
      <c r="T199" s="162"/>
      <c r="U199" s="163"/>
      <c r="V199" s="163"/>
      <c r="W199" s="163"/>
      <c r="X199" s="162"/>
      <c r="Y199" s="162"/>
      <c r="Z199" s="162"/>
      <c r="AA199" s="162"/>
      <c r="AB199" s="162"/>
      <c r="AC199" s="162"/>
      <c r="AD199" s="162"/>
      <c r="AE199" s="211"/>
      <c r="AF199" s="211"/>
      <c r="AG199" s="211"/>
      <c r="AH199" s="211"/>
      <c r="AI199" s="211"/>
      <c r="AJ199" s="211"/>
      <c r="AK199" s="211"/>
      <c r="AL199" s="211"/>
      <c r="AM199" s="211"/>
      <c r="AN199" s="211"/>
      <c r="AO199" s="211"/>
      <c r="AP199" s="211"/>
      <c r="AQ199" s="211"/>
      <c r="AR199" s="211"/>
      <c r="AS199" s="211"/>
      <c r="AT199" s="211"/>
      <c r="AU199" s="211"/>
      <c r="AV199" s="211"/>
      <c r="AW199" s="211"/>
      <c r="AX199" s="211"/>
      <c r="AY199" s="211"/>
      <c r="AZ199" s="211"/>
      <c r="BA199" s="211"/>
      <c r="BB199" s="211"/>
      <c r="BC199" s="211"/>
      <c r="BD199" s="211"/>
      <c r="BE199" s="211"/>
      <c r="BF199" s="211"/>
      <c r="BG199" s="211"/>
      <c r="BH199" s="211"/>
      <c r="BI199" s="211"/>
      <c r="BJ199" s="211"/>
      <c r="BK199" s="211"/>
      <c r="BL199" s="211"/>
      <c r="BM199" s="211"/>
      <c r="BN199" s="211"/>
      <c r="BO199" s="211"/>
      <c r="BP199" s="211"/>
    </row>
    <row r="200">
      <c r="A200" s="159"/>
      <c r="B200" s="222"/>
      <c r="C200" s="222"/>
      <c r="D200" s="223"/>
      <c r="E200" s="227"/>
      <c r="F200" s="228"/>
      <c r="G200" s="214"/>
      <c r="H200" s="161"/>
      <c r="I200" s="162"/>
      <c r="J200" s="162"/>
      <c r="K200" s="162"/>
      <c r="L200" s="162"/>
      <c r="M200" s="162"/>
      <c r="N200" s="162"/>
      <c r="O200" s="162"/>
      <c r="P200" s="162"/>
      <c r="Q200" s="162"/>
      <c r="R200" s="162"/>
      <c r="S200" s="162"/>
      <c r="T200" s="162"/>
      <c r="U200" s="163"/>
      <c r="V200" s="163"/>
      <c r="W200" s="163"/>
      <c r="X200" s="162"/>
      <c r="Y200" s="162"/>
      <c r="Z200" s="162"/>
      <c r="AA200" s="162"/>
      <c r="AB200" s="162"/>
      <c r="AC200" s="162"/>
      <c r="AD200" s="162"/>
      <c r="AE200" s="211"/>
      <c r="AF200" s="211"/>
      <c r="AG200" s="211"/>
      <c r="AH200" s="211"/>
      <c r="AI200" s="211"/>
      <c r="AJ200" s="211"/>
      <c r="AK200" s="211"/>
      <c r="AL200" s="211"/>
      <c r="AM200" s="211"/>
      <c r="AN200" s="211"/>
      <c r="AO200" s="211"/>
      <c r="AP200" s="211"/>
      <c r="AQ200" s="211"/>
      <c r="AR200" s="211"/>
      <c r="AS200" s="211"/>
      <c r="AT200" s="211"/>
      <c r="AU200" s="211"/>
      <c r="AV200" s="211"/>
      <c r="AW200" s="211"/>
      <c r="AX200" s="211"/>
      <c r="AY200" s="211"/>
      <c r="AZ200" s="211"/>
      <c r="BA200" s="211"/>
      <c r="BB200" s="211"/>
      <c r="BC200" s="211"/>
      <c r="BD200" s="211"/>
      <c r="BE200" s="211"/>
      <c r="BF200" s="211"/>
      <c r="BG200" s="211"/>
      <c r="BH200" s="211"/>
      <c r="BI200" s="211"/>
      <c r="BJ200" s="211"/>
      <c r="BK200" s="211"/>
      <c r="BL200" s="211"/>
      <c r="BM200" s="211"/>
      <c r="BN200" s="211"/>
      <c r="BO200" s="211"/>
      <c r="BP200" s="211"/>
    </row>
    <row r="201">
      <c r="A201" s="159"/>
      <c r="B201" s="222"/>
      <c r="C201" s="222"/>
      <c r="D201" s="223"/>
      <c r="E201" s="227"/>
      <c r="F201" s="228"/>
      <c r="G201" s="214"/>
      <c r="H201" s="161"/>
      <c r="I201" s="162"/>
      <c r="J201" s="162"/>
      <c r="K201" s="162"/>
      <c r="L201" s="162"/>
      <c r="M201" s="162"/>
      <c r="N201" s="162"/>
      <c r="O201" s="162"/>
      <c r="P201" s="162"/>
      <c r="Q201" s="162"/>
      <c r="R201" s="162"/>
      <c r="S201" s="162"/>
      <c r="T201" s="162"/>
      <c r="U201" s="163"/>
      <c r="V201" s="163"/>
      <c r="W201" s="163"/>
      <c r="X201" s="162"/>
      <c r="Y201" s="162"/>
      <c r="Z201" s="162"/>
      <c r="AA201" s="162"/>
      <c r="AB201" s="162"/>
      <c r="AC201" s="162"/>
      <c r="AD201" s="162"/>
      <c r="AE201" s="211"/>
      <c r="AF201" s="211"/>
      <c r="AG201" s="211"/>
      <c r="AH201" s="211"/>
      <c r="AI201" s="211"/>
      <c r="AJ201" s="211"/>
      <c r="AK201" s="211"/>
      <c r="AL201" s="211"/>
      <c r="AM201" s="211"/>
      <c r="AN201" s="211"/>
      <c r="AO201" s="211"/>
      <c r="AP201" s="211"/>
      <c r="AQ201" s="211"/>
      <c r="AR201" s="211"/>
      <c r="AS201" s="211"/>
      <c r="AT201" s="211"/>
      <c r="AU201" s="211"/>
      <c r="AV201" s="211"/>
      <c r="AW201" s="211"/>
      <c r="AX201" s="211"/>
      <c r="AY201" s="211"/>
      <c r="AZ201" s="211"/>
      <c r="BA201" s="211"/>
      <c r="BB201" s="211"/>
      <c r="BC201" s="211"/>
      <c r="BD201" s="211"/>
      <c r="BE201" s="211"/>
      <c r="BF201" s="211"/>
      <c r="BG201" s="211"/>
      <c r="BH201" s="211"/>
      <c r="BI201" s="211"/>
      <c r="BJ201" s="211"/>
      <c r="BK201" s="211"/>
      <c r="BL201" s="211"/>
      <c r="BM201" s="211"/>
      <c r="BN201" s="211"/>
      <c r="BO201" s="211"/>
      <c r="BP201" s="211"/>
    </row>
    <row r="202">
      <c r="A202" s="159"/>
      <c r="B202" s="222"/>
      <c r="C202" s="222"/>
      <c r="D202" s="223"/>
      <c r="E202" s="227"/>
      <c r="F202" s="228"/>
      <c r="G202" s="214"/>
      <c r="H202" s="161"/>
      <c r="I202" s="162"/>
      <c r="J202" s="162"/>
      <c r="K202" s="162"/>
      <c r="L202" s="162"/>
      <c r="M202" s="162"/>
      <c r="N202" s="162"/>
      <c r="O202" s="162"/>
      <c r="P202" s="162"/>
      <c r="Q202" s="162"/>
      <c r="R202" s="162"/>
      <c r="S202" s="162"/>
      <c r="T202" s="162"/>
      <c r="U202" s="163"/>
      <c r="V202" s="163"/>
      <c r="W202" s="163"/>
      <c r="X202" s="162"/>
      <c r="Y202" s="162"/>
      <c r="Z202" s="162"/>
      <c r="AA202" s="162"/>
      <c r="AB202" s="162"/>
      <c r="AC202" s="162"/>
      <c r="AD202" s="162"/>
      <c r="AE202" s="211"/>
      <c r="AF202" s="211"/>
      <c r="AG202" s="211"/>
      <c r="AH202" s="211"/>
      <c r="AI202" s="211"/>
      <c r="AJ202" s="211"/>
      <c r="AK202" s="211"/>
      <c r="AL202" s="211"/>
      <c r="AM202" s="211"/>
      <c r="AN202" s="211"/>
      <c r="AO202" s="211"/>
      <c r="AP202" s="211"/>
      <c r="AQ202" s="211"/>
      <c r="AR202" s="211"/>
      <c r="AS202" s="211"/>
      <c r="AT202" s="211"/>
      <c r="AU202" s="211"/>
      <c r="AV202" s="211"/>
      <c r="AW202" s="211"/>
      <c r="AX202" s="211"/>
      <c r="AY202" s="211"/>
      <c r="AZ202" s="211"/>
      <c r="BA202" s="211"/>
      <c r="BB202" s="211"/>
      <c r="BC202" s="211"/>
      <c r="BD202" s="211"/>
      <c r="BE202" s="211"/>
      <c r="BF202" s="211"/>
      <c r="BG202" s="211"/>
      <c r="BH202" s="211"/>
      <c r="BI202" s="211"/>
      <c r="BJ202" s="211"/>
      <c r="BK202" s="211"/>
      <c r="BL202" s="211"/>
      <c r="BM202" s="211"/>
      <c r="BN202" s="211"/>
      <c r="BO202" s="211"/>
      <c r="BP202" s="211"/>
    </row>
    <row r="203">
      <c r="A203" s="159"/>
      <c r="B203" s="222"/>
      <c r="C203" s="222"/>
      <c r="D203" s="223"/>
      <c r="E203" s="227"/>
      <c r="F203" s="228"/>
      <c r="G203" s="214"/>
      <c r="H203" s="161"/>
      <c r="I203" s="162"/>
      <c r="J203" s="162"/>
      <c r="K203" s="162"/>
      <c r="L203" s="162"/>
      <c r="M203" s="162"/>
      <c r="N203" s="162"/>
      <c r="O203" s="162"/>
      <c r="P203" s="162"/>
      <c r="Q203" s="162"/>
      <c r="R203" s="162"/>
      <c r="S203" s="162"/>
      <c r="T203" s="162"/>
      <c r="U203" s="163"/>
      <c r="V203" s="163"/>
      <c r="W203" s="163"/>
      <c r="X203" s="162"/>
      <c r="Y203" s="162"/>
      <c r="Z203" s="162"/>
      <c r="AA203" s="162"/>
      <c r="AB203" s="162"/>
      <c r="AC203" s="162"/>
      <c r="AD203" s="162"/>
      <c r="AE203" s="211"/>
      <c r="AF203" s="211"/>
      <c r="AG203" s="211"/>
      <c r="AH203" s="211"/>
      <c r="AI203" s="211"/>
      <c r="AJ203" s="211"/>
      <c r="AK203" s="211"/>
      <c r="AL203" s="211"/>
      <c r="AM203" s="211"/>
      <c r="AN203" s="211"/>
      <c r="AO203" s="211"/>
      <c r="AP203" s="211"/>
      <c r="AQ203" s="211"/>
      <c r="AR203" s="211"/>
      <c r="AS203" s="211"/>
      <c r="AT203" s="211"/>
      <c r="AU203" s="211"/>
      <c r="AV203" s="211"/>
      <c r="AW203" s="211"/>
      <c r="AX203" s="211"/>
      <c r="AY203" s="211"/>
      <c r="AZ203" s="211"/>
      <c r="BA203" s="211"/>
      <c r="BB203" s="211"/>
      <c r="BC203" s="211"/>
      <c r="BD203" s="211"/>
      <c r="BE203" s="211"/>
      <c r="BF203" s="211"/>
      <c r="BG203" s="211"/>
      <c r="BH203" s="211"/>
      <c r="BI203" s="211"/>
      <c r="BJ203" s="211"/>
      <c r="BK203" s="211"/>
      <c r="BL203" s="211"/>
      <c r="BM203" s="211"/>
      <c r="BN203" s="211"/>
      <c r="BO203" s="211"/>
      <c r="BP203" s="211"/>
    </row>
    <row r="204">
      <c r="A204" s="159"/>
      <c r="B204" s="222"/>
      <c r="C204" s="222"/>
      <c r="D204" s="223"/>
      <c r="E204" s="227"/>
      <c r="F204" s="228"/>
      <c r="G204" s="214"/>
      <c r="H204" s="161"/>
      <c r="I204" s="162"/>
      <c r="J204" s="162"/>
      <c r="K204" s="162"/>
      <c r="L204" s="162"/>
      <c r="M204" s="162"/>
      <c r="N204" s="162"/>
      <c r="O204" s="162"/>
      <c r="P204" s="162"/>
      <c r="Q204" s="162"/>
      <c r="R204" s="162"/>
      <c r="S204" s="162"/>
      <c r="T204" s="162"/>
      <c r="U204" s="163"/>
      <c r="V204" s="163"/>
      <c r="W204" s="163"/>
      <c r="X204" s="162"/>
      <c r="Y204" s="162"/>
      <c r="Z204" s="162"/>
      <c r="AA204" s="162"/>
      <c r="AB204" s="162"/>
      <c r="AC204" s="162"/>
      <c r="AD204" s="162"/>
      <c r="AE204" s="211"/>
      <c r="AF204" s="211"/>
      <c r="AG204" s="211"/>
      <c r="AH204" s="211"/>
      <c r="AI204" s="211"/>
      <c r="AJ204" s="211"/>
      <c r="AK204" s="211"/>
      <c r="AL204" s="211"/>
      <c r="AM204" s="211"/>
      <c r="AN204" s="211"/>
      <c r="AO204" s="211"/>
      <c r="AP204" s="211"/>
      <c r="AQ204" s="211"/>
      <c r="AR204" s="211"/>
      <c r="AS204" s="211"/>
      <c r="AT204" s="211"/>
      <c r="AU204" s="211"/>
      <c r="AV204" s="211"/>
      <c r="AW204" s="211"/>
      <c r="AX204" s="211"/>
      <c r="AY204" s="211"/>
      <c r="AZ204" s="211"/>
      <c r="BA204" s="211"/>
      <c r="BB204" s="211"/>
      <c r="BC204" s="211"/>
      <c r="BD204" s="211"/>
      <c r="BE204" s="211"/>
      <c r="BF204" s="211"/>
      <c r="BG204" s="211"/>
      <c r="BH204" s="211"/>
      <c r="BI204" s="211"/>
      <c r="BJ204" s="211"/>
      <c r="BK204" s="211"/>
      <c r="BL204" s="211"/>
      <c r="BM204" s="211"/>
      <c r="BN204" s="211"/>
      <c r="BO204" s="211"/>
      <c r="BP204" s="211"/>
    </row>
    <row r="205">
      <c r="A205" s="159"/>
      <c r="B205" s="222"/>
      <c r="C205" s="222"/>
      <c r="D205" s="223"/>
      <c r="E205" s="227"/>
      <c r="F205" s="228"/>
      <c r="G205" s="214"/>
      <c r="H205" s="161"/>
      <c r="I205" s="162"/>
      <c r="J205" s="162"/>
      <c r="K205" s="162"/>
      <c r="L205" s="162"/>
      <c r="M205" s="162"/>
      <c r="N205" s="162"/>
      <c r="O205" s="162"/>
      <c r="P205" s="162"/>
      <c r="Q205" s="162"/>
      <c r="R205" s="162"/>
      <c r="S205" s="162"/>
      <c r="T205" s="162"/>
      <c r="U205" s="163"/>
      <c r="V205" s="163"/>
      <c r="W205" s="163"/>
      <c r="X205" s="162"/>
      <c r="Y205" s="162"/>
      <c r="Z205" s="162"/>
      <c r="AA205" s="162"/>
      <c r="AB205" s="162"/>
      <c r="AC205" s="162"/>
      <c r="AD205" s="162"/>
      <c r="AE205" s="211"/>
      <c r="AF205" s="211"/>
      <c r="AG205" s="211"/>
      <c r="AH205" s="211"/>
      <c r="AI205" s="211"/>
      <c r="AJ205" s="211"/>
      <c r="AK205" s="211"/>
      <c r="AL205" s="211"/>
      <c r="AM205" s="211"/>
      <c r="AN205" s="211"/>
      <c r="AO205" s="211"/>
      <c r="AP205" s="211"/>
      <c r="AQ205" s="211"/>
      <c r="AR205" s="211"/>
      <c r="AS205" s="211"/>
      <c r="AT205" s="211"/>
      <c r="AU205" s="211"/>
      <c r="AV205" s="211"/>
      <c r="AW205" s="211"/>
      <c r="AX205" s="211"/>
      <c r="AY205" s="211"/>
      <c r="AZ205" s="211"/>
      <c r="BA205" s="211"/>
      <c r="BB205" s="211"/>
      <c r="BC205" s="211"/>
      <c r="BD205" s="211"/>
      <c r="BE205" s="211"/>
      <c r="BF205" s="211"/>
      <c r="BG205" s="211"/>
      <c r="BH205" s="211"/>
      <c r="BI205" s="211"/>
      <c r="BJ205" s="211"/>
      <c r="BK205" s="211"/>
      <c r="BL205" s="211"/>
      <c r="BM205" s="211"/>
      <c r="BN205" s="211"/>
      <c r="BO205" s="211"/>
      <c r="BP205" s="211"/>
    </row>
    <row r="206">
      <c r="A206" s="159"/>
      <c r="B206" s="222"/>
      <c r="C206" s="222"/>
      <c r="D206" s="223"/>
      <c r="E206" s="227"/>
      <c r="F206" s="228"/>
      <c r="G206" s="214"/>
      <c r="H206" s="161"/>
      <c r="I206" s="162"/>
      <c r="J206" s="162"/>
      <c r="K206" s="162"/>
      <c r="L206" s="162"/>
      <c r="M206" s="162"/>
      <c r="N206" s="162"/>
      <c r="O206" s="162"/>
      <c r="P206" s="162"/>
      <c r="Q206" s="162"/>
      <c r="R206" s="162"/>
      <c r="S206" s="162"/>
      <c r="T206" s="162"/>
      <c r="U206" s="163"/>
      <c r="V206" s="163"/>
      <c r="W206" s="163"/>
      <c r="X206" s="162"/>
      <c r="Y206" s="162"/>
      <c r="Z206" s="162"/>
      <c r="AA206" s="162"/>
      <c r="AB206" s="162"/>
      <c r="AC206" s="162"/>
      <c r="AD206" s="162"/>
      <c r="AE206" s="211"/>
      <c r="AF206" s="211"/>
      <c r="AG206" s="211"/>
      <c r="AH206" s="211"/>
      <c r="AI206" s="211"/>
      <c r="AJ206" s="211"/>
      <c r="AK206" s="211"/>
      <c r="AL206" s="211"/>
      <c r="AM206" s="211"/>
      <c r="AN206" s="211"/>
      <c r="AO206" s="211"/>
      <c r="AP206" s="211"/>
      <c r="AQ206" s="211"/>
      <c r="AR206" s="211"/>
      <c r="AS206" s="211"/>
      <c r="AT206" s="211"/>
      <c r="AU206" s="211"/>
      <c r="AV206" s="211"/>
      <c r="AW206" s="211"/>
      <c r="AX206" s="211"/>
      <c r="AY206" s="211"/>
      <c r="AZ206" s="211"/>
      <c r="BA206" s="211"/>
      <c r="BB206" s="211"/>
      <c r="BC206" s="211"/>
      <c r="BD206" s="211"/>
      <c r="BE206" s="211"/>
      <c r="BF206" s="211"/>
      <c r="BG206" s="211"/>
      <c r="BH206" s="211"/>
      <c r="BI206" s="211"/>
      <c r="BJ206" s="211"/>
      <c r="BK206" s="211"/>
      <c r="BL206" s="211"/>
      <c r="BM206" s="211"/>
      <c r="BN206" s="211"/>
      <c r="BO206" s="211"/>
      <c r="BP206" s="211"/>
    </row>
    <row r="207">
      <c r="A207" s="159"/>
      <c r="B207" s="222"/>
      <c r="C207" s="222"/>
      <c r="D207" s="223"/>
      <c r="E207" s="227"/>
      <c r="F207" s="228"/>
      <c r="G207" s="214"/>
      <c r="H207" s="161"/>
      <c r="I207" s="162"/>
      <c r="J207" s="162"/>
      <c r="K207" s="162"/>
      <c r="L207" s="162"/>
      <c r="M207" s="162"/>
      <c r="N207" s="162"/>
      <c r="O207" s="162"/>
      <c r="P207" s="162"/>
      <c r="Q207" s="162"/>
      <c r="R207" s="162"/>
      <c r="S207" s="162"/>
      <c r="T207" s="162"/>
      <c r="U207" s="163"/>
      <c r="V207" s="163"/>
      <c r="W207" s="163"/>
      <c r="X207" s="162"/>
      <c r="Y207" s="162"/>
      <c r="Z207" s="162"/>
      <c r="AA207" s="162"/>
      <c r="AB207" s="162"/>
      <c r="AC207" s="162"/>
      <c r="AD207" s="162"/>
      <c r="AE207" s="211"/>
      <c r="AF207" s="211"/>
      <c r="AG207" s="211"/>
      <c r="AH207" s="211"/>
      <c r="AI207" s="211"/>
      <c r="AJ207" s="211"/>
      <c r="AK207" s="211"/>
      <c r="AL207" s="211"/>
      <c r="AM207" s="211"/>
      <c r="AN207" s="211"/>
      <c r="AO207" s="211"/>
      <c r="AP207" s="211"/>
      <c r="AQ207" s="211"/>
      <c r="AR207" s="211"/>
      <c r="AS207" s="211"/>
      <c r="AT207" s="211"/>
      <c r="AU207" s="211"/>
      <c r="AV207" s="211"/>
      <c r="AW207" s="211"/>
      <c r="AX207" s="211"/>
      <c r="AY207" s="211"/>
      <c r="AZ207" s="211"/>
      <c r="BA207" s="211"/>
      <c r="BB207" s="211"/>
      <c r="BC207" s="211"/>
      <c r="BD207" s="211"/>
      <c r="BE207" s="211"/>
      <c r="BF207" s="211"/>
      <c r="BG207" s="211"/>
      <c r="BH207" s="211"/>
      <c r="BI207" s="211"/>
      <c r="BJ207" s="211"/>
      <c r="BK207" s="211"/>
      <c r="BL207" s="211"/>
      <c r="BM207" s="211"/>
      <c r="BN207" s="211"/>
      <c r="BO207" s="211"/>
      <c r="BP207" s="211"/>
    </row>
    <row r="208">
      <c r="A208" s="159"/>
      <c r="B208" s="222"/>
      <c r="C208" s="222"/>
      <c r="D208" s="223"/>
      <c r="E208" s="227"/>
      <c r="F208" s="228"/>
      <c r="G208" s="214"/>
      <c r="H208" s="161"/>
      <c r="I208" s="162"/>
      <c r="J208" s="162"/>
      <c r="K208" s="162"/>
      <c r="L208" s="162"/>
      <c r="M208" s="162"/>
      <c r="N208" s="162"/>
      <c r="O208" s="162"/>
      <c r="P208" s="162"/>
      <c r="Q208" s="162"/>
      <c r="R208" s="162"/>
      <c r="S208" s="162"/>
      <c r="T208" s="162"/>
      <c r="U208" s="163"/>
      <c r="V208" s="163"/>
      <c r="W208" s="163"/>
      <c r="X208" s="162"/>
      <c r="Y208" s="162"/>
      <c r="Z208" s="162"/>
      <c r="AA208" s="162"/>
      <c r="AB208" s="162"/>
      <c r="AC208" s="162"/>
      <c r="AD208" s="162"/>
      <c r="AE208" s="211"/>
      <c r="AF208" s="211"/>
      <c r="AG208" s="211"/>
      <c r="AH208" s="211"/>
      <c r="AI208" s="211"/>
      <c r="AJ208" s="211"/>
      <c r="AK208" s="211"/>
      <c r="AL208" s="211"/>
      <c r="AM208" s="211"/>
      <c r="AN208" s="211"/>
      <c r="AO208" s="211"/>
      <c r="AP208" s="211"/>
      <c r="AQ208" s="211"/>
      <c r="AR208" s="211"/>
      <c r="AS208" s="211"/>
      <c r="AT208" s="211"/>
      <c r="AU208" s="211"/>
      <c r="AV208" s="211"/>
      <c r="AW208" s="211"/>
      <c r="AX208" s="211"/>
      <c r="AY208" s="211"/>
      <c r="AZ208" s="211"/>
      <c r="BA208" s="211"/>
      <c r="BB208" s="211"/>
      <c r="BC208" s="211"/>
      <c r="BD208" s="211"/>
      <c r="BE208" s="211"/>
      <c r="BF208" s="211"/>
      <c r="BG208" s="211"/>
      <c r="BH208" s="211"/>
      <c r="BI208" s="211"/>
      <c r="BJ208" s="211"/>
      <c r="BK208" s="211"/>
      <c r="BL208" s="211"/>
      <c r="BM208" s="211"/>
      <c r="BN208" s="211"/>
      <c r="BO208" s="211"/>
      <c r="BP208" s="211"/>
    </row>
    <row r="209">
      <c r="A209" s="159"/>
      <c r="B209" s="222"/>
      <c r="C209" s="222"/>
      <c r="D209" s="223"/>
      <c r="E209" s="227"/>
      <c r="F209" s="228"/>
      <c r="G209" s="214"/>
      <c r="H209" s="161"/>
      <c r="I209" s="162"/>
      <c r="J209" s="162"/>
      <c r="K209" s="162"/>
      <c r="L209" s="162"/>
      <c r="M209" s="162"/>
      <c r="N209" s="162"/>
      <c r="O209" s="162"/>
      <c r="P209" s="162"/>
      <c r="Q209" s="162"/>
      <c r="R209" s="162"/>
      <c r="S209" s="162"/>
      <c r="T209" s="162"/>
      <c r="U209" s="163"/>
      <c r="V209" s="163"/>
      <c r="W209" s="163"/>
      <c r="X209" s="162"/>
      <c r="Y209" s="162"/>
      <c r="Z209" s="162"/>
      <c r="AA209" s="162"/>
      <c r="AB209" s="162"/>
      <c r="AC209" s="162"/>
      <c r="AD209" s="162"/>
      <c r="AE209" s="211"/>
      <c r="AF209" s="211"/>
      <c r="AG209" s="211"/>
      <c r="AH209" s="211"/>
      <c r="AI209" s="211"/>
      <c r="AJ209" s="211"/>
      <c r="AK209" s="211"/>
      <c r="AL209" s="211"/>
      <c r="AM209" s="211"/>
      <c r="AN209" s="211"/>
      <c r="AO209" s="211"/>
      <c r="AP209" s="211"/>
      <c r="AQ209" s="211"/>
      <c r="AR209" s="211"/>
      <c r="AS209" s="211"/>
      <c r="AT209" s="211"/>
      <c r="AU209" s="211"/>
      <c r="AV209" s="211"/>
      <c r="AW209" s="211"/>
      <c r="AX209" s="211"/>
      <c r="AY209" s="211"/>
      <c r="AZ209" s="211"/>
      <c r="BA209" s="211"/>
      <c r="BB209" s="211"/>
      <c r="BC209" s="211"/>
      <c r="BD209" s="211"/>
      <c r="BE209" s="211"/>
      <c r="BF209" s="211"/>
      <c r="BG209" s="211"/>
      <c r="BH209" s="211"/>
      <c r="BI209" s="211"/>
      <c r="BJ209" s="211"/>
      <c r="BK209" s="211"/>
      <c r="BL209" s="211"/>
      <c r="BM209" s="211"/>
      <c r="BN209" s="211"/>
      <c r="BO209" s="211"/>
      <c r="BP209" s="211"/>
    </row>
    <row r="210">
      <c r="A210" s="159"/>
      <c r="B210" s="222"/>
      <c r="C210" s="222"/>
      <c r="D210" s="223"/>
      <c r="E210" s="227"/>
      <c r="F210" s="228"/>
      <c r="G210" s="214"/>
      <c r="H210" s="161"/>
      <c r="I210" s="162"/>
      <c r="J210" s="162"/>
      <c r="K210" s="162"/>
      <c r="L210" s="162"/>
      <c r="M210" s="162"/>
      <c r="N210" s="162"/>
      <c r="O210" s="162"/>
      <c r="P210" s="162"/>
      <c r="Q210" s="162"/>
      <c r="R210" s="162"/>
      <c r="S210" s="162"/>
      <c r="T210" s="162"/>
      <c r="U210" s="163"/>
      <c r="V210" s="163"/>
      <c r="W210" s="163"/>
      <c r="X210" s="162"/>
      <c r="Y210" s="162"/>
      <c r="Z210" s="162"/>
      <c r="AA210" s="162"/>
      <c r="AB210" s="162"/>
      <c r="AC210" s="162"/>
      <c r="AD210" s="162"/>
      <c r="AE210" s="211"/>
      <c r="AF210" s="211"/>
      <c r="AG210" s="211"/>
      <c r="AH210" s="211"/>
      <c r="AI210" s="211"/>
      <c r="AJ210" s="211"/>
      <c r="AK210" s="211"/>
      <c r="AL210" s="211"/>
      <c r="AM210" s="211"/>
      <c r="AN210" s="211"/>
      <c r="AO210" s="211"/>
      <c r="AP210" s="211"/>
      <c r="AQ210" s="211"/>
      <c r="AR210" s="211"/>
      <c r="AS210" s="211"/>
      <c r="AT210" s="211"/>
      <c r="AU210" s="211"/>
      <c r="AV210" s="211"/>
      <c r="AW210" s="211"/>
      <c r="AX210" s="211"/>
      <c r="AY210" s="211"/>
      <c r="AZ210" s="211"/>
      <c r="BA210" s="211"/>
      <c r="BB210" s="211"/>
      <c r="BC210" s="211"/>
      <c r="BD210" s="211"/>
      <c r="BE210" s="211"/>
      <c r="BF210" s="211"/>
      <c r="BG210" s="211"/>
      <c r="BH210" s="211"/>
      <c r="BI210" s="211"/>
      <c r="BJ210" s="211"/>
      <c r="BK210" s="211"/>
      <c r="BL210" s="211"/>
      <c r="BM210" s="211"/>
      <c r="BN210" s="211"/>
      <c r="BO210" s="211"/>
      <c r="BP210" s="211"/>
    </row>
    <row r="211">
      <c r="A211" s="159"/>
      <c r="B211" s="222"/>
      <c r="C211" s="222"/>
      <c r="D211" s="223"/>
      <c r="E211" s="227"/>
      <c r="F211" s="228"/>
      <c r="G211" s="214"/>
      <c r="H211" s="161"/>
      <c r="I211" s="162"/>
      <c r="J211" s="162"/>
      <c r="K211" s="162"/>
      <c r="L211" s="162"/>
      <c r="M211" s="162"/>
      <c r="N211" s="162"/>
      <c r="O211" s="162"/>
      <c r="P211" s="162"/>
      <c r="Q211" s="162"/>
      <c r="R211" s="162"/>
      <c r="S211" s="162"/>
      <c r="T211" s="162"/>
      <c r="U211" s="163"/>
      <c r="V211" s="163"/>
      <c r="W211" s="163"/>
      <c r="X211" s="162"/>
      <c r="Y211" s="162"/>
      <c r="Z211" s="162"/>
      <c r="AA211" s="162"/>
      <c r="AB211" s="162"/>
      <c r="AC211" s="162"/>
      <c r="AD211" s="162"/>
      <c r="AE211" s="211"/>
      <c r="AF211" s="211"/>
      <c r="AG211" s="211"/>
      <c r="AH211" s="211"/>
      <c r="AI211" s="211"/>
      <c r="AJ211" s="211"/>
      <c r="AK211" s="211"/>
      <c r="AL211" s="211"/>
      <c r="AM211" s="211"/>
      <c r="AN211" s="211"/>
      <c r="AO211" s="211"/>
      <c r="AP211" s="211"/>
      <c r="AQ211" s="211"/>
      <c r="AR211" s="211"/>
      <c r="AS211" s="211"/>
      <c r="AT211" s="211"/>
      <c r="AU211" s="211"/>
      <c r="AV211" s="211"/>
      <c r="AW211" s="211"/>
      <c r="AX211" s="211"/>
      <c r="AY211" s="211"/>
      <c r="AZ211" s="211"/>
      <c r="BA211" s="211"/>
      <c r="BB211" s="211"/>
      <c r="BC211" s="211"/>
      <c r="BD211" s="211"/>
      <c r="BE211" s="211"/>
      <c r="BF211" s="211"/>
      <c r="BG211" s="211"/>
      <c r="BH211" s="211"/>
      <c r="BI211" s="211"/>
      <c r="BJ211" s="211"/>
      <c r="BK211" s="211"/>
      <c r="BL211" s="211"/>
      <c r="BM211" s="211"/>
      <c r="BN211" s="211"/>
      <c r="BO211" s="211"/>
      <c r="BP211" s="211"/>
    </row>
    <row r="212">
      <c r="A212" s="159"/>
      <c r="B212" s="222"/>
      <c r="C212" s="222"/>
      <c r="D212" s="223"/>
      <c r="E212" s="227"/>
      <c r="F212" s="228"/>
      <c r="G212" s="214"/>
      <c r="H212" s="161"/>
      <c r="I212" s="162"/>
      <c r="J212" s="162"/>
      <c r="K212" s="162"/>
      <c r="L212" s="162"/>
      <c r="M212" s="162"/>
      <c r="N212" s="162"/>
      <c r="O212" s="162"/>
      <c r="P212" s="162"/>
      <c r="Q212" s="162"/>
      <c r="R212" s="162"/>
      <c r="S212" s="162"/>
      <c r="T212" s="162"/>
      <c r="U212" s="163"/>
      <c r="V212" s="163"/>
      <c r="W212" s="163"/>
      <c r="X212" s="162"/>
      <c r="Y212" s="162"/>
      <c r="Z212" s="162"/>
      <c r="AA212" s="162"/>
      <c r="AB212" s="162"/>
      <c r="AC212" s="162"/>
      <c r="AD212" s="162"/>
      <c r="AE212" s="211"/>
      <c r="AF212" s="211"/>
      <c r="AG212" s="211"/>
      <c r="AH212" s="211"/>
      <c r="AI212" s="211"/>
      <c r="AJ212" s="211"/>
      <c r="AK212" s="211"/>
      <c r="AL212" s="211"/>
      <c r="AM212" s="211"/>
      <c r="AN212" s="211"/>
      <c r="AO212" s="211"/>
      <c r="AP212" s="211"/>
      <c r="AQ212" s="211"/>
      <c r="AR212" s="211"/>
      <c r="AS212" s="211"/>
      <c r="AT212" s="211"/>
      <c r="AU212" s="211"/>
      <c r="AV212" s="211"/>
      <c r="AW212" s="211"/>
      <c r="AX212" s="211"/>
      <c r="AY212" s="211"/>
      <c r="AZ212" s="211"/>
      <c r="BA212" s="211"/>
      <c r="BB212" s="211"/>
      <c r="BC212" s="211"/>
      <c r="BD212" s="211"/>
      <c r="BE212" s="211"/>
      <c r="BF212" s="211"/>
      <c r="BG212" s="211"/>
      <c r="BH212" s="211"/>
      <c r="BI212" s="211"/>
      <c r="BJ212" s="211"/>
      <c r="BK212" s="211"/>
      <c r="BL212" s="211"/>
      <c r="BM212" s="211"/>
      <c r="BN212" s="211"/>
      <c r="BO212" s="211"/>
      <c r="BP212" s="211"/>
    </row>
    <row r="213">
      <c r="A213" s="159"/>
      <c r="B213" s="222"/>
      <c r="C213" s="222"/>
      <c r="D213" s="223"/>
      <c r="E213" s="227"/>
      <c r="F213" s="228"/>
      <c r="G213" s="214"/>
      <c r="H213" s="161"/>
      <c r="I213" s="162"/>
      <c r="J213" s="162"/>
      <c r="K213" s="162"/>
      <c r="L213" s="162"/>
      <c r="M213" s="162"/>
      <c r="N213" s="162"/>
      <c r="O213" s="162"/>
      <c r="P213" s="162"/>
      <c r="Q213" s="162"/>
      <c r="R213" s="162"/>
      <c r="S213" s="162"/>
      <c r="T213" s="162"/>
      <c r="U213" s="163"/>
      <c r="V213" s="163"/>
      <c r="W213" s="163"/>
      <c r="X213" s="162"/>
      <c r="Y213" s="162"/>
      <c r="Z213" s="162"/>
      <c r="AA213" s="162"/>
      <c r="AB213" s="162"/>
      <c r="AC213" s="162"/>
      <c r="AD213" s="162"/>
      <c r="AE213" s="211"/>
      <c r="AF213" s="211"/>
      <c r="AG213" s="211"/>
      <c r="AH213" s="211"/>
      <c r="AI213" s="211"/>
      <c r="AJ213" s="211"/>
      <c r="AK213" s="211"/>
      <c r="AL213" s="211"/>
      <c r="AM213" s="211"/>
      <c r="AN213" s="211"/>
      <c r="AO213" s="211"/>
      <c r="AP213" s="211"/>
      <c r="AQ213" s="211"/>
      <c r="AR213" s="211"/>
      <c r="AS213" s="211"/>
      <c r="AT213" s="211"/>
      <c r="AU213" s="211"/>
      <c r="AV213" s="211"/>
      <c r="AW213" s="211"/>
      <c r="AX213" s="211"/>
      <c r="AY213" s="211"/>
      <c r="AZ213" s="211"/>
      <c r="BA213" s="211"/>
      <c r="BB213" s="211"/>
      <c r="BC213" s="211"/>
      <c r="BD213" s="211"/>
      <c r="BE213" s="211"/>
      <c r="BF213" s="211"/>
      <c r="BG213" s="211"/>
      <c r="BH213" s="211"/>
      <c r="BI213" s="211"/>
      <c r="BJ213" s="211"/>
      <c r="BK213" s="211"/>
      <c r="BL213" s="211"/>
      <c r="BM213" s="211"/>
      <c r="BN213" s="211"/>
      <c r="BO213" s="211"/>
      <c r="BP213" s="211"/>
    </row>
    <row r="214">
      <c r="A214" s="159"/>
      <c r="B214" s="222"/>
      <c r="C214" s="222"/>
      <c r="D214" s="223"/>
      <c r="E214" s="227"/>
      <c r="F214" s="228"/>
      <c r="G214" s="214"/>
      <c r="H214" s="161"/>
      <c r="I214" s="162"/>
      <c r="J214" s="162"/>
      <c r="K214" s="162"/>
      <c r="L214" s="162"/>
      <c r="M214" s="162"/>
      <c r="N214" s="162"/>
      <c r="O214" s="162"/>
      <c r="P214" s="162"/>
      <c r="Q214" s="162"/>
      <c r="R214" s="162"/>
      <c r="S214" s="162"/>
      <c r="T214" s="162"/>
      <c r="U214" s="163"/>
      <c r="V214" s="163"/>
      <c r="W214" s="163"/>
      <c r="X214" s="162"/>
      <c r="Y214" s="162"/>
      <c r="Z214" s="162"/>
      <c r="AA214" s="162"/>
      <c r="AB214" s="162"/>
      <c r="AC214" s="162"/>
      <c r="AD214" s="162"/>
      <c r="AE214" s="211"/>
      <c r="AF214" s="211"/>
      <c r="AG214" s="211"/>
      <c r="AH214" s="211"/>
      <c r="AI214" s="211"/>
      <c r="AJ214" s="211"/>
      <c r="AK214" s="211"/>
      <c r="AL214" s="211"/>
      <c r="AM214" s="211"/>
      <c r="AN214" s="211"/>
      <c r="AO214" s="211"/>
      <c r="AP214" s="211"/>
      <c r="AQ214" s="211"/>
      <c r="AR214" s="211"/>
      <c r="AS214" s="211"/>
      <c r="AT214" s="211"/>
      <c r="AU214" s="211"/>
      <c r="AV214" s="211"/>
      <c r="AW214" s="211"/>
      <c r="AX214" s="211"/>
      <c r="AY214" s="211"/>
      <c r="AZ214" s="211"/>
      <c r="BA214" s="211"/>
      <c r="BB214" s="211"/>
      <c r="BC214" s="211"/>
      <c r="BD214" s="211"/>
      <c r="BE214" s="211"/>
      <c r="BF214" s="211"/>
      <c r="BG214" s="211"/>
      <c r="BH214" s="211"/>
      <c r="BI214" s="211"/>
      <c r="BJ214" s="211"/>
      <c r="BK214" s="211"/>
      <c r="BL214" s="211"/>
      <c r="BM214" s="211"/>
      <c r="BN214" s="211"/>
      <c r="BO214" s="211"/>
      <c r="BP214" s="211"/>
    </row>
    <row r="215">
      <c r="A215" s="159"/>
      <c r="B215" s="222"/>
      <c r="C215" s="222"/>
      <c r="D215" s="223"/>
      <c r="E215" s="227"/>
      <c r="F215" s="228"/>
      <c r="G215" s="214"/>
      <c r="H215" s="161"/>
      <c r="I215" s="162"/>
      <c r="J215" s="162"/>
      <c r="K215" s="162"/>
      <c r="L215" s="162"/>
      <c r="M215" s="162"/>
      <c r="N215" s="162"/>
      <c r="O215" s="162"/>
      <c r="P215" s="162"/>
      <c r="Q215" s="162"/>
      <c r="R215" s="162"/>
      <c r="S215" s="162"/>
      <c r="T215" s="162"/>
      <c r="U215" s="163"/>
      <c r="V215" s="163"/>
      <c r="W215" s="163"/>
      <c r="X215" s="162"/>
      <c r="Y215" s="162"/>
      <c r="Z215" s="162"/>
      <c r="AA215" s="162"/>
      <c r="AB215" s="162"/>
      <c r="AC215" s="162"/>
      <c r="AD215" s="162"/>
      <c r="AE215" s="211"/>
      <c r="AF215" s="211"/>
      <c r="AG215" s="211"/>
      <c r="AH215" s="211"/>
      <c r="AI215" s="211"/>
      <c r="AJ215" s="211"/>
      <c r="AK215" s="211"/>
      <c r="AL215" s="211"/>
      <c r="AM215" s="211"/>
      <c r="AN215" s="211"/>
      <c r="AO215" s="211"/>
      <c r="AP215" s="211"/>
      <c r="AQ215" s="211"/>
      <c r="AR215" s="211"/>
      <c r="AS215" s="211"/>
      <c r="AT215" s="211"/>
      <c r="AU215" s="211"/>
      <c r="AV215" s="211"/>
      <c r="AW215" s="211"/>
      <c r="AX215" s="211"/>
      <c r="AY215" s="211"/>
      <c r="AZ215" s="211"/>
      <c r="BA215" s="211"/>
      <c r="BB215" s="211"/>
      <c r="BC215" s="211"/>
      <c r="BD215" s="211"/>
      <c r="BE215" s="211"/>
      <c r="BF215" s="211"/>
      <c r="BG215" s="211"/>
      <c r="BH215" s="211"/>
      <c r="BI215" s="211"/>
      <c r="BJ215" s="211"/>
      <c r="BK215" s="211"/>
      <c r="BL215" s="211"/>
      <c r="BM215" s="211"/>
      <c r="BN215" s="211"/>
      <c r="BO215" s="211"/>
      <c r="BP215" s="211"/>
    </row>
    <row r="216">
      <c r="A216" s="159"/>
      <c r="B216" s="222"/>
      <c r="C216" s="222"/>
      <c r="D216" s="223"/>
      <c r="E216" s="227"/>
      <c r="F216" s="228"/>
      <c r="G216" s="214"/>
      <c r="H216" s="161"/>
      <c r="I216" s="162"/>
      <c r="J216" s="162"/>
      <c r="K216" s="162"/>
      <c r="L216" s="162"/>
      <c r="M216" s="162"/>
      <c r="N216" s="162"/>
      <c r="O216" s="162"/>
      <c r="P216" s="162"/>
      <c r="Q216" s="162"/>
      <c r="R216" s="162"/>
      <c r="S216" s="162"/>
      <c r="T216" s="162"/>
      <c r="U216" s="163"/>
      <c r="V216" s="163"/>
      <c r="W216" s="163"/>
      <c r="X216" s="162"/>
      <c r="Y216" s="162"/>
      <c r="Z216" s="162"/>
      <c r="AA216" s="162"/>
      <c r="AB216" s="162"/>
      <c r="AC216" s="162"/>
      <c r="AD216" s="162"/>
      <c r="AE216" s="211"/>
      <c r="AF216" s="211"/>
      <c r="AG216" s="211"/>
      <c r="AH216" s="211"/>
      <c r="AI216" s="211"/>
      <c r="AJ216" s="211"/>
      <c r="AK216" s="211"/>
      <c r="AL216" s="211"/>
      <c r="AM216" s="211"/>
      <c r="AN216" s="211"/>
      <c r="AO216" s="211"/>
      <c r="AP216" s="211"/>
      <c r="AQ216" s="211"/>
      <c r="AR216" s="211"/>
      <c r="AS216" s="211"/>
      <c r="AT216" s="211"/>
      <c r="AU216" s="211"/>
      <c r="AV216" s="211"/>
      <c r="AW216" s="211"/>
      <c r="AX216" s="211"/>
      <c r="AY216" s="211"/>
      <c r="AZ216" s="211"/>
      <c r="BA216" s="211"/>
      <c r="BB216" s="211"/>
      <c r="BC216" s="211"/>
      <c r="BD216" s="211"/>
      <c r="BE216" s="211"/>
      <c r="BF216" s="211"/>
      <c r="BG216" s="211"/>
      <c r="BH216" s="211"/>
      <c r="BI216" s="211"/>
      <c r="BJ216" s="211"/>
      <c r="BK216" s="211"/>
      <c r="BL216" s="211"/>
      <c r="BM216" s="211"/>
      <c r="BN216" s="211"/>
      <c r="BO216" s="211"/>
      <c r="BP216" s="211"/>
    </row>
    <row r="217">
      <c r="A217" s="159"/>
      <c r="B217" s="222"/>
      <c r="C217" s="222"/>
      <c r="D217" s="223"/>
      <c r="E217" s="227"/>
      <c r="F217" s="228"/>
      <c r="G217" s="214"/>
      <c r="H217" s="161"/>
      <c r="I217" s="162"/>
      <c r="J217" s="162"/>
      <c r="K217" s="162"/>
      <c r="L217" s="162"/>
      <c r="M217" s="162"/>
      <c r="N217" s="162"/>
      <c r="O217" s="162"/>
      <c r="P217" s="162"/>
      <c r="Q217" s="162"/>
      <c r="R217" s="162"/>
      <c r="S217" s="162"/>
      <c r="T217" s="162"/>
      <c r="U217" s="163"/>
      <c r="V217" s="163"/>
      <c r="W217" s="163"/>
      <c r="X217" s="162"/>
      <c r="Y217" s="162"/>
      <c r="Z217" s="162"/>
      <c r="AA217" s="162"/>
      <c r="AB217" s="162"/>
      <c r="AC217" s="162"/>
      <c r="AD217" s="162"/>
      <c r="AE217" s="211"/>
      <c r="AF217" s="211"/>
      <c r="AG217" s="211"/>
      <c r="AH217" s="211"/>
      <c r="AI217" s="211"/>
      <c r="AJ217" s="211"/>
      <c r="AK217" s="211"/>
      <c r="AL217" s="211"/>
      <c r="AM217" s="211"/>
      <c r="AN217" s="211"/>
      <c r="AO217" s="211"/>
      <c r="AP217" s="211"/>
      <c r="AQ217" s="211"/>
      <c r="AR217" s="211"/>
      <c r="AS217" s="211"/>
      <c r="AT217" s="211"/>
      <c r="AU217" s="211"/>
      <c r="AV217" s="211"/>
      <c r="AW217" s="211"/>
      <c r="AX217" s="211"/>
      <c r="AY217" s="211"/>
      <c r="AZ217" s="211"/>
      <c r="BA217" s="211"/>
      <c r="BB217" s="211"/>
      <c r="BC217" s="211"/>
      <c r="BD217" s="211"/>
      <c r="BE217" s="211"/>
      <c r="BF217" s="211"/>
      <c r="BG217" s="211"/>
      <c r="BH217" s="211"/>
      <c r="BI217" s="211"/>
      <c r="BJ217" s="211"/>
      <c r="BK217" s="211"/>
      <c r="BL217" s="211"/>
      <c r="BM217" s="211"/>
      <c r="BN217" s="211"/>
      <c r="BO217" s="211"/>
      <c r="BP217" s="211"/>
    </row>
    <row r="218">
      <c r="A218" s="159"/>
      <c r="B218" s="222"/>
      <c r="C218" s="222"/>
      <c r="D218" s="223"/>
      <c r="E218" s="227"/>
      <c r="F218" s="228"/>
      <c r="G218" s="214"/>
      <c r="H218" s="161"/>
      <c r="I218" s="162"/>
      <c r="J218" s="162"/>
      <c r="K218" s="162"/>
      <c r="L218" s="162"/>
      <c r="M218" s="162"/>
      <c r="N218" s="162"/>
      <c r="O218" s="162"/>
      <c r="P218" s="162"/>
      <c r="Q218" s="162"/>
      <c r="R218" s="162"/>
      <c r="S218" s="162"/>
      <c r="T218" s="162"/>
      <c r="U218" s="163"/>
      <c r="V218" s="163"/>
      <c r="W218" s="163"/>
      <c r="X218" s="162"/>
      <c r="Y218" s="162"/>
      <c r="Z218" s="162"/>
      <c r="AA218" s="162"/>
      <c r="AB218" s="162"/>
      <c r="AC218" s="162"/>
      <c r="AD218" s="162"/>
      <c r="AE218" s="211"/>
      <c r="AF218" s="211"/>
      <c r="AG218" s="211"/>
      <c r="AH218" s="211"/>
      <c r="AI218" s="211"/>
      <c r="AJ218" s="211"/>
      <c r="AK218" s="211"/>
      <c r="AL218" s="211"/>
      <c r="AM218" s="211"/>
      <c r="AN218" s="211"/>
      <c r="AO218" s="211"/>
      <c r="AP218" s="211"/>
      <c r="AQ218" s="211"/>
      <c r="AR218" s="211"/>
      <c r="AS218" s="211"/>
      <c r="AT218" s="211"/>
      <c r="AU218" s="211"/>
      <c r="AV218" s="211"/>
      <c r="AW218" s="211"/>
      <c r="AX218" s="211"/>
      <c r="AY218" s="211"/>
      <c r="AZ218" s="211"/>
      <c r="BA218" s="211"/>
      <c r="BB218" s="211"/>
      <c r="BC218" s="211"/>
      <c r="BD218" s="211"/>
      <c r="BE218" s="211"/>
      <c r="BF218" s="211"/>
      <c r="BG218" s="211"/>
      <c r="BH218" s="211"/>
      <c r="BI218" s="211"/>
      <c r="BJ218" s="211"/>
      <c r="BK218" s="211"/>
      <c r="BL218" s="211"/>
      <c r="BM218" s="211"/>
      <c r="BN218" s="211"/>
      <c r="BO218" s="211"/>
      <c r="BP218" s="211"/>
    </row>
    <row r="219">
      <c r="A219" s="159"/>
      <c r="B219" s="222"/>
      <c r="C219" s="222"/>
      <c r="D219" s="223"/>
      <c r="E219" s="227"/>
      <c r="F219" s="228"/>
      <c r="G219" s="214"/>
      <c r="H219" s="161"/>
      <c r="I219" s="162"/>
      <c r="J219" s="162"/>
      <c r="K219" s="162"/>
      <c r="L219" s="162"/>
      <c r="M219" s="162"/>
      <c r="N219" s="162"/>
      <c r="O219" s="162"/>
      <c r="P219" s="162"/>
      <c r="Q219" s="162"/>
      <c r="R219" s="162"/>
      <c r="S219" s="162"/>
      <c r="T219" s="162"/>
      <c r="U219" s="163"/>
      <c r="V219" s="163"/>
      <c r="W219" s="163"/>
      <c r="X219" s="162"/>
      <c r="Y219" s="162"/>
      <c r="Z219" s="162"/>
      <c r="AA219" s="162"/>
      <c r="AB219" s="162"/>
      <c r="AC219" s="162"/>
      <c r="AD219" s="162"/>
      <c r="AE219" s="211"/>
      <c r="AF219" s="211"/>
      <c r="AG219" s="211"/>
      <c r="AH219" s="211"/>
      <c r="AI219" s="211"/>
      <c r="AJ219" s="211"/>
      <c r="AK219" s="211"/>
      <c r="AL219" s="211"/>
      <c r="AM219" s="211"/>
      <c r="AN219" s="211"/>
      <c r="AO219" s="211"/>
      <c r="AP219" s="211"/>
      <c r="AQ219" s="211"/>
      <c r="AR219" s="211"/>
      <c r="AS219" s="211"/>
      <c r="AT219" s="211"/>
      <c r="AU219" s="211"/>
      <c r="AV219" s="211"/>
      <c r="AW219" s="211"/>
      <c r="AX219" s="211"/>
      <c r="AY219" s="211"/>
      <c r="AZ219" s="211"/>
      <c r="BA219" s="211"/>
      <c r="BB219" s="211"/>
      <c r="BC219" s="211"/>
      <c r="BD219" s="211"/>
      <c r="BE219" s="211"/>
      <c r="BF219" s="211"/>
      <c r="BG219" s="211"/>
      <c r="BH219" s="211"/>
      <c r="BI219" s="211"/>
      <c r="BJ219" s="211"/>
      <c r="BK219" s="211"/>
      <c r="BL219" s="211"/>
      <c r="BM219" s="211"/>
      <c r="BN219" s="211"/>
      <c r="BO219" s="211"/>
      <c r="BP219" s="211"/>
    </row>
    <row r="220">
      <c r="A220" s="159"/>
      <c r="B220" s="222"/>
      <c r="C220" s="222"/>
      <c r="D220" s="223"/>
      <c r="E220" s="227"/>
      <c r="F220" s="228"/>
      <c r="G220" s="214"/>
      <c r="H220" s="161"/>
      <c r="I220" s="162"/>
      <c r="J220" s="162"/>
      <c r="K220" s="162"/>
      <c r="L220" s="162"/>
      <c r="M220" s="162"/>
      <c r="N220" s="162"/>
      <c r="O220" s="162"/>
      <c r="P220" s="162"/>
      <c r="Q220" s="162"/>
      <c r="R220" s="162"/>
      <c r="S220" s="162"/>
      <c r="T220" s="162"/>
      <c r="U220" s="163"/>
      <c r="V220" s="163"/>
      <c r="W220" s="163"/>
      <c r="X220" s="162"/>
      <c r="Y220" s="162"/>
      <c r="Z220" s="162"/>
      <c r="AA220" s="162"/>
      <c r="AB220" s="162"/>
      <c r="AC220" s="162"/>
      <c r="AD220" s="162"/>
      <c r="AE220" s="211"/>
      <c r="AF220" s="211"/>
      <c r="AG220" s="211"/>
      <c r="AH220" s="211"/>
      <c r="AI220" s="211"/>
      <c r="AJ220" s="211"/>
      <c r="AK220" s="211"/>
      <c r="AL220" s="211"/>
      <c r="AM220" s="211"/>
      <c r="AN220" s="211"/>
      <c r="AO220" s="211"/>
      <c r="AP220" s="211"/>
      <c r="AQ220" s="211"/>
      <c r="AR220" s="211"/>
      <c r="AS220" s="211"/>
      <c r="AT220" s="211"/>
      <c r="AU220" s="211"/>
      <c r="AV220" s="211"/>
      <c r="AW220" s="211"/>
      <c r="AX220" s="211"/>
      <c r="AY220" s="211"/>
      <c r="AZ220" s="211"/>
      <c r="BA220" s="211"/>
      <c r="BB220" s="211"/>
      <c r="BC220" s="211"/>
      <c r="BD220" s="211"/>
      <c r="BE220" s="211"/>
      <c r="BF220" s="211"/>
      <c r="BG220" s="211"/>
      <c r="BH220" s="211"/>
      <c r="BI220" s="211"/>
      <c r="BJ220" s="211"/>
      <c r="BK220" s="211"/>
      <c r="BL220" s="211"/>
      <c r="BM220" s="211"/>
      <c r="BN220" s="211"/>
      <c r="BO220" s="211"/>
      <c r="BP220" s="211"/>
    </row>
    <row r="221">
      <c r="A221" s="159"/>
      <c r="B221" s="222"/>
      <c r="C221" s="222"/>
      <c r="D221" s="223"/>
      <c r="E221" s="227"/>
      <c r="F221" s="228"/>
      <c r="G221" s="214"/>
      <c r="H221" s="161"/>
      <c r="I221" s="162"/>
      <c r="J221" s="162"/>
      <c r="K221" s="162"/>
      <c r="L221" s="162"/>
      <c r="M221" s="162"/>
      <c r="N221" s="162"/>
      <c r="O221" s="162"/>
      <c r="P221" s="162"/>
      <c r="Q221" s="162"/>
      <c r="R221" s="162"/>
      <c r="S221" s="162"/>
      <c r="T221" s="162"/>
      <c r="U221" s="163"/>
      <c r="V221" s="163"/>
      <c r="W221" s="163"/>
      <c r="X221" s="162"/>
      <c r="Y221" s="162"/>
      <c r="Z221" s="162"/>
      <c r="AA221" s="162"/>
      <c r="AB221" s="162"/>
      <c r="AC221" s="162"/>
      <c r="AD221" s="162"/>
      <c r="AE221" s="211"/>
      <c r="AF221" s="211"/>
      <c r="AG221" s="211"/>
      <c r="AH221" s="211"/>
      <c r="AI221" s="211"/>
      <c r="AJ221" s="211"/>
      <c r="AK221" s="211"/>
      <c r="AL221" s="211"/>
      <c r="AM221" s="211"/>
      <c r="AN221" s="211"/>
      <c r="AO221" s="211"/>
      <c r="AP221" s="211"/>
      <c r="AQ221" s="211"/>
      <c r="AR221" s="211"/>
      <c r="AS221" s="211"/>
      <c r="AT221" s="211"/>
      <c r="AU221" s="211"/>
      <c r="AV221" s="211"/>
      <c r="AW221" s="211"/>
      <c r="AX221" s="211"/>
      <c r="AY221" s="211"/>
      <c r="AZ221" s="211"/>
      <c r="BA221" s="211"/>
      <c r="BB221" s="211"/>
      <c r="BC221" s="211"/>
      <c r="BD221" s="211"/>
      <c r="BE221" s="211"/>
      <c r="BF221" s="211"/>
      <c r="BG221" s="211"/>
      <c r="BH221" s="211"/>
      <c r="BI221" s="211"/>
      <c r="BJ221" s="211"/>
      <c r="BK221" s="211"/>
      <c r="BL221" s="211"/>
      <c r="BM221" s="211"/>
      <c r="BN221" s="211"/>
      <c r="BO221" s="211"/>
      <c r="BP221" s="211"/>
    </row>
    <row r="222">
      <c r="A222" s="159"/>
      <c r="B222" s="222"/>
      <c r="C222" s="222"/>
      <c r="D222" s="223"/>
      <c r="E222" s="227"/>
      <c r="F222" s="228"/>
      <c r="G222" s="214"/>
      <c r="H222" s="161"/>
      <c r="I222" s="162"/>
      <c r="J222" s="162"/>
      <c r="K222" s="162"/>
      <c r="L222" s="162"/>
      <c r="M222" s="162"/>
      <c r="N222" s="162"/>
      <c r="O222" s="162"/>
      <c r="P222" s="162"/>
      <c r="Q222" s="162"/>
      <c r="R222" s="162"/>
      <c r="S222" s="162"/>
      <c r="T222" s="162"/>
      <c r="U222" s="163"/>
      <c r="V222" s="163"/>
      <c r="W222" s="163"/>
      <c r="X222" s="162"/>
      <c r="Y222" s="162"/>
      <c r="Z222" s="162"/>
      <c r="AA222" s="162"/>
      <c r="AB222" s="162"/>
      <c r="AC222" s="162"/>
      <c r="AD222" s="162"/>
      <c r="AE222" s="211"/>
      <c r="AF222" s="211"/>
      <c r="AG222" s="211"/>
      <c r="AH222" s="211"/>
      <c r="AI222" s="211"/>
      <c r="AJ222" s="211"/>
      <c r="AK222" s="211"/>
      <c r="AL222" s="211"/>
      <c r="AM222" s="211"/>
      <c r="AN222" s="211"/>
      <c r="AO222" s="211"/>
      <c r="AP222" s="211"/>
      <c r="AQ222" s="211"/>
      <c r="AR222" s="211"/>
      <c r="AS222" s="211"/>
      <c r="AT222" s="211"/>
      <c r="AU222" s="211"/>
      <c r="AV222" s="211"/>
      <c r="AW222" s="211"/>
      <c r="AX222" s="211"/>
      <c r="AY222" s="211"/>
      <c r="AZ222" s="211"/>
      <c r="BA222" s="211"/>
      <c r="BB222" s="211"/>
      <c r="BC222" s="211"/>
      <c r="BD222" s="211"/>
      <c r="BE222" s="211"/>
      <c r="BF222" s="211"/>
      <c r="BG222" s="211"/>
      <c r="BH222" s="211"/>
      <c r="BI222" s="211"/>
      <c r="BJ222" s="211"/>
      <c r="BK222" s="211"/>
      <c r="BL222" s="211"/>
      <c r="BM222" s="211"/>
      <c r="BN222" s="211"/>
      <c r="BO222" s="211"/>
      <c r="BP222" s="211"/>
    </row>
    <row r="223">
      <c r="A223" s="159"/>
      <c r="B223" s="222"/>
      <c r="C223" s="222"/>
      <c r="D223" s="223"/>
      <c r="E223" s="227"/>
      <c r="F223" s="228"/>
      <c r="G223" s="214"/>
      <c r="H223" s="161"/>
      <c r="I223" s="162"/>
      <c r="J223" s="162"/>
      <c r="K223" s="162"/>
      <c r="L223" s="162"/>
      <c r="M223" s="162"/>
      <c r="N223" s="162"/>
      <c r="O223" s="162"/>
      <c r="P223" s="162"/>
      <c r="Q223" s="162"/>
      <c r="R223" s="162"/>
      <c r="S223" s="162"/>
      <c r="T223" s="162"/>
      <c r="U223" s="163"/>
      <c r="V223" s="163"/>
      <c r="W223" s="163"/>
      <c r="X223" s="162"/>
      <c r="Y223" s="162"/>
      <c r="Z223" s="162"/>
      <c r="AA223" s="162"/>
      <c r="AB223" s="162"/>
      <c r="AC223" s="162"/>
      <c r="AD223" s="162"/>
      <c r="AE223" s="211"/>
      <c r="AF223" s="211"/>
      <c r="AG223" s="211"/>
      <c r="AH223" s="211"/>
      <c r="AI223" s="211"/>
      <c r="AJ223" s="211"/>
      <c r="AK223" s="211"/>
      <c r="AL223" s="211"/>
      <c r="AM223" s="211"/>
      <c r="AN223" s="211"/>
      <c r="AO223" s="211"/>
      <c r="AP223" s="211"/>
      <c r="AQ223" s="211"/>
      <c r="AR223" s="211"/>
      <c r="AS223" s="211"/>
      <c r="AT223" s="211"/>
      <c r="AU223" s="211"/>
      <c r="AV223" s="211"/>
      <c r="AW223" s="211"/>
      <c r="AX223" s="211"/>
      <c r="AY223" s="211"/>
      <c r="AZ223" s="211"/>
      <c r="BA223" s="211"/>
      <c r="BB223" s="211"/>
      <c r="BC223" s="211"/>
      <c r="BD223" s="211"/>
      <c r="BE223" s="211"/>
      <c r="BF223" s="211"/>
      <c r="BG223" s="211"/>
      <c r="BH223" s="211"/>
      <c r="BI223" s="211"/>
      <c r="BJ223" s="211"/>
      <c r="BK223" s="211"/>
      <c r="BL223" s="211"/>
      <c r="BM223" s="211"/>
      <c r="BN223" s="211"/>
      <c r="BO223" s="211"/>
      <c r="BP223" s="211"/>
    </row>
    <row r="224">
      <c r="A224" s="159"/>
      <c r="B224" s="222"/>
      <c r="C224" s="222"/>
      <c r="D224" s="223"/>
      <c r="E224" s="227"/>
      <c r="F224" s="228"/>
      <c r="G224" s="214"/>
      <c r="H224" s="161"/>
      <c r="I224" s="162"/>
      <c r="J224" s="162"/>
      <c r="K224" s="162"/>
      <c r="L224" s="162"/>
      <c r="M224" s="162"/>
      <c r="N224" s="162"/>
      <c r="O224" s="162"/>
      <c r="P224" s="162"/>
      <c r="Q224" s="162"/>
      <c r="R224" s="162"/>
      <c r="S224" s="162"/>
      <c r="T224" s="162"/>
      <c r="U224" s="163"/>
      <c r="V224" s="163"/>
      <c r="W224" s="163"/>
      <c r="X224" s="162"/>
      <c r="Y224" s="162"/>
      <c r="Z224" s="162"/>
      <c r="AA224" s="162"/>
      <c r="AB224" s="162"/>
      <c r="AC224" s="162"/>
      <c r="AD224" s="162"/>
      <c r="AE224" s="211"/>
      <c r="AF224" s="211"/>
      <c r="AG224" s="211"/>
      <c r="AH224" s="211"/>
      <c r="AI224" s="211"/>
      <c r="AJ224" s="211"/>
      <c r="AK224" s="211"/>
      <c r="AL224" s="211"/>
      <c r="AM224" s="211"/>
      <c r="AN224" s="211"/>
      <c r="AO224" s="211"/>
      <c r="AP224" s="211"/>
      <c r="AQ224" s="211"/>
      <c r="AR224" s="211"/>
      <c r="AS224" s="211"/>
      <c r="AT224" s="211"/>
      <c r="AU224" s="211"/>
      <c r="AV224" s="211"/>
      <c r="AW224" s="211"/>
      <c r="AX224" s="211"/>
      <c r="AY224" s="211"/>
      <c r="AZ224" s="211"/>
      <c r="BA224" s="211"/>
      <c r="BB224" s="211"/>
      <c r="BC224" s="211"/>
      <c r="BD224" s="211"/>
      <c r="BE224" s="211"/>
      <c r="BF224" s="211"/>
      <c r="BG224" s="211"/>
      <c r="BH224" s="211"/>
      <c r="BI224" s="211"/>
      <c r="BJ224" s="211"/>
      <c r="BK224" s="211"/>
      <c r="BL224" s="211"/>
      <c r="BM224" s="211"/>
      <c r="BN224" s="211"/>
      <c r="BO224" s="211"/>
      <c r="BP224" s="211"/>
    </row>
    <row r="225">
      <c r="A225" s="159"/>
      <c r="B225" s="222"/>
      <c r="C225" s="222"/>
      <c r="D225" s="223"/>
      <c r="E225" s="227"/>
      <c r="F225" s="228"/>
      <c r="G225" s="214"/>
      <c r="H225" s="161"/>
      <c r="I225" s="162"/>
      <c r="J225" s="162"/>
      <c r="K225" s="162"/>
      <c r="L225" s="162"/>
      <c r="M225" s="162"/>
      <c r="N225" s="162"/>
      <c r="O225" s="162"/>
      <c r="P225" s="162"/>
      <c r="Q225" s="162"/>
      <c r="R225" s="162"/>
      <c r="S225" s="162"/>
      <c r="T225" s="162"/>
      <c r="U225" s="163"/>
      <c r="V225" s="163"/>
      <c r="W225" s="163"/>
      <c r="X225" s="162"/>
      <c r="Y225" s="162"/>
      <c r="Z225" s="162"/>
      <c r="AA225" s="162"/>
      <c r="AB225" s="162"/>
      <c r="AC225" s="162"/>
      <c r="AD225" s="162"/>
      <c r="AE225" s="211"/>
      <c r="AF225" s="211"/>
      <c r="AG225" s="211"/>
      <c r="AH225" s="211"/>
      <c r="AI225" s="211"/>
      <c r="AJ225" s="211"/>
      <c r="AK225" s="211"/>
      <c r="AL225" s="211"/>
      <c r="AM225" s="211"/>
      <c r="AN225" s="211"/>
      <c r="AO225" s="211"/>
      <c r="AP225" s="211"/>
      <c r="AQ225" s="211"/>
      <c r="AR225" s="211"/>
      <c r="AS225" s="211"/>
      <c r="AT225" s="211"/>
      <c r="AU225" s="211"/>
      <c r="AV225" s="211"/>
      <c r="AW225" s="211"/>
      <c r="AX225" s="211"/>
      <c r="AY225" s="211"/>
      <c r="AZ225" s="211"/>
      <c r="BA225" s="211"/>
      <c r="BB225" s="211"/>
      <c r="BC225" s="211"/>
      <c r="BD225" s="211"/>
      <c r="BE225" s="211"/>
      <c r="BF225" s="211"/>
      <c r="BG225" s="211"/>
      <c r="BH225" s="211"/>
      <c r="BI225" s="211"/>
      <c r="BJ225" s="211"/>
      <c r="BK225" s="211"/>
      <c r="BL225" s="211"/>
      <c r="BM225" s="211"/>
      <c r="BN225" s="211"/>
      <c r="BO225" s="211"/>
      <c r="BP225" s="211"/>
    </row>
    <row r="226">
      <c r="A226" s="159"/>
      <c r="B226" s="222"/>
      <c r="C226" s="222"/>
      <c r="D226" s="223"/>
      <c r="E226" s="227"/>
      <c r="F226" s="228"/>
      <c r="G226" s="214"/>
      <c r="H226" s="161"/>
      <c r="I226" s="162"/>
      <c r="J226" s="162"/>
      <c r="K226" s="162"/>
      <c r="L226" s="162"/>
      <c r="M226" s="162"/>
      <c r="N226" s="162"/>
      <c r="O226" s="162"/>
      <c r="P226" s="162"/>
      <c r="Q226" s="162"/>
      <c r="R226" s="162"/>
      <c r="S226" s="162"/>
      <c r="T226" s="162"/>
      <c r="U226" s="163"/>
      <c r="V226" s="163"/>
      <c r="W226" s="163"/>
      <c r="X226" s="162"/>
      <c r="Y226" s="162"/>
      <c r="Z226" s="162"/>
      <c r="AA226" s="162"/>
      <c r="AB226" s="162"/>
      <c r="AC226" s="162"/>
      <c r="AD226" s="162"/>
      <c r="AE226" s="211"/>
      <c r="AF226" s="211"/>
      <c r="AG226" s="211"/>
      <c r="AH226" s="211"/>
      <c r="AI226" s="211"/>
      <c r="AJ226" s="211"/>
      <c r="AK226" s="211"/>
      <c r="AL226" s="211"/>
      <c r="AM226" s="211"/>
      <c r="AN226" s="211"/>
      <c r="AO226" s="211"/>
      <c r="AP226" s="211"/>
      <c r="AQ226" s="211"/>
      <c r="AR226" s="211"/>
      <c r="AS226" s="211"/>
      <c r="AT226" s="211"/>
      <c r="AU226" s="211"/>
      <c r="AV226" s="211"/>
      <c r="AW226" s="211"/>
      <c r="AX226" s="211"/>
      <c r="AY226" s="211"/>
      <c r="AZ226" s="211"/>
      <c r="BA226" s="211"/>
      <c r="BB226" s="211"/>
      <c r="BC226" s="211"/>
      <c r="BD226" s="211"/>
      <c r="BE226" s="211"/>
      <c r="BF226" s="211"/>
      <c r="BG226" s="211"/>
      <c r="BH226" s="211"/>
      <c r="BI226" s="211"/>
      <c r="BJ226" s="211"/>
      <c r="BK226" s="211"/>
      <c r="BL226" s="211"/>
      <c r="BM226" s="211"/>
      <c r="BN226" s="211"/>
      <c r="BO226" s="211"/>
      <c r="BP226" s="211"/>
    </row>
    <row r="227">
      <c r="A227" s="159"/>
      <c r="B227" s="222"/>
      <c r="C227" s="222"/>
      <c r="D227" s="223"/>
      <c r="E227" s="227"/>
      <c r="F227" s="228"/>
      <c r="G227" s="214"/>
      <c r="H227" s="161"/>
      <c r="I227" s="162"/>
      <c r="J227" s="162"/>
      <c r="K227" s="162"/>
      <c r="L227" s="162"/>
      <c r="M227" s="162"/>
      <c r="N227" s="162"/>
      <c r="O227" s="162"/>
      <c r="P227" s="162"/>
      <c r="Q227" s="162"/>
      <c r="R227" s="162"/>
      <c r="S227" s="162"/>
      <c r="T227" s="162"/>
      <c r="U227" s="163"/>
      <c r="V227" s="163"/>
      <c r="W227" s="163"/>
      <c r="X227" s="162"/>
      <c r="Y227" s="162"/>
      <c r="Z227" s="162"/>
      <c r="AA227" s="162"/>
      <c r="AB227" s="162"/>
      <c r="AC227" s="162"/>
      <c r="AD227" s="162"/>
      <c r="AE227" s="211"/>
      <c r="AF227" s="211"/>
      <c r="AG227" s="211"/>
      <c r="AH227" s="211"/>
      <c r="AI227" s="211"/>
      <c r="AJ227" s="211"/>
      <c r="AK227" s="211"/>
      <c r="AL227" s="211"/>
      <c r="AM227" s="211"/>
      <c r="AN227" s="211"/>
      <c r="AO227" s="211"/>
      <c r="AP227" s="211"/>
      <c r="AQ227" s="211"/>
      <c r="AR227" s="211"/>
      <c r="AS227" s="211"/>
      <c r="AT227" s="211"/>
      <c r="AU227" s="211"/>
      <c r="AV227" s="211"/>
      <c r="AW227" s="211"/>
      <c r="AX227" s="211"/>
      <c r="AY227" s="211"/>
      <c r="AZ227" s="211"/>
      <c r="BA227" s="211"/>
      <c r="BB227" s="211"/>
      <c r="BC227" s="211"/>
      <c r="BD227" s="211"/>
      <c r="BE227" s="211"/>
      <c r="BF227" s="211"/>
      <c r="BG227" s="211"/>
      <c r="BH227" s="211"/>
      <c r="BI227" s="211"/>
      <c r="BJ227" s="211"/>
      <c r="BK227" s="211"/>
      <c r="BL227" s="211"/>
      <c r="BM227" s="211"/>
      <c r="BN227" s="211"/>
      <c r="BO227" s="211"/>
      <c r="BP227" s="211"/>
    </row>
    <row r="228">
      <c r="A228" s="159"/>
      <c r="B228" s="222"/>
      <c r="C228" s="222"/>
      <c r="D228" s="223"/>
      <c r="E228" s="227"/>
      <c r="F228" s="228"/>
      <c r="G228" s="214"/>
      <c r="H228" s="161"/>
      <c r="I228" s="162"/>
      <c r="J228" s="162"/>
      <c r="K228" s="162"/>
      <c r="L228" s="162"/>
      <c r="M228" s="162"/>
      <c r="N228" s="162"/>
      <c r="O228" s="162"/>
      <c r="P228" s="162"/>
      <c r="Q228" s="162"/>
      <c r="R228" s="162"/>
      <c r="S228" s="162"/>
      <c r="T228" s="162"/>
      <c r="U228" s="163"/>
      <c r="V228" s="163"/>
      <c r="W228" s="163"/>
      <c r="X228" s="162"/>
      <c r="Y228" s="162"/>
      <c r="Z228" s="162"/>
      <c r="AA228" s="162"/>
      <c r="AB228" s="162"/>
      <c r="AC228" s="162"/>
      <c r="AD228" s="162"/>
      <c r="AE228" s="211"/>
      <c r="AF228" s="211"/>
      <c r="AG228" s="211"/>
      <c r="AH228" s="211"/>
      <c r="AI228" s="211"/>
      <c r="AJ228" s="211"/>
      <c r="AK228" s="211"/>
      <c r="AL228" s="211"/>
      <c r="AM228" s="211"/>
      <c r="AN228" s="211"/>
      <c r="AO228" s="211"/>
      <c r="AP228" s="211"/>
      <c r="AQ228" s="211"/>
      <c r="AR228" s="211"/>
      <c r="AS228" s="211"/>
      <c r="AT228" s="211"/>
      <c r="AU228" s="211"/>
      <c r="AV228" s="211"/>
      <c r="AW228" s="211"/>
      <c r="AX228" s="211"/>
      <c r="AY228" s="211"/>
      <c r="AZ228" s="211"/>
      <c r="BA228" s="211"/>
      <c r="BB228" s="211"/>
      <c r="BC228" s="211"/>
      <c r="BD228" s="211"/>
      <c r="BE228" s="211"/>
      <c r="BF228" s="211"/>
      <c r="BG228" s="211"/>
      <c r="BH228" s="211"/>
      <c r="BI228" s="211"/>
      <c r="BJ228" s="211"/>
      <c r="BK228" s="211"/>
      <c r="BL228" s="211"/>
      <c r="BM228" s="211"/>
      <c r="BN228" s="211"/>
      <c r="BO228" s="211"/>
      <c r="BP228" s="211"/>
    </row>
    <row r="229">
      <c r="A229" s="159"/>
      <c r="B229" s="222"/>
      <c r="C229" s="222"/>
      <c r="D229" s="223"/>
      <c r="E229" s="227"/>
      <c r="F229" s="228"/>
      <c r="G229" s="214"/>
      <c r="H229" s="161"/>
      <c r="I229" s="162"/>
      <c r="J229" s="162"/>
      <c r="K229" s="162"/>
      <c r="L229" s="162"/>
      <c r="M229" s="162"/>
      <c r="N229" s="162"/>
      <c r="O229" s="162"/>
      <c r="P229" s="162"/>
      <c r="Q229" s="162"/>
      <c r="R229" s="162"/>
      <c r="S229" s="162"/>
      <c r="T229" s="162"/>
      <c r="U229" s="163"/>
      <c r="V229" s="163"/>
      <c r="W229" s="163"/>
      <c r="X229" s="162"/>
      <c r="Y229" s="162"/>
      <c r="Z229" s="162"/>
      <c r="AA229" s="162"/>
      <c r="AB229" s="162"/>
      <c r="AC229" s="162"/>
      <c r="AD229" s="162"/>
      <c r="AE229" s="211"/>
      <c r="AF229" s="211"/>
      <c r="AG229" s="211"/>
      <c r="AH229" s="211"/>
      <c r="AI229" s="211"/>
      <c r="AJ229" s="211"/>
      <c r="AK229" s="211"/>
      <c r="AL229" s="211"/>
      <c r="AM229" s="211"/>
      <c r="AN229" s="211"/>
      <c r="AO229" s="211"/>
      <c r="AP229" s="211"/>
      <c r="AQ229" s="211"/>
      <c r="AR229" s="211"/>
      <c r="AS229" s="211"/>
      <c r="AT229" s="211"/>
      <c r="AU229" s="211"/>
      <c r="AV229" s="211"/>
      <c r="AW229" s="211"/>
      <c r="AX229" s="211"/>
      <c r="AY229" s="211"/>
      <c r="AZ229" s="211"/>
      <c r="BA229" s="211"/>
      <c r="BB229" s="211"/>
      <c r="BC229" s="211"/>
      <c r="BD229" s="211"/>
      <c r="BE229" s="211"/>
      <c r="BF229" s="211"/>
      <c r="BG229" s="211"/>
      <c r="BH229" s="211"/>
      <c r="BI229" s="211"/>
      <c r="BJ229" s="211"/>
      <c r="BK229" s="211"/>
      <c r="BL229" s="211"/>
      <c r="BM229" s="211"/>
      <c r="BN229" s="211"/>
      <c r="BO229" s="211"/>
      <c r="BP229" s="211"/>
    </row>
    <row r="230">
      <c r="A230" s="159"/>
      <c r="B230" s="222"/>
      <c r="C230" s="222"/>
      <c r="D230" s="223"/>
      <c r="E230" s="227"/>
      <c r="F230" s="228"/>
      <c r="G230" s="214"/>
      <c r="H230" s="161"/>
      <c r="I230" s="162"/>
      <c r="J230" s="162"/>
      <c r="K230" s="162"/>
      <c r="L230" s="162"/>
      <c r="M230" s="162"/>
      <c r="N230" s="162"/>
      <c r="O230" s="162"/>
      <c r="P230" s="162"/>
      <c r="Q230" s="162"/>
      <c r="R230" s="162"/>
      <c r="S230" s="162"/>
      <c r="T230" s="162"/>
      <c r="U230" s="163"/>
      <c r="V230" s="163"/>
      <c r="W230" s="163"/>
      <c r="X230" s="162"/>
      <c r="Y230" s="162"/>
      <c r="Z230" s="162"/>
      <c r="AA230" s="162"/>
      <c r="AB230" s="162"/>
      <c r="AC230" s="162"/>
      <c r="AD230" s="162"/>
      <c r="AE230" s="211"/>
      <c r="AF230" s="211"/>
      <c r="AG230" s="211"/>
      <c r="AH230" s="211"/>
      <c r="AI230" s="211"/>
      <c r="AJ230" s="211"/>
      <c r="AK230" s="211"/>
      <c r="AL230" s="211"/>
      <c r="AM230" s="211"/>
      <c r="AN230" s="211"/>
      <c r="AO230" s="211"/>
      <c r="AP230" s="211"/>
      <c r="AQ230" s="211"/>
      <c r="AR230" s="211"/>
      <c r="AS230" s="211"/>
      <c r="AT230" s="211"/>
      <c r="AU230" s="211"/>
      <c r="AV230" s="211"/>
      <c r="AW230" s="211"/>
      <c r="AX230" s="211"/>
      <c r="AY230" s="211"/>
      <c r="AZ230" s="211"/>
      <c r="BA230" s="211"/>
      <c r="BB230" s="211"/>
      <c r="BC230" s="211"/>
      <c r="BD230" s="211"/>
      <c r="BE230" s="211"/>
      <c r="BF230" s="211"/>
      <c r="BG230" s="211"/>
      <c r="BH230" s="211"/>
      <c r="BI230" s="211"/>
      <c r="BJ230" s="211"/>
      <c r="BK230" s="211"/>
      <c r="BL230" s="211"/>
      <c r="BM230" s="211"/>
      <c r="BN230" s="211"/>
      <c r="BO230" s="211"/>
      <c r="BP230" s="211"/>
    </row>
    <row r="231">
      <c r="A231" s="159"/>
      <c r="B231" s="222"/>
      <c r="C231" s="222"/>
      <c r="D231" s="223"/>
      <c r="E231" s="227"/>
      <c r="F231" s="228"/>
      <c r="G231" s="214"/>
      <c r="H231" s="161"/>
      <c r="I231" s="162"/>
      <c r="J231" s="162"/>
      <c r="K231" s="162"/>
      <c r="L231" s="162"/>
      <c r="M231" s="162"/>
      <c r="N231" s="162"/>
      <c r="O231" s="162"/>
      <c r="P231" s="162"/>
      <c r="Q231" s="162"/>
      <c r="R231" s="162"/>
      <c r="S231" s="162"/>
      <c r="T231" s="162"/>
      <c r="U231" s="163"/>
      <c r="V231" s="163"/>
      <c r="W231" s="163"/>
      <c r="X231" s="162"/>
      <c r="Y231" s="162"/>
      <c r="Z231" s="162"/>
      <c r="AA231" s="162"/>
      <c r="AB231" s="162"/>
      <c r="AC231" s="162"/>
      <c r="AD231" s="162"/>
      <c r="AE231" s="211"/>
      <c r="AF231" s="211"/>
      <c r="AG231" s="211"/>
      <c r="AH231" s="211"/>
      <c r="AI231" s="211"/>
      <c r="AJ231" s="211"/>
      <c r="AK231" s="211"/>
      <c r="AL231" s="211"/>
      <c r="AM231" s="211"/>
      <c r="AN231" s="211"/>
      <c r="AO231" s="211"/>
      <c r="AP231" s="211"/>
      <c r="AQ231" s="211"/>
      <c r="AR231" s="211"/>
      <c r="AS231" s="211"/>
      <c r="AT231" s="211"/>
      <c r="AU231" s="211"/>
      <c r="AV231" s="211"/>
      <c r="AW231" s="211"/>
      <c r="AX231" s="211"/>
      <c r="AY231" s="211"/>
      <c r="AZ231" s="211"/>
      <c r="BA231" s="211"/>
      <c r="BB231" s="211"/>
      <c r="BC231" s="211"/>
      <c r="BD231" s="211"/>
      <c r="BE231" s="211"/>
      <c r="BF231" s="211"/>
      <c r="BG231" s="211"/>
      <c r="BH231" s="211"/>
      <c r="BI231" s="211"/>
      <c r="BJ231" s="211"/>
      <c r="BK231" s="211"/>
      <c r="BL231" s="211"/>
      <c r="BM231" s="211"/>
      <c r="BN231" s="211"/>
      <c r="BO231" s="211"/>
      <c r="BP231" s="211"/>
    </row>
    <row r="232">
      <c r="A232" s="159"/>
      <c r="B232" s="222"/>
      <c r="C232" s="222"/>
      <c r="D232" s="223"/>
      <c r="E232" s="227"/>
      <c r="F232" s="228"/>
      <c r="G232" s="214"/>
      <c r="H232" s="161"/>
      <c r="I232" s="162"/>
      <c r="J232" s="162"/>
      <c r="K232" s="162"/>
      <c r="L232" s="162"/>
      <c r="M232" s="162"/>
      <c r="N232" s="162"/>
      <c r="O232" s="162"/>
      <c r="P232" s="162"/>
      <c r="Q232" s="162"/>
      <c r="R232" s="162"/>
      <c r="S232" s="162"/>
      <c r="T232" s="162"/>
      <c r="U232" s="163"/>
      <c r="V232" s="163"/>
      <c r="W232" s="163"/>
      <c r="X232" s="162"/>
      <c r="Y232" s="162"/>
      <c r="Z232" s="162"/>
      <c r="AA232" s="162"/>
      <c r="AB232" s="162"/>
      <c r="AC232" s="162"/>
      <c r="AD232" s="162"/>
      <c r="AE232" s="211"/>
      <c r="AF232" s="211"/>
      <c r="AG232" s="211"/>
      <c r="AH232" s="211"/>
      <c r="AI232" s="211"/>
      <c r="AJ232" s="211"/>
      <c r="AK232" s="211"/>
      <c r="AL232" s="211"/>
      <c r="AM232" s="211"/>
      <c r="AN232" s="211"/>
      <c r="AO232" s="211"/>
      <c r="AP232" s="211"/>
      <c r="AQ232" s="211"/>
      <c r="AR232" s="211"/>
      <c r="AS232" s="211"/>
      <c r="AT232" s="211"/>
      <c r="AU232" s="211"/>
      <c r="AV232" s="211"/>
      <c r="AW232" s="211"/>
      <c r="AX232" s="211"/>
      <c r="AY232" s="211"/>
      <c r="AZ232" s="211"/>
      <c r="BA232" s="211"/>
      <c r="BB232" s="211"/>
      <c r="BC232" s="211"/>
      <c r="BD232" s="211"/>
      <c r="BE232" s="211"/>
      <c r="BF232" s="211"/>
      <c r="BG232" s="211"/>
      <c r="BH232" s="211"/>
      <c r="BI232" s="211"/>
      <c r="BJ232" s="211"/>
      <c r="BK232" s="211"/>
      <c r="BL232" s="211"/>
      <c r="BM232" s="211"/>
      <c r="BN232" s="211"/>
      <c r="BO232" s="211"/>
      <c r="BP232" s="211"/>
    </row>
    <row r="233">
      <c r="A233" s="159"/>
      <c r="B233" s="222"/>
      <c r="C233" s="222"/>
      <c r="D233" s="223"/>
      <c r="E233" s="227"/>
      <c r="F233" s="228"/>
      <c r="G233" s="214"/>
      <c r="H233" s="161"/>
      <c r="I233" s="162"/>
      <c r="J233" s="162"/>
      <c r="K233" s="162"/>
      <c r="L233" s="162"/>
      <c r="M233" s="162"/>
      <c r="N233" s="162"/>
      <c r="O233" s="162"/>
      <c r="P233" s="162"/>
      <c r="Q233" s="162"/>
      <c r="R233" s="162"/>
      <c r="S233" s="162"/>
      <c r="T233" s="162"/>
      <c r="U233" s="163"/>
      <c r="V233" s="163"/>
      <c r="W233" s="163"/>
      <c r="X233" s="162"/>
      <c r="Y233" s="162"/>
      <c r="Z233" s="162"/>
      <c r="AA233" s="162"/>
      <c r="AB233" s="162"/>
      <c r="AC233" s="162"/>
      <c r="AD233" s="162"/>
      <c r="AE233" s="211"/>
      <c r="AF233" s="211"/>
      <c r="AG233" s="211"/>
      <c r="AH233" s="211"/>
      <c r="AI233" s="211"/>
      <c r="AJ233" s="211"/>
      <c r="AK233" s="211"/>
      <c r="AL233" s="211"/>
      <c r="AM233" s="211"/>
      <c r="AN233" s="211"/>
      <c r="AO233" s="211"/>
      <c r="AP233" s="211"/>
      <c r="AQ233" s="211"/>
      <c r="AR233" s="211"/>
      <c r="AS233" s="211"/>
      <c r="AT233" s="211"/>
      <c r="AU233" s="211"/>
      <c r="AV233" s="211"/>
      <c r="AW233" s="211"/>
      <c r="AX233" s="211"/>
      <c r="AY233" s="211"/>
      <c r="AZ233" s="211"/>
      <c r="BA233" s="211"/>
      <c r="BB233" s="211"/>
      <c r="BC233" s="211"/>
      <c r="BD233" s="211"/>
      <c r="BE233" s="211"/>
      <c r="BF233" s="211"/>
      <c r="BG233" s="211"/>
      <c r="BH233" s="211"/>
      <c r="BI233" s="211"/>
      <c r="BJ233" s="211"/>
      <c r="BK233" s="211"/>
      <c r="BL233" s="211"/>
      <c r="BM233" s="211"/>
      <c r="BN233" s="211"/>
      <c r="BO233" s="211"/>
      <c r="BP233" s="211"/>
    </row>
    <row r="234">
      <c r="A234" s="159"/>
      <c r="B234" s="222"/>
      <c r="C234" s="222"/>
      <c r="D234" s="223"/>
      <c r="E234" s="227"/>
      <c r="F234" s="228"/>
      <c r="G234" s="214"/>
      <c r="H234" s="161"/>
      <c r="I234" s="162"/>
      <c r="J234" s="162"/>
      <c r="K234" s="162"/>
      <c r="L234" s="162"/>
      <c r="M234" s="162"/>
      <c r="N234" s="162"/>
      <c r="O234" s="162"/>
      <c r="P234" s="162"/>
      <c r="Q234" s="162"/>
      <c r="R234" s="162"/>
      <c r="S234" s="162"/>
      <c r="T234" s="162"/>
      <c r="U234" s="163"/>
      <c r="V234" s="163"/>
      <c r="W234" s="163"/>
      <c r="X234" s="162"/>
      <c r="Y234" s="162"/>
      <c r="Z234" s="162"/>
      <c r="AA234" s="162"/>
      <c r="AB234" s="162"/>
      <c r="AC234" s="162"/>
      <c r="AD234" s="162"/>
      <c r="AE234" s="211"/>
      <c r="AF234" s="211"/>
      <c r="AG234" s="211"/>
      <c r="AH234" s="211"/>
      <c r="AI234" s="211"/>
      <c r="AJ234" s="211"/>
      <c r="AK234" s="211"/>
      <c r="AL234" s="211"/>
      <c r="AM234" s="211"/>
      <c r="AN234" s="211"/>
      <c r="AO234" s="211"/>
      <c r="AP234" s="211"/>
      <c r="AQ234" s="211"/>
      <c r="AR234" s="211"/>
      <c r="AS234" s="211"/>
      <c r="AT234" s="211"/>
      <c r="AU234" s="211"/>
      <c r="AV234" s="211"/>
      <c r="AW234" s="211"/>
      <c r="AX234" s="211"/>
      <c r="AY234" s="211"/>
      <c r="AZ234" s="211"/>
      <c r="BA234" s="211"/>
      <c r="BB234" s="211"/>
      <c r="BC234" s="211"/>
      <c r="BD234" s="211"/>
      <c r="BE234" s="211"/>
      <c r="BF234" s="211"/>
      <c r="BG234" s="211"/>
      <c r="BH234" s="211"/>
      <c r="BI234" s="211"/>
      <c r="BJ234" s="211"/>
      <c r="BK234" s="211"/>
      <c r="BL234" s="211"/>
      <c r="BM234" s="211"/>
      <c r="BN234" s="211"/>
      <c r="BO234" s="211"/>
      <c r="BP234" s="211"/>
    </row>
    <row r="235">
      <c r="A235" s="159"/>
      <c r="B235" s="222"/>
      <c r="C235" s="222"/>
      <c r="D235" s="223"/>
      <c r="E235" s="227"/>
      <c r="F235" s="228"/>
      <c r="G235" s="214"/>
      <c r="H235" s="161"/>
      <c r="I235" s="162"/>
      <c r="J235" s="162"/>
      <c r="K235" s="162"/>
      <c r="L235" s="162"/>
      <c r="M235" s="162"/>
      <c r="N235" s="162"/>
      <c r="O235" s="162"/>
      <c r="P235" s="162"/>
      <c r="Q235" s="162"/>
      <c r="R235" s="162"/>
      <c r="S235" s="162"/>
      <c r="T235" s="162"/>
      <c r="U235" s="163"/>
      <c r="V235" s="163"/>
      <c r="W235" s="163"/>
      <c r="X235" s="162"/>
      <c r="Y235" s="162"/>
      <c r="Z235" s="162"/>
      <c r="AA235" s="162"/>
      <c r="AB235" s="162"/>
      <c r="AC235" s="162"/>
      <c r="AD235" s="162"/>
      <c r="AE235" s="211"/>
      <c r="AF235" s="211"/>
      <c r="AG235" s="211"/>
      <c r="AH235" s="211"/>
      <c r="AI235" s="211"/>
      <c r="AJ235" s="211"/>
      <c r="AK235" s="211"/>
      <c r="AL235" s="211"/>
      <c r="AM235" s="211"/>
      <c r="AN235" s="211"/>
      <c r="AO235" s="211"/>
      <c r="AP235" s="211"/>
      <c r="AQ235" s="211"/>
      <c r="AR235" s="211"/>
      <c r="AS235" s="211"/>
      <c r="AT235" s="211"/>
      <c r="AU235" s="211"/>
      <c r="AV235" s="211"/>
      <c r="AW235" s="211"/>
      <c r="AX235" s="211"/>
      <c r="AY235" s="211"/>
      <c r="AZ235" s="211"/>
      <c r="BA235" s="211"/>
      <c r="BB235" s="211"/>
      <c r="BC235" s="211"/>
      <c r="BD235" s="211"/>
      <c r="BE235" s="211"/>
      <c r="BF235" s="211"/>
      <c r="BG235" s="211"/>
      <c r="BH235" s="211"/>
      <c r="BI235" s="211"/>
      <c r="BJ235" s="211"/>
      <c r="BK235" s="211"/>
      <c r="BL235" s="211"/>
      <c r="BM235" s="211"/>
      <c r="BN235" s="211"/>
      <c r="BO235" s="211"/>
      <c r="BP235" s="211"/>
    </row>
    <row r="236">
      <c r="A236" s="159"/>
      <c r="B236" s="222"/>
      <c r="C236" s="222"/>
      <c r="D236" s="223"/>
      <c r="E236" s="227"/>
      <c r="F236" s="228"/>
      <c r="G236" s="214"/>
      <c r="H236" s="161"/>
      <c r="I236" s="162"/>
      <c r="J236" s="162"/>
      <c r="K236" s="162"/>
      <c r="L236" s="162"/>
      <c r="M236" s="162"/>
      <c r="N236" s="162"/>
      <c r="O236" s="162"/>
      <c r="P236" s="162"/>
      <c r="Q236" s="162"/>
      <c r="R236" s="162"/>
      <c r="S236" s="162"/>
      <c r="T236" s="162"/>
      <c r="U236" s="163"/>
      <c r="V236" s="163"/>
      <c r="W236" s="163"/>
      <c r="X236" s="162"/>
      <c r="Y236" s="162"/>
      <c r="Z236" s="162"/>
      <c r="AA236" s="162"/>
      <c r="AB236" s="162"/>
      <c r="AC236" s="162"/>
      <c r="AD236" s="162"/>
      <c r="AE236" s="211"/>
      <c r="AF236" s="211"/>
      <c r="AG236" s="211"/>
      <c r="AH236" s="211"/>
      <c r="AI236" s="211"/>
      <c r="AJ236" s="211"/>
      <c r="AK236" s="211"/>
      <c r="AL236" s="211"/>
      <c r="AM236" s="211"/>
      <c r="AN236" s="211"/>
      <c r="AO236" s="211"/>
      <c r="AP236" s="211"/>
      <c r="AQ236" s="211"/>
      <c r="AR236" s="211"/>
      <c r="AS236" s="211"/>
      <c r="AT236" s="211"/>
      <c r="AU236" s="211"/>
      <c r="AV236" s="211"/>
      <c r="AW236" s="211"/>
      <c r="AX236" s="211"/>
      <c r="AY236" s="211"/>
      <c r="AZ236" s="211"/>
      <c r="BA236" s="211"/>
      <c r="BB236" s="211"/>
      <c r="BC236" s="211"/>
      <c r="BD236" s="211"/>
      <c r="BE236" s="211"/>
      <c r="BF236" s="211"/>
      <c r="BG236" s="211"/>
      <c r="BH236" s="211"/>
      <c r="BI236" s="211"/>
      <c r="BJ236" s="211"/>
      <c r="BK236" s="211"/>
      <c r="BL236" s="211"/>
      <c r="BM236" s="211"/>
      <c r="BN236" s="211"/>
      <c r="BO236" s="211"/>
      <c r="BP236" s="211"/>
    </row>
    <row r="237">
      <c r="A237" s="159"/>
      <c r="B237" s="222"/>
      <c r="C237" s="222"/>
      <c r="D237" s="223"/>
      <c r="E237" s="227"/>
      <c r="F237" s="228"/>
      <c r="G237" s="214"/>
      <c r="H237" s="161"/>
      <c r="I237" s="162"/>
      <c r="J237" s="162"/>
      <c r="K237" s="162"/>
      <c r="L237" s="162"/>
      <c r="M237" s="162"/>
      <c r="N237" s="162"/>
      <c r="O237" s="162"/>
      <c r="P237" s="162"/>
      <c r="Q237" s="162"/>
      <c r="R237" s="162"/>
      <c r="S237" s="162"/>
      <c r="T237" s="162"/>
      <c r="U237" s="163"/>
      <c r="V237" s="163"/>
      <c r="W237" s="163"/>
      <c r="X237" s="162"/>
      <c r="Y237" s="162"/>
      <c r="Z237" s="162"/>
      <c r="AA237" s="162"/>
      <c r="AB237" s="162"/>
      <c r="AC237" s="162"/>
      <c r="AD237" s="162"/>
      <c r="AE237" s="211"/>
      <c r="AF237" s="211"/>
      <c r="AG237" s="211"/>
      <c r="AH237" s="211"/>
      <c r="AI237" s="211"/>
      <c r="AJ237" s="211"/>
      <c r="AK237" s="211"/>
      <c r="AL237" s="211"/>
      <c r="AM237" s="211"/>
      <c r="AN237" s="211"/>
      <c r="AO237" s="211"/>
      <c r="AP237" s="211"/>
      <c r="AQ237" s="211"/>
      <c r="AR237" s="211"/>
      <c r="AS237" s="211"/>
      <c r="AT237" s="211"/>
      <c r="AU237" s="211"/>
      <c r="AV237" s="211"/>
      <c r="AW237" s="211"/>
      <c r="AX237" s="211"/>
      <c r="AY237" s="211"/>
      <c r="AZ237" s="211"/>
      <c r="BA237" s="211"/>
      <c r="BB237" s="211"/>
      <c r="BC237" s="211"/>
      <c r="BD237" s="211"/>
      <c r="BE237" s="211"/>
      <c r="BF237" s="211"/>
      <c r="BG237" s="211"/>
      <c r="BH237" s="211"/>
      <c r="BI237" s="211"/>
      <c r="BJ237" s="211"/>
      <c r="BK237" s="211"/>
      <c r="BL237" s="211"/>
      <c r="BM237" s="211"/>
      <c r="BN237" s="211"/>
      <c r="BO237" s="211"/>
      <c r="BP237" s="211"/>
    </row>
    <row r="238">
      <c r="A238" s="159"/>
      <c r="B238" s="222"/>
      <c r="C238" s="222"/>
      <c r="D238" s="223"/>
      <c r="E238" s="227"/>
      <c r="F238" s="228"/>
      <c r="G238" s="214"/>
      <c r="H238" s="161"/>
      <c r="I238" s="162"/>
      <c r="J238" s="162"/>
      <c r="K238" s="162"/>
      <c r="L238" s="162"/>
      <c r="M238" s="162"/>
      <c r="N238" s="162"/>
      <c r="O238" s="162"/>
      <c r="P238" s="162"/>
      <c r="Q238" s="162"/>
      <c r="R238" s="162"/>
      <c r="S238" s="162"/>
      <c r="T238" s="162"/>
      <c r="U238" s="163"/>
      <c r="V238" s="163"/>
      <c r="W238" s="163"/>
      <c r="X238" s="162"/>
      <c r="Y238" s="162"/>
      <c r="Z238" s="162"/>
      <c r="AA238" s="162"/>
      <c r="AB238" s="162"/>
      <c r="AC238" s="162"/>
      <c r="AD238" s="162"/>
      <c r="AE238" s="211"/>
      <c r="AF238" s="211"/>
      <c r="AG238" s="211"/>
      <c r="AH238" s="211"/>
      <c r="AI238" s="211"/>
      <c r="AJ238" s="211"/>
      <c r="AK238" s="211"/>
      <c r="AL238" s="211"/>
      <c r="AM238" s="211"/>
      <c r="AN238" s="211"/>
      <c r="AO238" s="211"/>
      <c r="AP238" s="211"/>
      <c r="AQ238" s="211"/>
      <c r="AR238" s="211"/>
      <c r="AS238" s="211"/>
      <c r="AT238" s="211"/>
      <c r="AU238" s="211"/>
      <c r="AV238" s="211"/>
      <c r="AW238" s="211"/>
      <c r="AX238" s="211"/>
      <c r="AY238" s="211"/>
      <c r="AZ238" s="211"/>
      <c r="BA238" s="211"/>
      <c r="BB238" s="211"/>
      <c r="BC238" s="211"/>
      <c r="BD238" s="211"/>
      <c r="BE238" s="211"/>
      <c r="BF238" s="211"/>
      <c r="BG238" s="211"/>
      <c r="BH238" s="211"/>
      <c r="BI238" s="211"/>
      <c r="BJ238" s="211"/>
      <c r="BK238" s="211"/>
      <c r="BL238" s="211"/>
      <c r="BM238" s="211"/>
      <c r="BN238" s="211"/>
      <c r="BO238" s="211"/>
      <c r="BP238" s="211"/>
    </row>
    <row r="239">
      <c r="A239" s="159"/>
      <c r="B239" s="222"/>
      <c r="C239" s="222"/>
      <c r="D239" s="223"/>
      <c r="E239" s="227"/>
      <c r="F239" s="228"/>
      <c r="G239" s="214"/>
      <c r="H239" s="161"/>
      <c r="I239" s="162"/>
      <c r="J239" s="162"/>
      <c r="K239" s="162"/>
      <c r="L239" s="162"/>
      <c r="M239" s="162"/>
      <c r="N239" s="162"/>
      <c r="O239" s="162"/>
      <c r="P239" s="162"/>
      <c r="Q239" s="162"/>
      <c r="R239" s="162"/>
      <c r="S239" s="162"/>
      <c r="T239" s="162"/>
      <c r="U239" s="163"/>
      <c r="V239" s="163"/>
      <c r="W239" s="163"/>
      <c r="X239" s="162"/>
      <c r="Y239" s="162"/>
      <c r="Z239" s="162"/>
      <c r="AA239" s="162"/>
      <c r="AB239" s="162"/>
      <c r="AC239" s="162"/>
      <c r="AD239" s="162"/>
      <c r="AE239" s="211"/>
      <c r="AF239" s="211"/>
      <c r="AG239" s="211"/>
      <c r="AH239" s="211"/>
      <c r="AI239" s="211"/>
      <c r="AJ239" s="211"/>
      <c r="AK239" s="211"/>
      <c r="AL239" s="211"/>
      <c r="AM239" s="211"/>
      <c r="AN239" s="211"/>
      <c r="AO239" s="211"/>
      <c r="AP239" s="211"/>
      <c r="AQ239" s="211"/>
      <c r="AR239" s="211"/>
      <c r="AS239" s="211"/>
      <c r="AT239" s="211"/>
      <c r="AU239" s="211"/>
      <c r="AV239" s="211"/>
      <c r="AW239" s="211"/>
      <c r="AX239" s="211"/>
      <c r="AY239" s="211"/>
      <c r="AZ239" s="211"/>
      <c r="BA239" s="211"/>
      <c r="BB239" s="211"/>
      <c r="BC239" s="211"/>
      <c r="BD239" s="211"/>
      <c r="BE239" s="211"/>
      <c r="BF239" s="211"/>
      <c r="BG239" s="211"/>
      <c r="BH239" s="211"/>
      <c r="BI239" s="211"/>
      <c r="BJ239" s="211"/>
      <c r="BK239" s="211"/>
      <c r="BL239" s="211"/>
      <c r="BM239" s="211"/>
      <c r="BN239" s="211"/>
      <c r="BO239" s="211"/>
      <c r="BP239" s="211"/>
    </row>
    <row r="240">
      <c r="A240" s="159"/>
      <c r="B240" s="222"/>
      <c r="C240" s="222"/>
      <c r="D240" s="223"/>
      <c r="E240" s="227"/>
      <c r="F240" s="228"/>
      <c r="G240" s="214"/>
      <c r="H240" s="161"/>
      <c r="I240" s="162"/>
      <c r="J240" s="162"/>
      <c r="K240" s="162"/>
      <c r="L240" s="162"/>
      <c r="M240" s="162"/>
      <c r="N240" s="162"/>
      <c r="O240" s="162"/>
      <c r="P240" s="162"/>
      <c r="Q240" s="162"/>
      <c r="R240" s="162"/>
      <c r="S240" s="162"/>
      <c r="T240" s="162"/>
      <c r="U240" s="163"/>
      <c r="V240" s="163"/>
      <c r="W240" s="163"/>
      <c r="X240" s="162"/>
      <c r="Y240" s="162"/>
      <c r="Z240" s="162"/>
      <c r="AA240" s="162"/>
      <c r="AB240" s="162"/>
      <c r="AC240" s="162"/>
      <c r="AD240" s="162"/>
      <c r="AE240" s="211"/>
      <c r="AF240" s="211"/>
      <c r="AG240" s="211"/>
      <c r="AH240" s="211"/>
      <c r="AI240" s="211"/>
      <c r="AJ240" s="211"/>
      <c r="AK240" s="211"/>
      <c r="AL240" s="211"/>
      <c r="AM240" s="211"/>
      <c r="AN240" s="211"/>
      <c r="AO240" s="211"/>
      <c r="AP240" s="211"/>
      <c r="AQ240" s="211"/>
      <c r="AR240" s="211"/>
      <c r="AS240" s="211"/>
      <c r="AT240" s="211"/>
      <c r="AU240" s="211"/>
      <c r="AV240" s="211"/>
      <c r="AW240" s="211"/>
      <c r="AX240" s="211"/>
      <c r="AY240" s="211"/>
      <c r="AZ240" s="211"/>
      <c r="BA240" s="211"/>
      <c r="BB240" s="211"/>
      <c r="BC240" s="211"/>
      <c r="BD240" s="211"/>
      <c r="BE240" s="211"/>
      <c r="BF240" s="211"/>
      <c r="BG240" s="211"/>
      <c r="BH240" s="211"/>
      <c r="BI240" s="211"/>
      <c r="BJ240" s="211"/>
      <c r="BK240" s="211"/>
      <c r="BL240" s="211"/>
      <c r="BM240" s="211"/>
      <c r="BN240" s="211"/>
      <c r="BO240" s="211"/>
      <c r="BP240" s="211"/>
    </row>
    <row r="241">
      <c r="A241" s="159"/>
      <c r="B241" s="222"/>
      <c r="C241" s="222"/>
      <c r="D241" s="223"/>
      <c r="E241" s="227"/>
      <c r="F241" s="228"/>
      <c r="G241" s="214"/>
      <c r="H241" s="161"/>
      <c r="I241" s="162"/>
      <c r="J241" s="162"/>
      <c r="K241" s="162"/>
      <c r="L241" s="162"/>
      <c r="M241" s="162"/>
      <c r="N241" s="162"/>
      <c r="O241" s="162"/>
      <c r="P241" s="162"/>
      <c r="Q241" s="162"/>
      <c r="R241" s="162"/>
      <c r="S241" s="162"/>
      <c r="T241" s="162"/>
      <c r="U241" s="163"/>
      <c r="V241" s="163"/>
      <c r="W241" s="163"/>
      <c r="X241" s="162"/>
      <c r="Y241" s="162"/>
      <c r="Z241" s="162"/>
      <c r="AA241" s="162"/>
      <c r="AB241" s="162"/>
      <c r="AC241" s="162"/>
      <c r="AD241" s="162"/>
      <c r="AE241" s="211"/>
      <c r="AF241" s="211"/>
      <c r="AG241" s="211"/>
      <c r="AH241" s="211"/>
      <c r="AI241" s="211"/>
      <c r="AJ241" s="211"/>
      <c r="AK241" s="211"/>
      <c r="AL241" s="211"/>
      <c r="AM241" s="211"/>
      <c r="AN241" s="211"/>
      <c r="AO241" s="211"/>
      <c r="AP241" s="211"/>
      <c r="AQ241" s="211"/>
      <c r="AR241" s="211"/>
      <c r="AS241" s="211"/>
      <c r="AT241" s="211"/>
      <c r="AU241" s="211"/>
      <c r="AV241" s="211"/>
      <c r="AW241" s="211"/>
      <c r="AX241" s="211"/>
      <c r="AY241" s="211"/>
      <c r="AZ241" s="211"/>
      <c r="BA241" s="211"/>
      <c r="BB241" s="211"/>
      <c r="BC241" s="211"/>
      <c r="BD241" s="211"/>
      <c r="BE241" s="211"/>
      <c r="BF241" s="211"/>
      <c r="BG241" s="211"/>
      <c r="BH241" s="211"/>
      <c r="BI241" s="211"/>
      <c r="BJ241" s="211"/>
      <c r="BK241" s="211"/>
      <c r="BL241" s="211"/>
      <c r="BM241" s="211"/>
      <c r="BN241" s="211"/>
      <c r="BO241" s="211"/>
      <c r="BP241" s="211"/>
    </row>
    <row r="242">
      <c r="A242" s="159"/>
      <c r="B242" s="222"/>
      <c r="C242" s="222"/>
      <c r="D242" s="223"/>
      <c r="E242" s="227"/>
      <c r="F242" s="228"/>
      <c r="G242" s="214"/>
      <c r="H242" s="161"/>
      <c r="I242" s="162"/>
      <c r="J242" s="162"/>
      <c r="K242" s="162"/>
      <c r="L242" s="162"/>
      <c r="M242" s="162"/>
      <c r="N242" s="162"/>
      <c r="O242" s="162"/>
      <c r="P242" s="162"/>
      <c r="Q242" s="162"/>
      <c r="R242" s="162"/>
      <c r="S242" s="162"/>
      <c r="T242" s="162"/>
      <c r="U242" s="163"/>
      <c r="V242" s="163"/>
      <c r="W242" s="163"/>
      <c r="X242" s="162"/>
      <c r="Y242" s="162"/>
      <c r="Z242" s="162"/>
      <c r="AA242" s="162"/>
      <c r="AB242" s="162"/>
      <c r="AC242" s="162"/>
      <c r="AD242" s="162"/>
      <c r="AE242" s="211"/>
      <c r="AF242" s="211"/>
      <c r="AG242" s="211"/>
      <c r="AH242" s="211"/>
      <c r="AI242" s="211"/>
      <c r="AJ242" s="211"/>
      <c r="AK242" s="211"/>
      <c r="AL242" s="211"/>
      <c r="AM242" s="211"/>
      <c r="AN242" s="211"/>
      <c r="AO242" s="211"/>
      <c r="AP242" s="211"/>
      <c r="AQ242" s="211"/>
      <c r="AR242" s="211"/>
      <c r="AS242" s="211"/>
      <c r="AT242" s="211"/>
      <c r="AU242" s="211"/>
      <c r="AV242" s="211"/>
      <c r="AW242" s="211"/>
      <c r="AX242" s="211"/>
      <c r="AY242" s="211"/>
      <c r="AZ242" s="211"/>
      <c r="BA242" s="211"/>
      <c r="BB242" s="211"/>
      <c r="BC242" s="211"/>
      <c r="BD242" s="211"/>
      <c r="BE242" s="211"/>
      <c r="BF242" s="211"/>
      <c r="BG242" s="211"/>
      <c r="BH242" s="211"/>
      <c r="BI242" s="211"/>
      <c r="BJ242" s="211"/>
      <c r="BK242" s="211"/>
      <c r="BL242" s="211"/>
      <c r="BM242" s="211"/>
      <c r="BN242" s="211"/>
      <c r="BO242" s="211"/>
      <c r="BP242" s="211"/>
    </row>
    <row r="243">
      <c r="A243" s="159"/>
      <c r="B243" s="222"/>
      <c r="C243" s="222"/>
      <c r="D243" s="223"/>
      <c r="E243" s="227"/>
      <c r="F243" s="228"/>
      <c r="G243" s="214"/>
      <c r="H243" s="161"/>
      <c r="I243" s="162"/>
      <c r="J243" s="162"/>
      <c r="K243" s="162"/>
      <c r="L243" s="162"/>
      <c r="M243" s="162"/>
      <c r="N243" s="162"/>
      <c r="O243" s="162"/>
      <c r="P243" s="162"/>
      <c r="Q243" s="162"/>
      <c r="R243" s="162"/>
      <c r="S243" s="162"/>
      <c r="T243" s="162"/>
      <c r="U243" s="163"/>
      <c r="V243" s="163"/>
      <c r="W243" s="163"/>
      <c r="X243" s="162"/>
      <c r="Y243" s="162"/>
      <c r="Z243" s="162"/>
      <c r="AA243" s="162"/>
      <c r="AB243" s="162"/>
      <c r="AC243" s="162"/>
      <c r="AD243" s="162"/>
      <c r="AE243" s="211"/>
      <c r="AF243" s="211"/>
      <c r="AG243" s="211"/>
      <c r="AH243" s="211"/>
      <c r="AI243" s="211"/>
      <c r="AJ243" s="211"/>
      <c r="AK243" s="211"/>
      <c r="AL243" s="211"/>
      <c r="AM243" s="211"/>
      <c r="AN243" s="211"/>
      <c r="AO243" s="211"/>
      <c r="AP243" s="211"/>
      <c r="AQ243" s="211"/>
      <c r="AR243" s="211"/>
      <c r="AS243" s="211"/>
      <c r="AT243" s="211"/>
      <c r="AU243" s="211"/>
      <c r="AV243" s="211"/>
      <c r="AW243" s="211"/>
      <c r="AX243" s="211"/>
      <c r="AY243" s="211"/>
      <c r="AZ243" s="211"/>
      <c r="BA243" s="211"/>
      <c r="BB243" s="211"/>
      <c r="BC243" s="211"/>
      <c r="BD243" s="211"/>
      <c r="BE243" s="211"/>
      <c r="BF243" s="211"/>
      <c r="BG243" s="211"/>
      <c r="BH243" s="211"/>
      <c r="BI243" s="211"/>
      <c r="BJ243" s="211"/>
      <c r="BK243" s="211"/>
      <c r="BL243" s="211"/>
      <c r="BM243" s="211"/>
      <c r="BN243" s="211"/>
      <c r="BO243" s="211"/>
      <c r="BP243" s="211"/>
    </row>
    <row r="244">
      <c r="A244" s="159"/>
      <c r="B244" s="222"/>
      <c r="C244" s="222"/>
      <c r="D244" s="223"/>
      <c r="E244" s="227"/>
      <c r="F244" s="228"/>
      <c r="G244" s="214"/>
      <c r="H244" s="161"/>
      <c r="I244" s="162"/>
      <c r="J244" s="162"/>
      <c r="K244" s="162"/>
      <c r="L244" s="162"/>
      <c r="M244" s="162"/>
      <c r="N244" s="162"/>
      <c r="O244" s="162"/>
      <c r="P244" s="162"/>
      <c r="Q244" s="162"/>
      <c r="R244" s="162"/>
      <c r="S244" s="162"/>
      <c r="T244" s="162"/>
      <c r="U244" s="163"/>
      <c r="V244" s="163"/>
      <c r="W244" s="163"/>
      <c r="X244" s="162"/>
      <c r="Y244" s="162"/>
      <c r="Z244" s="162"/>
      <c r="AA244" s="162"/>
      <c r="AB244" s="162"/>
      <c r="AC244" s="162"/>
      <c r="AD244" s="162"/>
      <c r="AE244" s="211"/>
      <c r="AF244" s="211"/>
      <c r="AG244" s="211"/>
      <c r="AH244" s="211"/>
      <c r="AI244" s="211"/>
      <c r="AJ244" s="211"/>
      <c r="AK244" s="211"/>
      <c r="AL244" s="211"/>
      <c r="AM244" s="211"/>
      <c r="AN244" s="211"/>
      <c r="AO244" s="211"/>
      <c r="AP244" s="211"/>
      <c r="AQ244" s="211"/>
      <c r="AR244" s="211"/>
      <c r="AS244" s="211"/>
      <c r="AT244" s="211"/>
      <c r="AU244" s="211"/>
      <c r="AV244" s="211"/>
      <c r="AW244" s="211"/>
      <c r="AX244" s="211"/>
      <c r="AY244" s="211"/>
      <c r="AZ244" s="211"/>
      <c r="BA244" s="211"/>
      <c r="BB244" s="211"/>
      <c r="BC244" s="211"/>
      <c r="BD244" s="211"/>
      <c r="BE244" s="211"/>
      <c r="BF244" s="211"/>
      <c r="BG244" s="211"/>
      <c r="BH244" s="211"/>
      <c r="BI244" s="211"/>
      <c r="BJ244" s="211"/>
      <c r="BK244" s="211"/>
      <c r="BL244" s="211"/>
      <c r="BM244" s="211"/>
      <c r="BN244" s="211"/>
      <c r="BO244" s="211"/>
      <c r="BP244" s="211"/>
    </row>
    <row r="245">
      <c r="A245" s="159"/>
      <c r="B245" s="222"/>
      <c r="C245" s="222"/>
      <c r="D245" s="223"/>
      <c r="E245" s="227"/>
      <c r="F245" s="228"/>
      <c r="G245" s="214"/>
      <c r="H245" s="161"/>
      <c r="I245" s="162"/>
      <c r="J245" s="162"/>
      <c r="K245" s="162"/>
      <c r="L245" s="162"/>
      <c r="M245" s="162"/>
      <c r="N245" s="162"/>
      <c r="O245" s="162"/>
      <c r="P245" s="162"/>
      <c r="Q245" s="162"/>
      <c r="R245" s="162"/>
      <c r="S245" s="162"/>
      <c r="T245" s="162"/>
      <c r="U245" s="163"/>
      <c r="V245" s="163"/>
      <c r="W245" s="163"/>
      <c r="X245" s="162"/>
      <c r="Y245" s="162"/>
      <c r="Z245" s="162"/>
      <c r="AA245" s="162"/>
      <c r="AB245" s="162"/>
      <c r="AC245" s="162"/>
      <c r="AD245" s="162"/>
      <c r="AE245" s="211"/>
      <c r="AF245" s="211"/>
      <c r="AG245" s="211"/>
      <c r="AH245" s="211"/>
      <c r="AI245" s="211"/>
      <c r="AJ245" s="211"/>
      <c r="AK245" s="211"/>
      <c r="AL245" s="211"/>
      <c r="AM245" s="211"/>
      <c r="AN245" s="211"/>
      <c r="AO245" s="211"/>
      <c r="AP245" s="211"/>
      <c r="AQ245" s="211"/>
      <c r="AR245" s="211"/>
      <c r="AS245" s="211"/>
      <c r="AT245" s="211"/>
      <c r="AU245" s="211"/>
      <c r="AV245" s="211"/>
      <c r="AW245" s="211"/>
      <c r="AX245" s="211"/>
      <c r="AY245" s="211"/>
      <c r="AZ245" s="211"/>
      <c r="BA245" s="211"/>
      <c r="BB245" s="211"/>
      <c r="BC245" s="211"/>
      <c r="BD245" s="211"/>
      <c r="BE245" s="211"/>
      <c r="BF245" s="211"/>
      <c r="BG245" s="211"/>
      <c r="BH245" s="211"/>
      <c r="BI245" s="211"/>
      <c r="BJ245" s="211"/>
      <c r="BK245" s="211"/>
      <c r="BL245" s="211"/>
      <c r="BM245" s="211"/>
      <c r="BN245" s="211"/>
      <c r="BO245" s="211"/>
      <c r="BP245" s="211"/>
    </row>
    <row r="246">
      <c r="A246" s="159"/>
      <c r="B246" s="222"/>
      <c r="C246" s="222"/>
      <c r="D246" s="223"/>
      <c r="E246" s="227"/>
      <c r="F246" s="228"/>
      <c r="G246" s="214"/>
      <c r="H246" s="161"/>
      <c r="I246" s="162"/>
      <c r="J246" s="162"/>
      <c r="K246" s="162"/>
      <c r="L246" s="162"/>
      <c r="M246" s="162"/>
      <c r="N246" s="162"/>
      <c r="O246" s="162"/>
      <c r="P246" s="162"/>
      <c r="Q246" s="162"/>
      <c r="R246" s="162"/>
      <c r="S246" s="162"/>
      <c r="T246" s="162"/>
      <c r="U246" s="163"/>
      <c r="V246" s="163"/>
      <c r="W246" s="163"/>
      <c r="X246" s="162"/>
      <c r="Y246" s="162"/>
      <c r="Z246" s="162"/>
      <c r="AA246" s="162"/>
      <c r="AB246" s="162"/>
      <c r="AC246" s="162"/>
      <c r="AD246" s="162"/>
      <c r="AE246" s="211"/>
      <c r="AF246" s="211"/>
      <c r="AG246" s="211"/>
      <c r="AH246" s="211"/>
      <c r="AI246" s="211"/>
      <c r="AJ246" s="211"/>
      <c r="AK246" s="211"/>
      <c r="AL246" s="211"/>
      <c r="AM246" s="211"/>
      <c r="AN246" s="211"/>
      <c r="AO246" s="211"/>
      <c r="AP246" s="211"/>
      <c r="AQ246" s="211"/>
      <c r="AR246" s="211"/>
      <c r="AS246" s="211"/>
      <c r="AT246" s="211"/>
      <c r="AU246" s="211"/>
      <c r="AV246" s="211"/>
      <c r="AW246" s="211"/>
      <c r="AX246" s="211"/>
      <c r="AY246" s="211"/>
      <c r="AZ246" s="211"/>
      <c r="BA246" s="211"/>
      <c r="BB246" s="211"/>
      <c r="BC246" s="211"/>
      <c r="BD246" s="211"/>
      <c r="BE246" s="211"/>
      <c r="BF246" s="211"/>
      <c r="BG246" s="211"/>
      <c r="BH246" s="211"/>
      <c r="BI246" s="211"/>
      <c r="BJ246" s="211"/>
      <c r="BK246" s="211"/>
      <c r="BL246" s="211"/>
      <c r="BM246" s="211"/>
      <c r="BN246" s="211"/>
      <c r="BO246" s="211"/>
      <c r="BP246" s="211"/>
    </row>
    <row r="247">
      <c r="A247" s="159"/>
      <c r="B247" s="222"/>
      <c r="C247" s="222"/>
      <c r="D247" s="223"/>
      <c r="E247" s="227"/>
      <c r="F247" s="228"/>
      <c r="G247" s="214"/>
      <c r="H247" s="161"/>
      <c r="I247" s="162"/>
      <c r="J247" s="162"/>
      <c r="K247" s="162"/>
      <c r="L247" s="162"/>
      <c r="M247" s="162"/>
      <c r="N247" s="162"/>
      <c r="O247" s="162"/>
      <c r="P247" s="162"/>
      <c r="Q247" s="162"/>
      <c r="R247" s="162"/>
      <c r="S247" s="162"/>
      <c r="T247" s="162"/>
      <c r="U247" s="163"/>
      <c r="V247" s="163"/>
      <c r="W247" s="163"/>
      <c r="X247" s="162"/>
      <c r="Y247" s="162"/>
      <c r="Z247" s="162"/>
      <c r="AA247" s="162"/>
      <c r="AB247" s="162"/>
      <c r="AC247" s="162"/>
      <c r="AD247" s="162"/>
      <c r="AE247" s="211"/>
      <c r="AF247" s="211"/>
      <c r="AG247" s="211"/>
      <c r="AH247" s="211"/>
      <c r="AI247" s="211"/>
      <c r="AJ247" s="211"/>
      <c r="AK247" s="211"/>
      <c r="AL247" s="211"/>
      <c r="AM247" s="211"/>
      <c r="AN247" s="211"/>
      <c r="AO247" s="211"/>
      <c r="AP247" s="211"/>
      <c r="AQ247" s="211"/>
      <c r="AR247" s="211"/>
      <c r="AS247" s="211"/>
      <c r="AT247" s="211"/>
      <c r="AU247" s="211"/>
      <c r="AV247" s="211"/>
      <c r="AW247" s="211"/>
      <c r="AX247" s="211"/>
      <c r="AY247" s="211"/>
      <c r="AZ247" s="211"/>
      <c r="BA247" s="211"/>
      <c r="BB247" s="211"/>
      <c r="BC247" s="211"/>
      <c r="BD247" s="211"/>
      <c r="BE247" s="211"/>
      <c r="BF247" s="211"/>
      <c r="BG247" s="211"/>
      <c r="BH247" s="211"/>
      <c r="BI247" s="211"/>
      <c r="BJ247" s="211"/>
      <c r="BK247" s="211"/>
      <c r="BL247" s="211"/>
      <c r="BM247" s="211"/>
      <c r="BN247" s="211"/>
      <c r="BO247" s="211"/>
      <c r="BP247" s="211"/>
    </row>
    <row r="248">
      <c r="A248" s="159"/>
      <c r="B248" s="222"/>
      <c r="C248" s="222"/>
      <c r="D248" s="223"/>
      <c r="E248" s="227"/>
      <c r="F248" s="228"/>
      <c r="G248" s="214"/>
      <c r="H248" s="161"/>
      <c r="I248" s="162"/>
      <c r="J248" s="162"/>
      <c r="K248" s="162"/>
      <c r="L248" s="162"/>
      <c r="M248" s="162"/>
      <c r="N248" s="162"/>
      <c r="O248" s="162"/>
      <c r="P248" s="162"/>
      <c r="Q248" s="162"/>
      <c r="R248" s="162"/>
      <c r="S248" s="162"/>
      <c r="T248" s="162"/>
      <c r="U248" s="163"/>
      <c r="V248" s="163"/>
      <c r="W248" s="163"/>
      <c r="X248" s="162"/>
      <c r="Y248" s="162"/>
      <c r="Z248" s="162"/>
      <c r="AA248" s="162"/>
      <c r="AB248" s="162"/>
      <c r="AC248" s="162"/>
      <c r="AD248" s="162"/>
      <c r="AE248" s="211"/>
      <c r="AF248" s="211"/>
      <c r="AG248" s="211"/>
      <c r="AH248" s="211"/>
      <c r="AI248" s="211"/>
      <c r="AJ248" s="211"/>
      <c r="AK248" s="211"/>
      <c r="AL248" s="211"/>
      <c r="AM248" s="211"/>
      <c r="AN248" s="211"/>
      <c r="AO248" s="211"/>
      <c r="AP248" s="211"/>
      <c r="AQ248" s="211"/>
      <c r="AR248" s="211"/>
      <c r="AS248" s="211"/>
      <c r="AT248" s="211"/>
      <c r="AU248" s="211"/>
      <c r="AV248" s="211"/>
      <c r="AW248" s="211"/>
      <c r="AX248" s="211"/>
      <c r="AY248" s="211"/>
      <c r="AZ248" s="211"/>
      <c r="BA248" s="211"/>
      <c r="BB248" s="211"/>
      <c r="BC248" s="211"/>
      <c r="BD248" s="211"/>
      <c r="BE248" s="211"/>
      <c r="BF248" s="211"/>
      <c r="BG248" s="211"/>
      <c r="BH248" s="211"/>
      <c r="BI248" s="211"/>
      <c r="BJ248" s="211"/>
      <c r="BK248" s="211"/>
      <c r="BL248" s="211"/>
      <c r="BM248" s="211"/>
      <c r="BN248" s="211"/>
      <c r="BO248" s="211"/>
      <c r="BP248" s="211"/>
    </row>
    <row r="249">
      <c r="A249" s="159"/>
      <c r="B249" s="222"/>
      <c r="C249" s="222"/>
      <c r="D249" s="223"/>
      <c r="E249" s="227"/>
      <c r="F249" s="228"/>
      <c r="G249" s="214"/>
      <c r="H249" s="161"/>
      <c r="I249" s="162"/>
      <c r="J249" s="162"/>
      <c r="K249" s="162"/>
      <c r="L249" s="162"/>
      <c r="M249" s="162"/>
      <c r="N249" s="162"/>
      <c r="O249" s="162"/>
      <c r="P249" s="162"/>
      <c r="Q249" s="162"/>
      <c r="R249" s="162"/>
      <c r="S249" s="162"/>
      <c r="T249" s="162"/>
      <c r="U249" s="163"/>
      <c r="V249" s="163"/>
      <c r="W249" s="163"/>
      <c r="X249" s="162"/>
      <c r="Y249" s="162"/>
      <c r="Z249" s="162"/>
      <c r="AA249" s="162"/>
      <c r="AB249" s="162"/>
      <c r="AC249" s="162"/>
      <c r="AD249" s="162"/>
      <c r="AE249" s="211"/>
      <c r="AF249" s="211"/>
      <c r="AG249" s="211"/>
      <c r="AH249" s="211"/>
      <c r="AI249" s="211"/>
      <c r="AJ249" s="211"/>
      <c r="AK249" s="211"/>
      <c r="AL249" s="211"/>
      <c r="AM249" s="211"/>
      <c r="AN249" s="211"/>
      <c r="AO249" s="211"/>
      <c r="AP249" s="211"/>
      <c r="AQ249" s="211"/>
      <c r="AR249" s="211"/>
      <c r="AS249" s="211"/>
      <c r="AT249" s="211"/>
      <c r="AU249" s="211"/>
      <c r="AV249" s="211"/>
      <c r="AW249" s="211"/>
      <c r="AX249" s="211"/>
      <c r="AY249" s="211"/>
      <c r="AZ249" s="211"/>
      <c r="BA249" s="211"/>
      <c r="BB249" s="211"/>
      <c r="BC249" s="211"/>
      <c r="BD249" s="211"/>
      <c r="BE249" s="211"/>
      <c r="BF249" s="211"/>
      <c r="BG249" s="211"/>
      <c r="BH249" s="211"/>
      <c r="BI249" s="211"/>
      <c r="BJ249" s="211"/>
      <c r="BK249" s="211"/>
      <c r="BL249" s="211"/>
      <c r="BM249" s="211"/>
      <c r="BN249" s="211"/>
      <c r="BO249" s="211"/>
      <c r="BP249" s="211"/>
    </row>
    <row r="250">
      <c r="A250" s="159"/>
      <c r="B250" s="222"/>
      <c r="C250" s="222"/>
      <c r="D250" s="223"/>
      <c r="E250" s="227"/>
      <c r="F250" s="228"/>
      <c r="G250" s="214"/>
      <c r="H250" s="161"/>
      <c r="I250" s="162"/>
      <c r="J250" s="162"/>
      <c r="K250" s="162"/>
      <c r="L250" s="162"/>
      <c r="M250" s="162"/>
      <c r="N250" s="162"/>
      <c r="O250" s="162"/>
      <c r="P250" s="162"/>
      <c r="Q250" s="162"/>
      <c r="R250" s="162"/>
      <c r="S250" s="162"/>
      <c r="T250" s="162"/>
      <c r="U250" s="163"/>
      <c r="V250" s="163"/>
      <c r="W250" s="163"/>
      <c r="X250" s="162"/>
      <c r="Y250" s="162"/>
      <c r="Z250" s="162"/>
      <c r="AA250" s="162"/>
      <c r="AB250" s="162"/>
      <c r="AC250" s="162"/>
      <c r="AD250" s="162"/>
      <c r="AE250" s="211"/>
      <c r="AF250" s="211"/>
      <c r="AG250" s="211"/>
      <c r="AH250" s="211"/>
      <c r="AI250" s="211"/>
      <c r="AJ250" s="211"/>
      <c r="AK250" s="211"/>
      <c r="AL250" s="211"/>
      <c r="AM250" s="211"/>
      <c r="AN250" s="211"/>
      <c r="AO250" s="211"/>
      <c r="AP250" s="211"/>
      <c r="AQ250" s="211"/>
      <c r="AR250" s="211"/>
      <c r="AS250" s="211"/>
      <c r="AT250" s="211"/>
      <c r="AU250" s="211"/>
      <c r="AV250" s="211"/>
      <c r="AW250" s="211"/>
      <c r="AX250" s="211"/>
      <c r="AY250" s="211"/>
      <c r="AZ250" s="211"/>
      <c r="BA250" s="211"/>
      <c r="BB250" s="211"/>
      <c r="BC250" s="211"/>
      <c r="BD250" s="211"/>
      <c r="BE250" s="211"/>
      <c r="BF250" s="211"/>
      <c r="BG250" s="211"/>
      <c r="BH250" s="211"/>
      <c r="BI250" s="211"/>
      <c r="BJ250" s="211"/>
      <c r="BK250" s="211"/>
      <c r="BL250" s="211"/>
      <c r="BM250" s="211"/>
      <c r="BN250" s="211"/>
      <c r="BO250" s="211"/>
      <c r="BP250" s="211"/>
    </row>
    <row r="251">
      <c r="A251" s="159"/>
      <c r="B251" s="222"/>
      <c r="C251" s="222"/>
      <c r="D251" s="223"/>
      <c r="E251" s="227"/>
      <c r="F251" s="228"/>
      <c r="G251" s="214"/>
      <c r="H251" s="161"/>
      <c r="I251" s="162"/>
      <c r="J251" s="162"/>
      <c r="K251" s="162"/>
      <c r="L251" s="162"/>
      <c r="M251" s="162"/>
      <c r="N251" s="162"/>
      <c r="O251" s="162"/>
      <c r="P251" s="162"/>
      <c r="Q251" s="162"/>
      <c r="R251" s="162"/>
      <c r="S251" s="162"/>
      <c r="T251" s="162"/>
      <c r="U251" s="163"/>
      <c r="V251" s="163"/>
      <c r="W251" s="163"/>
      <c r="X251" s="162"/>
      <c r="Y251" s="162"/>
      <c r="Z251" s="162"/>
      <c r="AA251" s="162"/>
      <c r="AB251" s="162"/>
      <c r="AC251" s="162"/>
      <c r="AD251" s="162"/>
      <c r="AE251" s="211"/>
      <c r="AF251" s="211"/>
      <c r="AG251" s="211"/>
      <c r="AH251" s="211"/>
      <c r="AI251" s="211"/>
      <c r="AJ251" s="211"/>
      <c r="AK251" s="211"/>
      <c r="AL251" s="211"/>
      <c r="AM251" s="211"/>
      <c r="AN251" s="211"/>
      <c r="AO251" s="211"/>
      <c r="AP251" s="211"/>
      <c r="AQ251" s="211"/>
      <c r="AR251" s="211"/>
      <c r="AS251" s="211"/>
      <c r="AT251" s="211"/>
      <c r="AU251" s="211"/>
      <c r="AV251" s="211"/>
      <c r="AW251" s="211"/>
      <c r="AX251" s="211"/>
      <c r="AY251" s="211"/>
      <c r="AZ251" s="211"/>
      <c r="BA251" s="211"/>
      <c r="BB251" s="211"/>
      <c r="BC251" s="211"/>
      <c r="BD251" s="211"/>
      <c r="BE251" s="211"/>
      <c r="BF251" s="211"/>
      <c r="BG251" s="211"/>
      <c r="BH251" s="211"/>
      <c r="BI251" s="211"/>
      <c r="BJ251" s="211"/>
      <c r="BK251" s="211"/>
      <c r="BL251" s="211"/>
      <c r="BM251" s="211"/>
      <c r="BN251" s="211"/>
      <c r="BO251" s="211"/>
      <c r="BP251" s="211"/>
    </row>
    <row r="252">
      <c r="A252" s="159"/>
      <c r="B252" s="222"/>
      <c r="C252" s="222"/>
      <c r="D252" s="223"/>
      <c r="E252" s="227"/>
      <c r="F252" s="228"/>
      <c r="G252" s="214"/>
      <c r="H252" s="161"/>
      <c r="I252" s="162"/>
      <c r="J252" s="162"/>
      <c r="K252" s="162"/>
      <c r="L252" s="162"/>
      <c r="M252" s="162"/>
      <c r="N252" s="162"/>
      <c r="O252" s="162"/>
      <c r="P252" s="162"/>
      <c r="Q252" s="162"/>
      <c r="R252" s="162"/>
      <c r="S252" s="162"/>
      <c r="T252" s="162"/>
      <c r="U252" s="163"/>
      <c r="V252" s="163"/>
      <c r="W252" s="163"/>
      <c r="X252" s="162"/>
      <c r="Y252" s="162"/>
      <c r="Z252" s="162"/>
      <c r="AA252" s="162"/>
      <c r="AB252" s="162"/>
      <c r="AC252" s="162"/>
      <c r="AD252" s="162"/>
      <c r="AE252" s="211"/>
      <c r="AF252" s="211"/>
      <c r="AG252" s="211"/>
      <c r="AH252" s="211"/>
      <c r="AI252" s="211"/>
      <c r="AJ252" s="211"/>
      <c r="AK252" s="211"/>
      <c r="AL252" s="211"/>
      <c r="AM252" s="211"/>
      <c r="AN252" s="211"/>
      <c r="AO252" s="211"/>
      <c r="AP252" s="211"/>
      <c r="AQ252" s="211"/>
      <c r="AR252" s="211"/>
      <c r="AS252" s="211"/>
      <c r="AT252" s="211"/>
      <c r="AU252" s="211"/>
      <c r="AV252" s="211"/>
      <c r="AW252" s="211"/>
      <c r="AX252" s="211"/>
      <c r="AY252" s="211"/>
      <c r="AZ252" s="211"/>
      <c r="BA252" s="211"/>
      <c r="BB252" s="211"/>
      <c r="BC252" s="211"/>
      <c r="BD252" s="211"/>
      <c r="BE252" s="211"/>
      <c r="BF252" s="211"/>
      <c r="BG252" s="211"/>
      <c r="BH252" s="211"/>
      <c r="BI252" s="211"/>
      <c r="BJ252" s="211"/>
      <c r="BK252" s="211"/>
      <c r="BL252" s="211"/>
      <c r="BM252" s="211"/>
      <c r="BN252" s="211"/>
      <c r="BO252" s="211"/>
      <c r="BP252" s="211"/>
    </row>
    <row r="253">
      <c r="A253" s="159"/>
      <c r="B253" s="222"/>
      <c r="C253" s="222"/>
      <c r="D253" s="223"/>
      <c r="E253" s="227"/>
      <c r="F253" s="231"/>
      <c r="G253" s="214"/>
      <c r="H253" s="161"/>
      <c r="I253" s="162"/>
      <c r="J253" s="162"/>
      <c r="K253" s="162"/>
      <c r="L253" s="162"/>
      <c r="M253" s="162"/>
      <c r="N253" s="162"/>
      <c r="O253" s="162"/>
      <c r="P253" s="162"/>
      <c r="Q253" s="162"/>
      <c r="R253" s="162"/>
      <c r="S253" s="162"/>
      <c r="T253" s="162"/>
      <c r="U253" s="163"/>
      <c r="V253" s="163"/>
      <c r="W253" s="163"/>
      <c r="X253" s="162"/>
      <c r="Y253" s="162"/>
      <c r="Z253" s="162"/>
      <c r="AA253" s="162"/>
      <c r="AB253" s="162"/>
      <c r="AC253" s="162"/>
      <c r="AD253" s="162"/>
      <c r="AE253" s="211"/>
      <c r="AF253" s="211"/>
      <c r="AG253" s="211"/>
      <c r="AH253" s="211"/>
      <c r="AI253" s="211"/>
      <c r="AJ253" s="211"/>
      <c r="AK253" s="211"/>
      <c r="AL253" s="211"/>
      <c r="AM253" s="211"/>
      <c r="AN253" s="211"/>
      <c r="AO253" s="211"/>
      <c r="AP253" s="211"/>
      <c r="AQ253" s="211"/>
      <c r="AR253" s="211"/>
      <c r="AS253" s="211"/>
      <c r="AT253" s="211"/>
      <c r="AU253" s="211"/>
      <c r="AV253" s="211"/>
      <c r="AW253" s="211"/>
      <c r="AX253" s="211"/>
      <c r="AY253" s="211"/>
      <c r="AZ253" s="211"/>
      <c r="BA253" s="211"/>
      <c r="BB253" s="211"/>
      <c r="BC253" s="211"/>
      <c r="BD253" s="211"/>
      <c r="BE253" s="211"/>
      <c r="BF253" s="211"/>
      <c r="BG253" s="211"/>
      <c r="BH253" s="211"/>
      <c r="BI253" s="211"/>
      <c r="BJ253" s="211"/>
      <c r="BK253" s="211"/>
      <c r="BL253" s="211"/>
      <c r="BM253" s="211"/>
      <c r="BN253" s="211"/>
      <c r="BO253" s="211"/>
      <c r="BP253" s="211"/>
    </row>
    <row r="254">
      <c r="A254" s="159"/>
      <c r="B254" s="222"/>
      <c r="C254" s="222"/>
      <c r="D254" s="223"/>
      <c r="E254" s="227"/>
      <c r="F254" s="231"/>
      <c r="G254" s="214"/>
      <c r="H254" s="161"/>
      <c r="I254" s="162"/>
      <c r="J254" s="162"/>
      <c r="K254" s="162"/>
      <c r="L254" s="162"/>
      <c r="M254" s="162"/>
      <c r="N254" s="162"/>
      <c r="O254" s="162"/>
      <c r="P254" s="162"/>
      <c r="Q254" s="162"/>
      <c r="R254" s="162"/>
      <c r="S254" s="162"/>
      <c r="T254" s="162"/>
      <c r="U254" s="163"/>
      <c r="V254" s="163"/>
      <c r="W254" s="163"/>
      <c r="X254" s="162"/>
      <c r="Y254" s="162"/>
      <c r="Z254" s="162"/>
      <c r="AA254" s="162"/>
      <c r="AB254" s="162"/>
      <c r="AC254" s="162"/>
      <c r="AD254" s="162"/>
      <c r="AE254" s="211"/>
      <c r="AF254" s="211"/>
      <c r="AG254" s="211"/>
      <c r="AH254" s="211"/>
      <c r="AI254" s="211"/>
      <c r="AJ254" s="211"/>
      <c r="AK254" s="211"/>
      <c r="AL254" s="211"/>
      <c r="AM254" s="211"/>
      <c r="AN254" s="211"/>
      <c r="AO254" s="211"/>
      <c r="AP254" s="211"/>
      <c r="AQ254" s="211"/>
      <c r="AR254" s="211"/>
      <c r="AS254" s="211"/>
      <c r="AT254" s="211"/>
      <c r="AU254" s="211"/>
      <c r="AV254" s="211"/>
      <c r="AW254" s="211"/>
      <c r="AX254" s="211"/>
      <c r="AY254" s="211"/>
      <c r="AZ254" s="211"/>
      <c r="BA254" s="211"/>
      <c r="BB254" s="211"/>
      <c r="BC254" s="211"/>
      <c r="BD254" s="211"/>
      <c r="BE254" s="211"/>
      <c r="BF254" s="211"/>
      <c r="BG254" s="211"/>
      <c r="BH254" s="211"/>
      <c r="BI254" s="211"/>
      <c r="BJ254" s="211"/>
      <c r="BK254" s="211"/>
      <c r="BL254" s="211"/>
      <c r="BM254" s="211"/>
      <c r="BN254" s="211"/>
      <c r="BO254" s="211"/>
      <c r="BP254" s="211"/>
    </row>
    <row r="255">
      <c r="A255" s="159"/>
      <c r="B255" s="222"/>
      <c r="C255" s="222"/>
      <c r="D255" s="223"/>
      <c r="E255" s="227"/>
      <c r="F255" s="231"/>
      <c r="G255" s="214"/>
      <c r="H255" s="161"/>
      <c r="I255" s="162"/>
      <c r="J255" s="162"/>
      <c r="K255" s="162"/>
      <c r="L255" s="162"/>
      <c r="M255" s="162"/>
      <c r="N255" s="162"/>
      <c r="O255" s="162"/>
      <c r="P255" s="162"/>
      <c r="Q255" s="162"/>
      <c r="R255" s="162"/>
      <c r="S255" s="162"/>
      <c r="T255" s="162"/>
      <c r="U255" s="163"/>
      <c r="V255" s="163"/>
      <c r="W255" s="163"/>
      <c r="X255" s="162"/>
      <c r="Y255" s="162"/>
      <c r="Z255" s="162"/>
      <c r="AA255" s="162"/>
      <c r="AB255" s="162"/>
      <c r="AC255" s="162"/>
      <c r="AD255" s="162"/>
      <c r="AE255" s="211"/>
      <c r="AF255" s="211"/>
      <c r="AG255" s="211"/>
      <c r="AH255" s="211"/>
      <c r="AI255" s="211"/>
      <c r="AJ255" s="211"/>
      <c r="AK255" s="211"/>
      <c r="AL255" s="211"/>
      <c r="AM255" s="211"/>
      <c r="AN255" s="211"/>
      <c r="AO255" s="211"/>
      <c r="AP255" s="211"/>
      <c r="AQ255" s="211"/>
      <c r="AR255" s="211"/>
      <c r="AS255" s="211"/>
      <c r="AT255" s="211"/>
      <c r="AU255" s="211"/>
      <c r="AV255" s="211"/>
      <c r="AW255" s="211"/>
      <c r="AX255" s="211"/>
      <c r="AY255" s="211"/>
      <c r="AZ255" s="211"/>
      <c r="BA255" s="211"/>
      <c r="BB255" s="211"/>
      <c r="BC255" s="211"/>
      <c r="BD255" s="211"/>
      <c r="BE255" s="211"/>
      <c r="BF255" s="211"/>
      <c r="BG255" s="211"/>
      <c r="BH255" s="211"/>
      <c r="BI255" s="211"/>
      <c r="BJ255" s="211"/>
      <c r="BK255" s="211"/>
      <c r="BL255" s="211"/>
      <c r="BM255" s="211"/>
      <c r="BN255" s="211"/>
      <c r="BO255" s="211"/>
      <c r="BP255" s="211"/>
    </row>
    <row r="256">
      <c r="A256" s="159"/>
      <c r="B256" s="222"/>
      <c r="C256" s="222"/>
      <c r="D256" s="223"/>
      <c r="E256" s="227"/>
      <c r="F256" s="231"/>
      <c r="G256" s="214"/>
      <c r="H256" s="161"/>
      <c r="I256" s="162"/>
      <c r="J256" s="162"/>
      <c r="K256" s="162"/>
      <c r="L256" s="162"/>
      <c r="M256" s="162"/>
      <c r="N256" s="162"/>
      <c r="O256" s="162"/>
      <c r="P256" s="162"/>
      <c r="Q256" s="162"/>
      <c r="R256" s="162"/>
      <c r="S256" s="162"/>
      <c r="T256" s="162"/>
      <c r="U256" s="163"/>
      <c r="V256" s="163"/>
      <c r="W256" s="163"/>
      <c r="X256" s="162"/>
      <c r="Y256" s="162"/>
      <c r="Z256" s="162"/>
      <c r="AA256" s="162"/>
      <c r="AB256" s="162"/>
      <c r="AC256" s="162"/>
      <c r="AD256" s="162"/>
      <c r="AE256" s="211"/>
      <c r="AF256" s="211"/>
      <c r="AG256" s="211"/>
      <c r="AH256" s="211"/>
      <c r="AI256" s="211"/>
      <c r="AJ256" s="211"/>
      <c r="AK256" s="211"/>
      <c r="AL256" s="211"/>
      <c r="AM256" s="211"/>
      <c r="AN256" s="211"/>
      <c r="AO256" s="211"/>
      <c r="AP256" s="211"/>
      <c r="AQ256" s="211"/>
      <c r="AR256" s="211"/>
      <c r="AS256" s="211"/>
      <c r="AT256" s="211"/>
      <c r="AU256" s="211"/>
      <c r="AV256" s="211"/>
      <c r="AW256" s="211"/>
      <c r="AX256" s="211"/>
      <c r="AY256" s="211"/>
      <c r="AZ256" s="211"/>
      <c r="BA256" s="211"/>
      <c r="BB256" s="211"/>
      <c r="BC256" s="211"/>
      <c r="BD256" s="211"/>
      <c r="BE256" s="211"/>
      <c r="BF256" s="211"/>
      <c r="BG256" s="211"/>
      <c r="BH256" s="211"/>
      <c r="BI256" s="211"/>
      <c r="BJ256" s="211"/>
      <c r="BK256" s="211"/>
      <c r="BL256" s="211"/>
      <c r="BM256" s="211"/>
      <c r="BN256" s="211"/>
      <c r="BO256" s="211"/>
      <c r="BP256" s="211"/>
    </row>
    <row r="257">
      <c r="A257" s="159"/>
      <c r="B257" s="222"/>
      <c r="C257" s="222"/>
      <c r="D257" s="223"/>
      <c r="E257" s="227"/>
      <c r="F257" s="231"/>
      <c r="G257" s="214"/>
      <c r="H257" s="161"/>
      <c r="I257" s="162"/>
      <c r="J257" s="162"/>
      <c r="K257" s="162"/>
      <c r="L257" s="162"/>
      <c r="M257" s="162"/>
      <c r="N257" s="162"/>
      <c r="O257" s="162"/>
      <c r="P257" s="162"/>
      <c r="Q257" s="162"/>
      <c r="R257" s="162"/>
      <c r="S257" s="162"/>
      <c r="T257" s="162"/>
      <c r="U257" s="163"/>
      <c r="V257" s="163"/>
      <c r="W257" s="163"/>
      <c r="X257" s="162"/>
      <c r="Y257" s="162"/>
      <c r="Z257" s="162"/>
      <c r="AA257" s="162"/>
      <c r="AB257" s="162"/>
      <c r="AC257" s="162"/>
      <c r="AD257" s="162"/>
      <c r="AE257" s="211"/>
      <c r="AF257" s="211"/>
      <c r="AG257" s="211"/>
      <c r="AH257" s="211"/>
      <c r="AI257" s="211"/>
      <c r="AJ257" s="211"/>
      <c r="AK257" s="211"/>
      <c r="AL257" s="211"/>
      <c r="AM257" s="211"/>
      <c r="AN257" s="211"/>
      <c r="AO257" s="211"/>
      <c r="AP257" s="211"/>
      <c r="AQ257" s="211"/>
      <c r="AR257" s="211"/>
      <c r="AS257" s="211"/>
      <c r="AT257" s="211"/>
      <c r="AU257" s="211"/>
      <c r="AV257" s="211"/>
      <c r="AW257" s="211"/>
      <c r="AX257" s="211"/>
      <c r="AY257" s="211"/>
      <c r="AZ257" s="211"/>
      <c r="BA257" s="211"/>
      <c r="BB257" s="211"/>
      <c r="BC257" s="211"/>
      <c r="BD257" s="211"/>
      <c r="BE257" s="211"/>
      <c r="BF257" s="211"/>
      <c r="BG257" s="211"/>
      <c r="BH257" s="211"/>
      <c r="BI257" s="211"/>
      <c r="BJ257" s="211"/>
      <c r="BK257" s="211"/>
      <c r="BL257" s="211"/>
      <c r="BM257" s="211"/>
      <c r="BN257" s="211"/>
      <c r="BO257" s="211"/>
      <c r="BP257" s="211"/>
    </row>
    <row r="258">
      <c r="A258" s="159"/>
      <c r="B258" s="222"/>
      <c r="C258" s="222"/>
      <c r="D258" s="223"/>
      <c r="E258" s="227"/>
      <c r="F258" s="231"/>
      <c r="G258" s="214"/>
      <c r="H258" s="161"/>
      <c r="I258" s="162"/>
      <c r="J258" s="162"/>
      <c r="K258" s="162"/>
      <c r="L258" s="162"/>
      <c r="M258" s="162"/>
      <c r="N258" s="162"/>
      <c r="O258" s="162"/>
      <c r="P258" s="162"/>
      <c r="Q258" s="162"/>
      <c r="R258" s="162"/>
      <c r="S258" s="162"/>
      <c r="T258" s="162"/>
      <c r="U258" s="163"/>
      <c r="V258" s="163"/>
      <c r="W258" s="163"/>
      <c r="X258" s="162"/>
      <c r="Y258" s="162"/>
      <c r="Z258" s="162"/>
      <c r="AA258" s="162"/>
      <c r="AB258" s="162"/>
      <c r="AC258" s="162"/>
      <c r="AD258" s="162"/>
      <c r="AE258" s="211"/>
      <c r="AF258" s="211"/>
      <c r="AG258" s="211"/>
      <c r="AH258" s="211"/>
      <c r="AI258" s="211"/>
      <c r="AJ258" s="211"/>
      <c r="AK258" s="211"/>
      <c r="AL258" s="211"/>
      <c r="AM258" s="211"/>
      <c r="AN258" s="211"/>
      <c r="AO258" s="211"/>
      <c r="AP258" s="211"/>
      <c r="AQ258" s="211"/>
      <c r="AR258" s="211"/>
      <c r="AS258" s="211"/>
      <c r="AT258" s="211"/>
      <c r="AU258" s="211"/>
      <c r="AV258" s="211"/>
      <c r="AW258" s="211"/>
      <c r="AX258" s="211"/>
      <c r="AY258" s="211"/>
      <c r="AZ258" s="211"/>
      <c r="BA258" s="211"/>
      <c r="BB258" s="211"/>
      <c r="BC258" s="211"/>
      <c r="BD258" s="211"/>
      <c r="BE258" s="211"/>
      <c r="BF258" s="211"/>
      <c r="BG258" s="211"/>
      <c r="BH258" s="211"/>
      <c r="BI258" s="211"/>
      <c r="BJ258" s="211"/>
      <c r="BK258" s="211"/>
      <c r="BL258" s="211"/>
      <c r="BM258" s="211"/>
      <c r="BN258" s="211"/>
      <c r="BO258" s="211"/>
      <c r="BP258" s="211"/>
    </row>
    <row r="259">
      <c r="A259" s="159"/>
      <c r="B259" s="222"/>
      <c r="C259" s="222"/>
      <c r="D259" s="223"/>
      <c r="E259" s="227"/>
      <c r="F259" s="231"/>
      <c r="G259" s="214"/>
      <c r="H259" s="161"/>
      <c r="I259" s="162"/>
      <c r="J259" s="162"/>
      <c r="K259" s="162"/>
      <c r="L259" s="162"/>
      <c r="M259" s="162"/>
      <c r="N259" s="162"/>
      <c r="O259" s="162"/>
      <c r="P259" s="162"/>
      <c r="Q259" s="162"/>
      <c r="R259" s="162"/>
      <c r="S259" s="162"/>
      <c r="T259" s="162"/>
      <c r="U259" s="163"/>
      <c r="V259" s="163"/>
      <c r="W259" s="163"/>
      <c r="X259" s="162"/>
      <c r="Y259" s="162"/>
      <c r="Z259" s="162"/>
      <c r="AA259" s="162"/>
      <c r="AB259" s="162"/>
      <c r="AC259" s="162"/>
      <c r="AD259" s="162"/>
      <c r="AE259" s="211"/>
      <c r="AF259" s="211"/>
      <c r="AG259" s="211"/>
      <c r="AH259" s="211"/>
      <c r="AI259" s="211"/>
      <c r="AJ259" s="211"/>
      <c r="AK259" s="211"/>
      <c r="AL259" s="211"/>
      <c r="AM259" s="211"/>
      <c r="AN259" s="211"/>
      <c r="AO259" s="211"/>
      <c r="AP259" s="211"/>
      <c r="AQ259" s="211"/>
      <c r="AR259" s="211"/>
      <c r="AS259" s="211"/>
      <c r="AT259" s="211"/>
      <c r="AU259" s="211"/>
      <c r="AV259" s="211"/>
      <c r="AW259" s="211"/>
      <c r="AX259" s="211"/>
      <c r="AY259" s="211"/>
      <c r="AZ259" s="211"/>
      <c r="BA259" s="211"/>
      <c r="BB259" s="211"/>
      <c r="BC259" s="211"/>
      <c r="BD259" s="211"/>
      <c r="BE259" s="211"/>
      <c r="BF259" s="211"/>
      <c r="BG259" s="211"/>
      <c r="BH259" s="211"/>
      <c r="BI259" s="211"/>
      <c r="BJ259" s="211"/>
      <c r="BK259" s="211"/>
      <c r="BL259" s="211"/>
      <c r="BM259" s="211"/>
      <c r="BN259" s="211"/>
      <c r="BO259" s="211"/>
      <c r="BP259" s="211"/>
    </row>
    <row r="260">
      <c r="A260" s="159"/>
      <c r="B260" s="222"/>
      <c r="C260" s="222"/>
      <c r="D260" s="223"/>
      <c r="E260" s="227"/>
      <c r="F260" s="231"/>
      <c r="G260" s="214"/>
      <c r="H260" s="161"/>
      <c r="I260" s="162"/>
      <c r="J260" s="162"/>
      <c r="K260" s="162"/>
      <c r="L260" s="162"/>
      <c r="M260" s="162"/>
      <c r="N260" s="162"/>
      <c r="O260" s="162"/>
      <c r="P260" s="162"/>
      <c r="Q260" s="162"/>
      <c r="R260" s="162"/>
      <c r="S260" s="162"/>
      <c r="T260" s="162"/>
      <c r="U260" s="163"/>
      <c r="V260" s="163"/>
      <c r="W260" s="163"/>
      <c r="X260" s="162"/>
      <c r="Y260" s="162"/>
      <c r="Z260" s="162"/>
      <c r="AA260" s="162"/>
      <c r="AB260" s="162"/>
      <c r="AC260" s="162"/>
      <c r="AD260" s="162"/>
      <c r="AE260" s="211"/>
      <c r="AF260" s="211"/>
      <c r="AG260" s="211"/>
      <c r="AH260" s="211"/>
      <c r="AI260" s="211"/>
      <c r="AJ260" s="211"/>
      <c r="AK260" s="211"/>
      <c r="AL260" s="211"/>
      <c r="AM260" s="211"/>
      <c r="AN260" s="211"/>
      <c r="AO260" s="211"/>
      <c r="AP260" s="211"/>
      <c r="AQ260" s="211"/>
      <c r="AR260" s="211"/>
      <c r="AS260" s="211"/>
      <c r="AT260" s="211"/>
      <c r="AU260" s="211"/>
      <c r="AV260" s="211"/>
      <c r="AW260" s="211"/>
      <c r="AX260" s="211"/>
      <c r="AY260" s="211"/>
      <c r="AZ260" s="211"/>
      <c r="BA260" s="211"/>
      <c r="BB260" s="211"/>
      <c r="BC260" s="211"/>
      <c r="BD260" s="211"/>
      <c r="BE260" s="211"/>
      <c r="BF260" s="211"/>
      <c r="BG260" s="211"/>
      <c r="BH260" s="211"/>
      <c r="BI260" s="211"/>
      <c r="BJ260" s="211"/>
      <c r="BK260" s="211"/>
      <c r="BL260" s="211"/>
      <c r="BM260" s="211"/>
      <c r="BN260" s="211"/>
      <c r="BO260" s="211"/>
      <c r="BP260" s="211"/>
    </row>
    <row r="261">
      <c r="A261" s="159"/>
      <c r="B261" s="222"/>
      <c r="C261" s="222"/>
      <c r="D261" s="223"/>
      <c r="E261" s="227"/>
      <c r="F261" s="231"/>
      <c r="G261" s="214"/>
      <c r="H261" s="161"/>
      <c r="I261" s="162"/>
      <c r="J261" s="162"/>
      <c r="K261" s="162"/>
      <c r="L261" s="162"/>
      <c r="M261" s="162"/>
      <c r="N261" s="162"/>
      <c r="O261" s="162"/>
      <c r="P261" s="162"/>
      <c r="Q261" s="162"/>
      <c r="R261" s="162"/>
      <c r="S261" s="162"/>
      <c r="T261" s="162"/>
      <c r="U261" s="163"/>
      <c r="V261" s="163"/>
      <c r="W261" s="163"/>
      <c r="X261" s="162"/>
      <c r="Y261" s="162"/>
      <c r="Z261" s="162"/>
      <c r="AA261" s="162"/>
      <c r="AB261" s="162"/>
      <c r="AC261" s="162"/>
      <c r="AD261" s="162"/>
      <c r="AE261" s="211"/>
      <c r="AF261" s="211"/>
      <c r="AG261" s="211"/>
      <c r="AH261" s="211"/>
      <c r="AI261" s="211"/>
      <c r="AJ261" s="211"/>
      <c r="AK261" s="211"/>
      <c r="AL261" s="211"/>
      <c r="AM261" s="211"/>
      <c r="AN261" s="211"/>
      <c r="AO261" s="211"/>
      <c r="AP261" s="211"/>
      <c r="AQ261" s="211"/>
      <c r="AR261" s="211"/>
      <c r="AS261" s="211"/>
      <c r="AT261" s="211"/>
      <c r="AU261" s="211"/>
      <c r="AV261" s="211"/>
      <c r="AW261" s="211"/>
      <c r="AX261" s="211"/>
      <c r="AY261" s="211"/>
      <c r="AZ261" s="211"/>
      <c r="BA261" s="211"/>
      <c r="BB261" s="211"/>
      <c r="BC261" s="211"/>
      <c r="BD261" s="211"/>
      <c r="BE261" s="211"/>
      <c r="BF261" s="211"/>
      <c r="BG261" s="211"/>
      <c r="BH261" s="211"/>
      <c r="BI261" s="211"/>
      <c r="BJ261" s="211"/>
      <c r="BK261" s="211"/>
      <c r="BL261" s="211"/>
      <c r="BM261" s="211"/>
      <c r="BN261" s="211"/>
      <c r="BO261" s="211"/>
      <c r="BP261" s="211"/>
    </row>
    <row r="262">
      <c r="A262" s="159"/>
      <c r="B262" s="222"/>
      <c r="C262" s="222"/>
      <c r="D262" s="223"/>
      <c r="E262" s="227"/>
      <c r="F262" s="231"/>
      <c r="G262" s="214"/>
      <c r="H262" s="161"/>
      <c r="I262" s="162"/>
      <c r="J262" s="162"/>
      <c r="K262" s="162"/>
      <c r="L262" s="162"/>
      <c r="M262" s="162"/>
      <c r="N262" s="162"/>
      <c r="O262" s="162"/>
      <c r="P262" s="162"/>
      <c r="Q262" s="162"/>
      <c r="R262" s="162"/>
      <c r="S262" s="162"/>
      <c r="T262" s="162"/>
      <c r="U262" s="163"/>
      <c r="V262" s="163"/>
      <c r="W262" s="163"/>
      <c r="X262" s="162"/>
      <c r="Y262" s="162"/>
      <c r="Z262" s="162"/>
      <c r="AA262" s="162"/>
      <c r="AB262" s="162"/>
      <c r="AC262" s="162"/>
      <c r="AD262" s="162"/>
      <c r="AE262" s="211"/>
      <c r="AF262" s="211"/>
      <c r="AG262" s="211"/>
      <c r="AH262" s="211"/>
      <c r="AI262" s="211"/>
      <c r="AJ262" s="211"/>
      <c r="AK262" s="211"/>
      <c r="AL262" s="211"/>
      <c r="AM262" s="211"/>
      <c r="AN262" s="211"/>
      <c r="AO262" s="211"/>
      <c r="AP262" s="211"/>
      <c r="AQ262" s="211"/>
      <c r="AR262" s="211"/>
      <c r="AS262" s="211"/>
      <c r="AT262" s="211"/>
      <c r="AU262" s="211"/>
      <c r="AV262" s="211"/>
      <c r="AW262" s="211"/>
      <c r="AX262" s="211"/>
      <c r="AY262" s="211"/>
      <c r="AZ262" s="211"/>
      <c r="BA262" s="211"/>
      <c r="BB262" s="211"/>
      <c r="BC262" s="211"/>
      <c r="BD262" s="211"/>
      <c r="BE262" s="211"/>
      <c r="BF262" s="211"/>
      <c r="BG262" s="211"/>
      <c r="BH262" s="211"/>
      <c r="BI262" s="211"/>
      <c r="BJ262" s="211"/>
      <c r="BK262" s="211"/>
      <c r="BL262" s="211"/>
      <c r="BM262" s="211"/>
      <c r="BN262" s="211"/>
      <c r="BO262" s="211"/>
      <c r="BP262" s="211"/>
    </row>
    <row r="263">
      <c r="A263" s="159"/>
      <c r="B263" s="222"/>
      <c r="C263" s="222"/>
      <c r="D263" s="223"/>
      <c r="E263" s="227"/>
      <c r="F263" s="231"/>
      <c r="G263" s="214"/>
      <c r="H263" s="161"/>
      <c r="I263" s="162"/>
      <c r="J263" s="162"/>
      <c r="K263" s="162"/>
      <c r="L263" s="162"/>
      <c r="M263" s="162"/>
      <c r="N263" s="162"/>
      <c r="O263" s="162"/>
      <c r="P263" s="162"/>
      <c r="Q263" s="162"/>
      <c r="R263" s="162"/>
      <c r="S263" s="162"/>
      <c r="T263" s="162"/>
      <c r="U263" s="163"/>
      <c r="V263" s="163"/>
      <c r="W263" s="163"/>
      <c r="X263" s="162"/>
      <c r="Y263" s="162"/>
      <c r="Z263" s="162"/>
      <c r="AA263" s="162"/>
      <c r="AB263" s="162"/>
      <c r="AC263" s="162"/>
      <c r="AD263" s="162"/>
      <c r="AE263" s="211"/>
      <c r="AF263" s="211"/>
      <c r="AG263" s="211"/>
      <c r="AH263" s="211"/>
      <c r="AI263" s="211"/>
      <c r="AJ263" s="211"/>
      <c r="AK263" s="211"/>
      <c r="AL263" s="211"/>
      <c r="AM263" s="211"/>
      <c r="AN263" s="211"/>
      <c r="AO263" s="211"/>
      <c r="AP263" s="211"/>
      <c r="AQ263" s="211"/>
      <c r="AR263" s="211"/>
      <c r="AS263" s="211"/>
      <c r="AT263" s="211"/>
      <c r="AU263" s="211"/>
      <c r="AV263" s="211"/>
      <c r="AW263" s="211"/>
      <c r="AX263" s="211"/>
      <c r="AY263" s="211"/>
      <c r="AZ263" s="211"/>
      <c r="BA263" s="211"/>
      <c r="BB263" s="211"/>
      <c r="BC263" s="211"/>
      <c r="BD263" s="211"/>
      <c r="BE263" s="211"/>
      <c r="BF263" s="211"/>
      <c r="BG263" s="211"/>
      <c r="BH263" s="211"/>
      <c r="BI263" s="211"/>
      <c r="BJ263" s="211"/>
      <c r="BK263" s="211"/>
      <c r="BL263" s="211"/>
      <c r="BM263" s="211"/>
      <c r="BN263" s="211"/>
      <c r="BO263" s="211"/>
      <c r="BP263" s="211"/>
    </row>
    <row r="264">
      <c r="A264" s="159"/>
      <c r="B264" s="222"/>
      <c r="C264" s="222"/>
      <c r="D264" s="223"/>
      <c r="E264" s="227"/>
      <c r="F264" s="231"/>
      <c r="G264" s="214"/>
      <c r="H264" s="161"/>
      <c r="I264" s="162"/>
      <c r="J264" s="162"/>
      <c r="K264" s="162"/>
      <c r="L264" s="162"/>
      <c r="M264" s="162"/>
      <c r="N264" s="162"/>
      <c r="O264" s="162"/>
      <c r="P264" s="162"/>
      <c r="Q264" s="162"/>
      <c r="R264" s="162"/>
      <c r="S264" s="162"/>
      <c r="T264" s="162"/>
      <c r="U264" s="163"/>
      <c r="V264" s="163"/>
      <c r="W264" s="163"/>
      <c r="X264" s="162"/>
      <c r="Y264" s="162"/>
      <c r="Z264" s="162"/>
      <c r="AA264" s="162"/>
      <c r="AB264" s="162"/>
      <c r="AC264" s="162"/>
      <c r="AD264" s="162"/>
      <c r="AE264" s="211"/>
      <c r="AF264" s="211"/>
      <c r="AG264" s="211"/>
      <c r="AH264" s="211"/>
      <c r="AI264" s="211"/>
      <c r="AJ264" s="211"/>
      <c r="AK264" s="211"/>
      <c r="AL264" s="211"/>
      <c r="AM264" s="211"/>
      <c r="AN264" s="211"/>
      <c r="AO264" s="211"/>
      <c r="AP264" s="211"/>
      <c r="AQ264" s="211"/>
      <c r="AR264" s="211"/>
      <c r="AS264" s="211"/>
      <c r="AT264" s="211"/>
      <c r="AU264" s="211"/>
      <c r="AV264" s="211"/>
      <c r="AW264" s="211"/>
      <c r="AX264" s="211"/>
      <c r="AY264" s="211"/>
      <c r="AZ264" s="211"/>
      <c r="BA264" s="211"/>
      <c r="BB264" s="211"/>
      <c r="BC264" s="211"/>
      <c r="BD264" s="211"/>
      <c r="BE264" s="211"/>
      <c r="BF264" s="211"/>
      <c r="BG264" s="211"/>
      <c r="BH264" s="211"/>
      <c r="BI264" s="211"/>
      <c r="BJ264" s="211"/>
      <c r="BK264" s="211"/>
      <c r="BL264" s="211"/>
      <c r="BM264" s="211"/>
      <c r="BN264" s="211"/>
      <c r="BO264" s="211"/>
      <c r="BP264" s="211"/>
    </row>
    <row r="265">
      <c r="A265" s="159"/>
      <c r="B265" s="222"/>
      <c r="C265" s="222"/>
      <c r="D265" s="223"/>
      <c r="E265" s="227"/>
      <c r="F265" s="231"/>
      <c r="G265" s="214"/>
      <c r="H265" s="161"/>
      <c r="I265" s="162"/>
      <c r="J265" s="162"/>
      <c r="K265" s="162"/>
      <c r="L265" s="162"/>
      <c r="M265" s="162"/>
      <c r="N265" s="162"/>
      <c r="O265" s="162"/>
      <c r="P265" s="162"/>
      <c r="Q265" s="162"/>
      <c r="R265" s="162"/>
      <c r="S265" s="162"/>
      <c r="T265" s="162"/>
      <c r="U265" s="163"/>
      <c r="V265" s="163"/>
      <c r="W265" s="163"/>
      <c r="X265" s="162"/>
      <c r="Y265" s="162"/>
      <c r="Z265" s="162"/>
      <c r="AA265" s="162"/>
      <c r="AB265" s="162"/>
      <c r="AC265" s="162"/>
      <c r="AD265" s="162"/>
      <c r="AE265" s="211"/>
      <c r="AF265" s="211"/>
      <c r="AG265" s="211"/>
      <c r="AH265" s="211"/>
      <c r="AI265" s="211"/>
      <c r="AJ265" s="211"/>
      <c r="AK265" s="211"/>
      <c r="AL265" s="211"/>
      <c r="AM265" s="211"/>
      <c r="AN265" s="211"/>
      <c r="AO265" s="211"/>
      <c r="AP265" s="211"/>
      <c r="AQ265" s="211"/>
      <c r="AR265" s="211"/>
      <c r="AS265" s="211"/>
      <c r="AT265" s="211"/>
      <c r="AU265" s="211"/>
      <c r="AV265" s="211"/>
      <c r="AW265" s="211"/>
      <c r="AX265" s="211"/>
      <c r="AY265" s="211"/>
      <c r="AZ265" s="211"/>
      <c r="BA265" s="211"/>
      <c r="BB265" s="211"/>
      <c r="BC265" s="211"/>
      <c r="BD265" s="211"/>
      <c r="BE265" s="211"/>
      <c r="BF265" s="211"/>
      <c r="BG265" s="211"/>
      <c r="BH265" s="211"/>
      <c r="BI265" s="211"/>
      <c r="BJ265" s="211"/>
      <c r="BK265" s="211"/>
      <c r="BL265" s="211"/>
      <c r="BM265" s="211"/>
      <c r="BN265" s="211"/>
      <c r="BO265" s="211"/>
      <c r="BP265" s="211"/>
    </row>
    <row r="266">
      <c r="A266" s="159"/>
      <c r="B266" s="222"/>
      <c r="C266" s="222"/>
      <c r="D266" s="223"/>
      <c r="E266" s="227"/>
      <c r="F266" s="231"/>
      <c r="G266" s="214"/>
      <c r="H266" s="161"/>
      <c r="I266" s="162"/>
      <c r="J266" s="162"/>
      <c r="K266" s="162"/>
      <c r="L266" s="162"/>
      <c r="M266" s="162"/>
      <c r="N266" s="162"/>
      <c r="O266" s="162"/>
      <c r="P266" s="162"/>
      <c r="Q266" s="162"/>
      <c r="R266" s="162"/>
      <c r="S266" s="162"/>
      <c r="T266" s="162"/>
      <c r="U266" s="163"/>
      <c r="V266" s="163"/>
      <c r="W266" s="163"/>
      <c r="X266" s="162"/>
      <c r="Y266" s="162"/>
      <c r="Z266" s="162"/>
      <c r="AA266" s="162"/>
      <c r="AB266" s="162"/>
      <c r="AC266" s="162"/>
      <c r="AD266" s="162"/>
      <c r="AE266" s="211"/>
      <c r="AF266" s="211"/>
      <c r="AG266" s="211"/>
      <c r="AH266" s="211"/>
      <c r="AI266" s="211"/>
      <c r="AJ266" s="211"/>
      <c r="AK266" s="211"/>
      <c r="AL266" s="211"/>
      <c r="AM266" s="211"/>
      <c r="AN266" s="211"/>
      <c r="AO266" s="211"/>
      <c r="AP266" s="211"/>
      <c r="AQ266" s="211"/>
      <c r="AR266" s="211"/>
      <c r="AS266" s="211"/>
      <c r="AT266" s="211"/>
      <c r="AU266" s="211"/>
      <c r="AV266" s="211"/>
      <c r="AW266" s="211"/>
      <c r="AX266" s="211"/>
      <c r="AY266" s="211"/>
      <c r="AZ266" s="211"/>
      <c r="BA266" s="211"/>
      <c r="BB266" s="211"/>
      <c r="BC266" s="211"/>
      <c r="BD266" s="211"/>
      <c r="BE266" s="211"/>
      <c r="BF266" s="211"/>
      <c r="BG266" s="211"/>
      <c r="BH266" s="211"/>
      <c r="BI266" s="211"/>
      <c r="BJ266" s="211"/>
      <c r="BK266" s="211"/>
      <c r="BL266" s="211"/>
      <c r="BM266" s="211"/>
      <c r="BN266" s="211"/>
      <c r="BO266" s="211"/>
      <c r="BP266" s="211"/>
    </row>
    <row r="267">
      <c r="A267" s="159"/>
      <c r="B267" s="222"/>
      <c r="C267" s="222"/>
      <c r="D267" s="223"/>
      <c r="E267" s="227"/>
      <c r="F267" s="231"/>
      <c r="G267" s="214"/>
      <c r="H267" s="161"/>
      <c r="I267" s="162"/>
      <c r="J267" s="162"/>
      <c r="K267" s="162"/>
      <c r="L267" s="162"/>
      <c r="M267" s="162"/>
      <c r="N267" s="162"/>
      <c r="O267" s="162"/>
      <c r="P267" s="162"/>
      <c r="Q267" s="162"/>
      <c r="R267" s="162"/>
      <c r="S267" s="162"/>
      <c r="T267" s="162"/>
      <c r="U267" s="163"/>
      <c r="V267" s="163"/>
      <c r="W267" s="163"/>
      <c r="X267" s="162"/>
      <c r="Y267" s="162"/>
      <c r="Z267" s="162"/>
      <c r="AA267" s="162"/>
      <c r="AB267" s="162"/>
      <c r="AC267" s="162"/>
      <c r="AD267" s="162"/>
      <c r="AE267" s="211"/>
      <c r="AF267" s="211"/>
      <c r="AG267" s="211"/>
      <c r="AH267" s="211"/>
      <c r="AI267" s="211"/>
      <c r="AJ267" s="211"/>
      <c r="AK267" s="211"/>
      <c r="AL267" s="211"/>
      <c r="AM267" s="211"/>
      <c r="AN267" s="211"/>
      <c r="AO267" s="211"/>
      <c r="AP267" s="211"/>
      <c r="AQ267" s="211"/>
      <c r="AR267" s="211"/>
      <c r="AS267" s="211"/>
      <c r="AT267" s="211"/>
      <c r="AU267" s="211"/>
      <c r="AV267" s="211"/>
      <c r="AW267" s="211"/>
      <c r="AX267" s="211"/>
      <c r="AY267" s="211"/>
      <c r="AZ267" s="211"/>
      <c r="BA267" s="211"/>
      <c r="BB267" s="211"/>
      <c r="BC267" s="211"/>
      <c r="BD267" s="211"/>
      <c r="BE267" s="211"/>
      <c r="BF267" s="211"/>
      <c r="BG267" s="211"/>
      <c r="BH267" s="211"/>
      <c r="BI267" s="211"/>
      <c r="BJ267" s="211"/>
      <c r="BK267" s="211"/>
      <c r="BL267" s="211"/>
      <c r="BM267" s="211"/>
      <c r="BN267" s="211"/>
      <c r="BO267" s="211"/>
      <c r="BP267" s="211"/>
    </row>
    <row r="268">
      <c r="A268" s="159"/>
      <c r="B268" s="222"/>
      <c r="C268" s="222"/>
      <c r="D268" s="223"/>
      <c r="E268" s="227"/>
      <c r="F268" s="231"/>
      <c r="G268" s="214"/>
      <c r="H268" s="161"/>
      <c r="I268" s="162"/>
      <c r="J268" s="162"/>
      <c r="K268" s="162"/>
      <c r="L268" s="162"/>
      <c r="M268" s="162"/>
      <c r="N268" s="162"/>
      <c r="O268" s="162"/>
      <c r="P268" s="162"/>
      <c r="Q268" s="162"/>
      <c r="R268" s="162"/>
      <c r="S268" s="162"/>
      <c r="T268" s="162"/>
      <c r="U268" s="163"/>
      <c r="V268" s="163"/>
      <c r="W268" s="163"/>
      <c r="X268" s="162"/>
      <c r="Y268" s="162"/>
      <c r="Z268" s="162"/>
      <c r="AA268" s="162"/>
      <c r="AB268" s="162"/>
      <c r="AC268" s="162"/>
      <c r="AD268" s="162"/>
      <c r="AE268" s="211"/>
      <c r="AF268" s="211"/>
      <c r="AG268" s="211"/>
      <c r="AH268" s="211"/>
      <c r="AI268" s="211"/>
      <c r="AJ268" s="211"/>
      <c r="AK268" s="211"/>
      <c r="AL268" s="211"/>
      <c r="AM268" s="211"/>
      <c r="AN268" s="211"/>
      <c r="AO268" s="211"/>
      <c r="AP268" s="211"/>
      <c r="AQ268" s="211"/>
      <c r="AR268" s="211"/>
      <c r="AS268" s="211"/>
      <c r="AT268" s="211"/>
      <c r="AU268" s="211"/>
      <c r="AV268" s="211"/>
      <c r="AW268" s="211"/>
      <c r="AX268" s="211"/>
      <c r="AY268" s="211"/>
      <c r="AZ268" s="211"/>
      <c r="BA268" s="211"/>
      <c r="BB268" s="211"/>
      <c r="BC268" s="211"/>
      <c r="BD268" s="211"/>
      <c r="BE268" s="211"/>
      <c r="BF268" s="211"/>
      <c r="BG268" s="211"/>
      <c r="BH268" s="211"/>
      <c r="BI268" s="211"/>
      <c r="BJ268" s="211"/>
      <c r="BK268" s="211"/>
      <c r="BL268" s="211"/>
      <c r="BM268" s="211"/>
      <c r="BN268" s="211"/>
      <c r="BO268" s="211"/>
      <c r="BP268" s="211"/>
    </row>
    <row r="269">
      <c r="A269" s="159"/>
      <c r="B269" s="222"/>
      <c r="C269" s="222"/>
      <c r="D269" s="223"/>
      <c r="E269" s="227"/>
      <c r="F269" s="231"/>
      <c r="G269" s="214"/>
      <c r="H269" s="161"/>
      <c r="I269" s="162"/>
      <c r="J269" s="162"/>
      <c r="K269" s="162"/>
      <c r="L269" s="162"/>
      <c r="M269" s="162"/>
      <c r="N269" s="162"/>
      <c r="O269" s="162"/>
      <c r="P269" s="162"/>
      <c r="Q269" s="162"/>
      <c r="R269" s="162"/>
      <c r="S269" s="162"/>
      <c r="T269" s="162"/>
      <c r="U269" s="163"/>
      <c r="V269" s="163"/>
      <c r="W269" s="163"/>
      <c r="X269" s="162"/>
      <c r="Y269" s="162"/>
      <c r="Z269" s="162"/>
      <c r="AA269" s="162"/>
      <c r="AB269" s="162"/>
      <c r="AC269" s="162"/>
      <c r="AD269" s="162"/>
      <c r="AE269" s="211"/>
      <c r="AF269" s="211"/>
      <c r="AG269" s="211"/>
      <c r="AH269" s="211"/>
      <c r="AI269" s="211"/>
      <c r="AJ269" s="211"/>
      <c r="AK269" s="211"/>
      <c r="AL269" s="211"/>
      <c r="AM269" s="211"/>
      <c r="AN269" s="211"/>
      <c r="AO269" s="211"/>
      <c r="AP269" s="211"/>
      <c r="AQ269" s="211"/>
      <c r="AR269" s="211"/>
      <c r="AS269" s="211"/>
      <c r="AT269" s="211"/>
      <c r="AU269" s="211"/>
      <c r="AV269" s="211"/>
      <c r="AW269" s="211"/>
      <c r="AX269" s="211"/>
      <c r="AY269" s="211"/>
      <c r="AZ269" s="211"/>
      <c r="BA269" s="211"/>
      <c r="BB269" s="211"/>
      <c r="BC269" s="211"/>
      <c r="BD269" s="211"/>
      <c r="BE269" s="211"/>
      <c r="BF269" s="211"/>
      <c r="BG269" s="211"/>
      <c r="BH269" s="211"/>
      <c r="BI269" s="211"/>
      <c r="BJ269" s="211"/>
      <c r="BK269" s="211"/>
      <c r="BL269" s="211"/>
      <c r="BM269" s="211"/>
      <c r="BN269" s="211"/>
      <c r="BO269" s="211"/>
      <c r="BP269" s="211"/>
    </row>
    <row r="270">
      <c r="A270" s="159"/>
      <c r="B270" s="222"/>
      <c r="C270" s="222"/>
      <c r="D270" s="223"/>
      <c r="E270" s="227"/>
      <c r="F270" s="231"/>
      <c r="G270" s="214"/>
      <c r="H270" s="161"/>
      <c r="I270" s="162"/>
      <c r="J270" s="162"/>
      <c r="K270" s="162"/>
      <c r="L270" s="162"/>
      <c r="M270" s="162"/>
      <c r="N270" s="162"/>
      <c r="O270" s="162"/>
      <c r="P270" s="162"/>
      <c r="Q270" s="162"/>
      <c r="R270" s="162"/>
      <c r="S270" s="162"/>
      <c r="T270" s="162"/>
      <c r="U270" s="163"/>
      <c r="V270" s="163"/>
      <c r="W270" s="163"/>
      <c r="X270" s="162"/>
      <c r="Y270" s="162"/>
      <c r="Z270" s="162"/>
      <c r="AA270" s="162"/>
      <c r="AB270" s="162"/>
      <c r="AC270" s="162"/>
      <c r="AD270" s="162"/>
      <c r="AE270" s="211"/>
      <c r="AF270" s="211"/>
      <c r="AG270" s="211"/>
      <c r="AH270" s="211"/>
      <c r="AI270" s="211"/>
      <c r="AJ270" s="211"/>
      <c r="AK270" s="211"/>
      <c r="AL270" s="211"/>
      <c r="AM270" s="211"/>
      <c r="AN270" s="211"/>
      <c r="AO270" s="211"/>
      <c r="AP270" s="211"/>
      <c r="AQ270" s="211"/>
      <c r="AR270" s="211"/>
      <c r="AS270" s="211"/>
      <c r="AT270" s="211"/>
      <c r="AU270" s="211"/>
      <c r="AV270" s="211"/>
      <c r="AW270" s="211"/>
      <c r="AX270" s="211"/>
      <c r="AY270" s="211"/>
      <c r="AZ270" s="211"/>
      <c r="BA270" s="211"/>
      <c r="BB270" s="211"/>
      <c r="BC270" s="211"/>
      <c r="BD270" s="211"/>
      <c r="BE270" s="211"/>
      <c r="BF270" s="211"/>
      <c r="BG270" s="211"/>
      <c r="BH270" s="211"/>
      <c r="BI270" s="211"/>
      <c r="BJ270" s="211"/>
      <c r="BK270" s="211"/>
      <c r="BL270" s="211"/>
      <c r="BM270" s="211"/>
      <c r="BN270" s="211"/>
      <c r="BO270" s="211"/>
      <c r="BP270" s="211"/>
    </row>
    <row r="271">
      <c r="A271" s="159"/>
      <c r="B271" s="222"/>
      <c r="C271" s="222"/>
      <c r="D271" s="223"/>
      <c r="E271" s="227"/>
      <c r="F271" s="231"/>
      <c r="G271" s="214"/>
      <c r="H271" s="161"/>
      <c r="I271" s="162"/>
      <c r="J271" s="162"/>
      <c r="K271" s="162"/>
      <c r="L271" s="162"/>
      <c r="M271" s="162"/>
      <c r="N271" s="162"/>
      <c r="O271" s="162"/>
      <c r="P271" s="162"/>
      <c r="Q271" s="162"/>
      <c r="R271" s="162"/>
      <c r="S271" s="162"/>
      <c r="T271" s="162"/>
      <c r="U271" s="163"/>
      <c r="V271" s="163"/>
      <c r="W271" s="163"/>
      <c r="X271" s="162"/>
      <c r="Y271" s="162"/>
      <c r="Z271" s="162"/>
      <c r="AA271" s="162"/>
      <c r="AB271" s="162"/>
      <c r="AC271" s="162"/>
      <c r="AD271" s="162"/>
      <c r="AE271" s="211"/>
      <c r="AF271" s="211"/>
      <c r="AG271" s="211"/>
      <c r="AH271" s="211"/>
      <c r="AI271" s="211"/>
      <c r="AJ271" s="211"/>
      <c r="AK271" s="211"/>
      <c r="AL271" s="211"/>
      <c r="AM271" s="211"/>
      <c r="AN271" s="211"/>
      <c r="AO271" s="211"/>
      <c r="AP271" s="211"/>
      <c r="AQ271" s="211"/>
      <c r="AR271" s="211"/>
      <c r="AS271" s="211"/>
      <c r="AT271" s="211"/>
      <c r="AU271" s="211"/>
      <c r="AV271" s="211"/>
      <c r="AW271" s="211"/>
      <c r="AX271" s="211"/>
      <c r="AY271" s="211"/>
      <c r="AZ271" s="211"/>
      <c r="BA271" s="211"/>
      <c r="BB271" s="211"/>
      <c r="BC271" s="211"/>
      <c r="BD271" s="211"/>
      <c r="BE271" s="211"/>
      <c r="BF271" s="211"/>
      <c r="BG271" s="211"/>
      <c r="BH271" s="211"/>
      <c r="BI271" s="211"/>
      <c r="BJ271" s="211"/>
      <c r="BK271" s="211"/>
      <c r="BL271" s="211"/>
      <c r="BM271" s="211"/>
      <c r="BN271" s="211"/>
      <c r="BO271" s="211"/>
      <c r="BP271" s="211"/>
    </row>
    <row r="272">
      <c r="A272" s="159"/>
      <c r="B272" s="222"/>
      <c r="C272" s="222"/>
      <c r="D272" s="223"/>
      <c r="E272" s="227"/>
      <c r="F272" s="231"/>
      <c r="G272" s="214"/>
      <c r="H272" s="161"/>
      <c r="I272" s="162"/>
      <c r="J272" s="162"/>
      <c r="K272" s="162"/>
      <c r="L272" s="162"/>
      <c r="M272" s="162"/>
      <c r="N272" s="162"/>
      <c r="O272" s="162"/>
      <c r="P272" s="162"/>
      <c r="Q272" s="162"/>
      <c r="R272" s="162"/>
      <c r="S272" s="162"/>
      <c r="T272" s="162"/>
      <c r="U272" s="163"/>
      <c r="V272" s="163"/>
      <c r="W272" s="163"/>
      <c r="X272" s="162"/>
      <c r="Y272" s="162"/>
      <c r="Z272" s="162"/>
      <c r="AA272" s="162"/>
      <c r="AB272" s="162"/>
      <c r="AC272" s="162"/>
      <c r="AD272" s="162"/>
      <c r="AE272" s="211"/>
      <c r="AF272" s="211"/>
      <c r="AG272" s="211"/>
      <c r="AH272" s="211"/>
      <c r="AI272" s="211"/>
      <c r="AJ272" s="211"/>
      <c r="AK272" s="211"/>
      <c r="AL272" s="211"/>
      <c r="AM272" s="211"/>
      <c r="AN272" s="211"/>
      <c r="AO272" s="211"/>
      <c r="AP272" s="211"/>
      <c r="AQ272" s="211"/>
      <c r="AR272" s="211"/>
      <c r="AS272" s="211"/>
      <c r="AT272" s="211"/>
      <c r="AU272" s="211"/>
      <c r="AV272" s="211"/>
      <c r="AW272" s="211"/>
      <c r="AX272" s="211"/>
      <c r="AY272" s="211"/>
      <c r="AZ272" s="211"/>
      <c r="BA272" s="211"/>
      <c r="BB272" s="211"/>
      <c r="BC272" s="211"/>
      <c r="BD272" s="211"/>
      <c r="BE272" s="211"/>
      <c r="BF272" s="211"/>
      <c r="BG272" s="211"/>
      <c r="BH272" s="211"/>
      <c r="BI272" s="211"/>
      <c r="BJ272" s="211"/>
      <c r="BK272" s="211"/>
      <c r="BL272" s="211"/>
      <c r="BM272" s="211"/>
      <c r="BN272" s="211"/>
      <c r="BO272" s="211"/>
      <c r="BP272" s="211"/>
    </row>
    <row r="273">
      <c r="A273" s="159"/>
      <c r="B273" s="222"/>
      <c r="C273" s="222"/>
      <c r="D273" s="223"/>
      <c r="E273" s="227"/>
      <c r="F273" s="231"/>
      <c r="G273" s="214"/>
      <c r="H273" s="161"/>
      <c r="I273" s="162"/>
      <c r="J273" s="162"/>
      <c r="K273" s="162"/>
      <c r="L273" s="162"/>
      <c r="M273" s="162"/>
      <c r="N273" s="162"/>
      <c r="O273" s="162"/>
      <c r="P273" s="162"/>
      <c r="Q273" s="162"/>
      <c r="R273" s="162"/>
      <c r="S273" s="162"/>
      <c r="T273" s="162"/>
      <c r="U273" s="163"/>
      <c r="V273" s="163"/>
      <c r="W273" s="163"/>
      <c r="X273" s="162"/>
      <c r="Y273" s="162"/>
      <c r="Z273" s="162"/>
      <c r="AA273" s="162"/>
      <c r="AB273" s="162"/>
      <c r="AC273" s="162"/>
      <c r="AD273" s="162"/>
      <c r="AE273" s="211"/>
      <c r="AF273" s="211"/>
      <c r="AG273" s="211"/>
      <c r="AH273" s="211"/>
      <c r="AI273" s="211"/>
      <c r="AJ273" s="211"/>
      <c r="AK273" s="211"/>
      <c r="AL273" s="211"/>
      <c r="AM273" s="211"/>
      <c r="AN273" s="211"/>
      <c r="AO273" s="211"/>
      <c r="AP273" s="211"/>
      <c r="AQ273" s="211"/>
      <c r="AR273" s="211"/>
      <c r="AS273" s="211"/>
      <c r="AT273" s="211"/>
      <c r="AU273" s="211"/>
      <c r="AV273" s="211"/>
      <c r="AW273" s="211"/>
      <c r="AX273" s="211"/>
      <c r="AY273" s="211"/>
      <c r="AZ273" s="211"/>
      <c r="BA273" s="211"/>
      <c r="BB273" s="211"/>
      <c r="BC273" s="211"/>
      <c r="BD273" s="211"/>
      <c r="BE273" s="211"/>
      <c r="BF273" s="211"/>
      <c r="BG273" s="211"/>
      <c r="BH273" s="211"/>
      <c r="BI273" s="211"/>
      <c r="BJ273" s="211"/>
      <c r="BK273" s="211"/>
      <c r="BL273" s="211"/>
      <c r="BM273" s="211"/>
      <c r="BN273" s="211"/>
      <c r="BO273" s="211"/>
      <c r="BP273" s="211"/>
    </row>
    <row r="274">
      <c r="A274" s="159"/>
      <c r="B274" s="222"/>
      <c r="C274" s="222"/>
      <c r="D274" s="223"/>
      <c r="E274" s="227"/>
      <c r="F274" s="231"/>
      <c r="G274" s="214"/>
      <c r="H274" s="161"/>
      <c r="I274" s="162"/>
      <c r="J274" s="162"/>
      <c r="K274" s="162"/>
      <c r="L274" s="162"/>
      <c r="M274" s="162"/>
      <c r="N274" s="162"/>
      <c r="O274" s="162"/>
      <c r="P274" s="162"/>
      <c r="Q274" s="162"/>
      <c r="R274" s="162"/>
      <c r="S274" s="162"/>
      <c r="T274" s="162"/>
      <c r="U274" s="163"/>
      <c r="V274" s="163"/>
      <c r="W274" s="163"/>
      <c r="X274" s="162"/>
      <c r="Y274" s="162"/>
      <c r="Z274" s="162"/>
      <c r="AA274" s="162"/>
      <c r="AB274" s="162"/>
      <c r="AC274" s="162"/>
      <c r="AD274" s="162"/>
      <c r="AE274" s="211"/>
      <c r="AF274" s="211"/>
      <c r="AG274" s="211"/>
      <c r="AH274" s="211"/>
      <c r="AI274" s="211"/>
      <c r="AJ274" s="211"/>
      <c r="AK274" s="211"/>
      <c r="AL274" s="211"/>
      <c r="AM274" s="211"/>
      <c r="AN274" s="211"/>
      <c r="AO274" s="211"/>
      <c r="AP274" s="211"/>
      <c r="AQ274" s="211"/>
      <c r="AR274" s="211"/>
      <c r="AS274" s="211"/>
      <c r="AT274" s="211"/>
      <c r="AU274" s="211"/>
      <c r="AV274" s="211"/>
      <c r="AW274" s="211"/>
      <c r="AX274" s="211"/>
      <c r="AY274" s="211"/>
      <c r="AZ274" s="211"/>
      <c r="BA274" s="211"/>
      <c r="BB274" s="211"/>
      <c r="BC274" s="211"/>
      <c r="BD274" s="211"/>
      <c r="BE274" s="211"/>
      <c r="BF274" s="211"/>
      <c r="BG274" s="211"/>
      <c r="BH274" s="211"/>
      <c r="BI274" s="211"/>
      <c r="BJ274" s="211"/>
      <c r="BK274" s="211"/>
      <c r="BL274" s="211"/>
      <c r="BM274" s="211"/>
      <c r="BN274" s="211"/>
      <c r="BO274" s="211"/>
      <c r="BP274" s="211"/>
    </row>
    <row r="275">
      <c r="A275" s="159"/>
      <c r="B275" s="222"/>
      <c r="C275" s="222"/>
      <c r="D275" s="223"/>
      <c r="E275" s="227"/>
      <c r="F275" s="231"/>
      <c r="G275" s="214"/>
      <c r="H275" s="161"/>
      <c r="I275" s="162"/>
      <c r="J275" s="162"/>
      <c r="K275" s="162"/>
      <c r="L275" s="162"/>
      <c r="M275" s="162"/>
      <c r="N275" s="162"/>
      <c r="O275" s="162"/>
      <c r="P275" s="162"/>
      <c r="Q275" s="162"/>
      <c r="R275" s="162"/>
      <c r="S275" s="162"/>
      <c r="T275" s="162"/>
      <c r="U275" s="163"/>
      <c r="V275" s="163"/>
      <c r="W275" s="163"/>
      <c r="X275" s="162"/>
      <c r="Y275" s="162"/>
      <c r="Z275" s="162"/>
      <c r="AA275" s="162"/>
      <c r="AB275" s="162"/>
      <c r="AC275" s="162"/>
      <c r="AD275" s="162"/>
      <c r="AE275" s="211"/>
      <c r="AF275" s="211"/>
      <c r="AG275" s="211"/>
      <c r="AH275" s="211"/>
      <c r="AI275" s="211"/>
      <c r="AJ275" s="211"/>
      <c r="AK275" s="211"/>
      <c r="AL275" s="211"/>
      <c r="AM275" s="211"/>
      <c r="AN275" s="211"/>
      <c r="AO275" s="211"/>
      <c r="AP275" s="211"/>
      <c r="AQ275" s="211"/>
      <c r="AR275" s="211"/>
      <c r="AS275" s="211"/>
      <c r="AT275" s="211"/>
      <c r="AU275" s="211"/>
      <c r="AV275" s="211"/>
      <c r="AW275" s="211"/>
      <c r="AX275" s="211"/>
      <c r="AY275" s="211"/>
      <c r="AZ275" s="211"/>
      <c r="BA275" s="211"/>
      <c r="BB275" s="211"/>
      <c r="BC275" s="211"/>
      <c r="BD275" s="211"/>
      <c r="BE275" s="211"/>
      <c r="BF275" s="211"/>
      <c r="BG275" s="211"/>
      <c r="BH275" s="211"/>
      <c r="BI275" s="211"/>
      <c r="BJ275" s="211"/>
      <c r="BK275" s="211"/>
      <c r="BL275" s="211"/>
      <c r="BM275" s="211"/>
      <c r="BN275" s="211"/>
      <c r="BO275" s="211"/>
      <c r="BP275" s="211"/>
    </row>
    <row r="276">
      <c r="A276" s="159"/>
      <c r="B276" s="222"/>
      <c r="C276" s="222"/>
      <c r="D276" s="223"/>
      <c r="E276" s="227"/>
      <c r="F276" s="231"/>
      <c r="G276" s="214"/>
      <c r="H276" s="161"/>
      <c r="I276" s="162"/>
      <c r="J276" s="162"/>
      <c r="K276" s="162"/>
      <c r="L276" s="162"/>
      <c r="M276" s="162"/>
      <c r="N276" s="162"/>
      <c r="O276" s="162"/>
      <c r="P276" s="162"/>
      <c r="Q276" s="162"/>
      <c r="R276" s="162"/>
      <c r="S276" s="162"/>
      <c r="T276" s="162"/>
      <c r="U276" s="163"/>
      <c r="V276" s="163"/>
      <c r="W276" s="163"/>
      <c r="X276" s="162"/>
      <c r="Y276" s="162"/>
      <c r="Z276" s="162"/>
      <c r="AA276" s="162"/>
      <c r="AB276" s="162"/>
      <c r="AC276" s="162"/>
      <c r="AD276" s="162"/>
      <c r="AE276" s="211"/>
      <c r="AF276" s="211"/>
      <c r="AG276" s="211"/>
      <c r="AH276" s="211"/>
      <c r="AI276" s="211"/>
      <c r="AJ276" s="211"/>
      <c r="AK276" s="211"/>
      <c r="AL276" s="211"/>
      <c r="AM276" s="211"/>
      <c r="AN276" s="211"/>
      <c r="AO276" s="211"/>
      <c r="AP276" s="211"/>
      <c r="AQ276" s="211"/>
      <c r="AR276" s="211"/>
      <c r="AS276" s="211"/>
      <c r="AT276" s="211"/>
      <c r="AU276" s="211"/>
      <c r="AV276" s="211"/>
      <c r="AW276" s="211"/>
      <c r="AX276" s="211"/>
      <c r="AY276" s="211"/>
      <c r="AZ276" s="211"/>
      <c r="BA276" s="211"/>
      <c r="BB276" s="211"/>
      <c r="BC276" s="211"/>
      <c r="BD276" s="211"/>
      <c r="BE276" s="211"/>
      <c r="BF276" s="211"/>
      <c r="BG276" s="211"/>
      <c r="BH276" s="211"/>
      <c r="BI276" s="211"/>
      <c r="BJ276" s="211"/>
      <c r="BK276" s="211"/>
      <c r="BL276" s="211"/>
      <c r="BM276" s="211"/>
      <c r="BN276" s="211"/>
      <c r="BO276" s="211"/>
      <c r="BP276" s="211"/>
    </row>
    <row r="277">
      <c r="A277" s="159"/>
      <c r="B277" s="222"/>
      <c r="C277" s="222"/>
      <c r="D277" s="223"/>
      <c r="E277" s="227"/>
      <c r="F277" s="231"/>
      <c r="G277" s="214"/>
      <c r="H277" s="161"/>
      <c r="I277" s="162"/>
      <c r="J277" s="162"/>
      <c r="K277" s="162"/>
      <c r="L277" s="162"/>
      <c r="M277" s="162"/>
      <c r="N277" s="162"/>
      <c r="O277" s="162"/>
      <c r="P277" s="162"/>
      <c r="Q277" s="162"/>
      <c r="R277" s="162"/>
      <c r="S277" s="162"/>
      <c r="T277" s="162"/>
      <c r="U277" s="163"/>
      <c r="V277" s="163"/>
      <c r="W277" s="163"/>
      <c r="X277" s="162"/>
      <c r="Y277" s="162"/>
      <c r="Z277" s="162"/>
      <c r="AA277" s="162"/>
      <c r="AB277" s="162"/>
      <c r="AC277" s="162"/>
      <c r="AD277" s="162"/>
      <c r="AE277" s="211"/>
      <c r="AF277" s="211"/>
      <c r="AG277" s="211"/>
      <c r="AH277" s="211"/>
      <c r="AI277" s="211"/>
      <c r="AJ277" s="211"/>
      <c r="AK277" s="211"/>
      <c r="AL277" s="211"/>
      <c r="AM277" s="211"/>
      <c r="AN277" s="211"/>
      <c r="AO277" s="211"/>
      <c r="AP277" s="211"/>
      <c r="AQ277" s="211"/>
      <c r="AR277" s="211"/>
      <c r="AS277" s="211"/>
      <c r="AT277" s="211"/>
      <c r="AU277" s="211"/>
      <c r="AV277" s="211"/>
      <c r="AW277" s="211"/>
      <c r="AX277" s="211"/>
      <c r="AY277" s="211"/>
      <c r="AZ277" s="211"/>
      <c r="BA277" s="211"/>
      <c r="BB277" s="211"/>
      <c r="BC277" s="211"/>
      <c r="BD277" s="211"/>
      <c r="BE277" s="211"/>
      <c r="BF277" s="211"/>
      <c r="BG277" s="211"/>
      <c r="BH277" s="211"/>
      <c r="BI277" s="211"/>
      <c r="BJ277" s="211"/>
      <c r="BK277" s="211"/>
      <c r="BL277" s="211"/>
      <c r="BM277" s="211"/>
      <c r="BN277" s="211"/>
      <c r="BO277" s="211"/>
      <c r="BP277" s="211"/>
    </row>
    <row r="278">
      <c r="A278" s="159"/>
      <c r="B278" s="222"/>
      <c r="C278" s="222"/>
      <c r="D278" s="223"/>
      <c r="E278" s="227"/>
      <c r="F278" s="231"/>
      <c r="G278" s="214"/>
      <c r="H278" s="161"/>
      <c r="I278" s="162"/>
      <c r="J278" s="162"/>
      <c r="K278" s="162"/>
      <c r="L278" s="162"/>
      <c r="M278" s="162"/>
      <c r="N278" s="162"/>
      <c r="O278" s="162"/>
      <c r="P278" s="162"/>
      <c r="Q278" s="162"/>
      <c r="R278" s="162"/>
      <c r="S278" s="162"/>
      <c r="T278" s="162"/>
      <c r="U278" s="163"/>
      <c r="V278" s="163"/>
      <c r="W278" s="163"/>
      <c r="X278" s="162"/>
      <c r="Y278" s="162"/>
      <c r="Z278" s="162"/>
      <c r="AA278" s="162"/>
      <c r="AB278" s="162"/>
      <c r="AC278" s="162"/>
      <c r="AD278" s="162"/>
      <c r="AE278" s="211"/>
      <c r="AF278" s="211"/>
      <c r="AG278" s="211"/>
      <c r="AH278" s="211"/>
      <c r="AI278" s="211"/>
      <c r="AJ278" s="211"/>
      <c r="AK278" s="211"/>
      <c r="AL278" s="211"/>
      <c r="AM278" s="211"/>
      <c r="AN278" s="211"/>
      <c r="AO278" s="211"/>
      <c r="AP278" s="211"/>
      <c r="AQ278" s="211"/>
      <c r="AR278" s="211"/>
      <c r="AS278" s="211"/>
      <c r="AT278" s="211"/>
      <c r="AU278" s="211"/>
      <c r="AV278" s="211"/>
      <c r="AW278" s="211"/>
      <c r="AX278" s="211"/>
      <c r="AY278" s="211"/>
      <c r="AZ278" s="211"/>
      <c r="BA278" s="211"/>
      <c r="BB278" s="211"/>
      <c r="BC278" s="211"/>
      <c r="BD278" s="211"/>
      <c r="BE278" s="211"/>
      <c r="BF278" s="211"/>
      <c r="BG278" s="211"/>
      <c r="BH278" s="211"/>
      <c r="BI278" s="211"/>
      <c r="BJ278" s="211"/>
      <c r="BK278" s="211"/>
      <c r="BL278" s="211"/>
      <c r="BM278" s="211"/>
      <c r="BN278" s="211"/>
      <c r="BO278" s="211"/>
      <c r="BP278" s="211"/>
    </row>
    <row r="279">
      <c r="A279" s="159"/>
      <c r="B279" s="222"/>
      <c r="C279" s="222"/>
      <c r="D279" s="223"/>
      <c r="E279" s="227"/>
      <c r="F279" s="231"/>
      <c r="G279" s="214"/>
      <c r="H279" s="161"/>
      <c r="I279" s="162"/>
      <c r="J279" s="162"/>
      <c r="K279" s="162"/>
      <c r="L279" s="162"/>
      <c r="M279" s="162"/>
      <c r="N279" s="162"/>
      <c r="O279" s="162"/>
      <c r="P279" s="162"/>
      <c r="Q279" s="162"/>
      <c r="R279" s="162"/>
      <c r="S279" s="162"/>
      <c r="T279" s="162"/>
      <c r="U279" s="163"/>
      <c r="V279" s="163"/>
      <c r="W279" s="163"/>
      <c r="X279" s="162"/>
      <c r="Y279" s="162"/>
      <c r="Z279" s="162"/>
      <c r="AA279" s="162"/>
      <c r="AB279" s="162"/>
      <c r="AC279" s="162"/>
      <c r="AD279" s="162"/>
      <c r="AE279" s="211"/>
      <c r="AF279" s="211"/>
      <c r="AG279" s="211"/>
      <c r="AH279" s="211"/>
      <c r="AI279" s="211"/>
      <c r="AJ279" s="211"/>
      <c r="AK279" s="211"/>
      <c r="AL279" s="211"/>
      <c r="AM279" s="211"/>
      <c r="AN279" s="211"/>
      <c r="AO279" s="211"/>
      <c r="AP279" s="211"/>
      <c r="AQ279" s="211"/>
      <c r="AR279" s="211"/>
      <c r="AS279" s="211"/>
      <c r="AT279" s="211"/>
      <c r="AU279" s="211"/>
      <c r="AV279" s="211"/>
      <c r="AW279" s="211"/>
      <c r="AX279" s="211"/>
      <c r="AY279" s="211"/>
      <c r="AZ279" s="211"/>
      <c r="BA279" s="211"/>
      <c r="BB279" s="211"/>
      <c r="BC279" s="211"/>
      <c r="BD279" s="211"/>
      <c r="BE279" s="211"/>
      <c r="BF279" s="211"/>
      <c r="BG279" s="211"/>
      <c r="BH279" s="211"/>
      <c r="BI279" s="211"/>
      <c r="BJ279" s="211"/>
      <c r="BK279" s="211"/>
      <c r="BL279" s="211"/>
      <c r="BM279" s="211"/>
      <c r="BN279" s="211"/>
      <c r="BO279" s="211"/>
      <c r="BP279" s="211"/>
    </row>
    <row r="280">
      <c r="A280" s="159"/>
      <c r="B280" s="222"/>
      <c r="C280" s="222"/>
      <c r="D280" s="223"/>
      <c r="E280" s="227"/>
      <c r="F280" s="231"/>
      <c r="G280" s="214"/>
      <c r="H280" s="161"/>
      <c r="I280" s="162"/>
      <c r="J280" s="162"/>
      <c r="K280" s="162"/>
      <c r="L280" s="162"/>
      <c r="M280" s="162"/>
      <c r="N280" s="162"/>
      <c r="O280" s="162"/>
      <c r="P280" s="162"/>
      <c r="Q280" s="162"/>
      <c r="R280" s="162"/>
      <c r="S280" s="162"/>
      <c r="T280" s="162"/>
      <c r="U280" s="163"/>
      <c r="V280" s="163"/>
      <c r="W280" s="163"/>
      <c r="X280" s="162"/>
      <c r="Y280" s="162"/>
      <c r="Z280" s="162"/>
      <c r="AA280" s="162"/>
      <c r="AB280" s="162"/>
      <c r="AC280" s="162"/>
      <c r="AD280" s="162"/>
      <c r="AE280" s="211"/>
      <c r="AF280" s="211"/>
      <c r="AG280" s="211"/>
      <c r="AH280" s="211"/>
      <c r="AI280" s="211"/>
      <c r="AJ280" s="211"/>
      <c r="AK280" s="211"/>
      <c r="AL280" s="211"/>
      <c r="AM280" s="211"/>
      <c r="AN280" s="211"/>
      <c r="AO280" s="211"/>
      <c r="AP280" s="211"/>
      <c r="AQ280" s="211"/>
      <c r="AR280" s="211"/>
      <c r="AS280" s="211"/>
      <c r="AT280" s="211"/>
      <c r="AU280" s="211"/>
      <c r="AV280" s="211"/>
      <c r="AW280" s="211"/>
      <c r="AX280" s="211"/>
      <c r="AY280" s="211"/>
      <c r="AZ280" s="211"/>
      <c r="BA280" s="211"/>
      <c r="BB280" s="211"/>
      <c r="BC280" s="211"/>
      <c r="BD280" s="211"/>
      <c r="BE280" s="211"/>
      <c r="BF280" s="211"/>
      <c r="BG280" s="211"/>
      <c r="BH280" s="211"/>
      <c r="BI280" s="211"/>
      <c r="BJ280" s="211"/>
      <c r="BK280" s="211"/>
      <c r="BL280" s="211"/>
      <c r="BM280" s="211"/>
      <c r="BN280" s="211"/>
      <c r="BO280" s="211"/>
      <c r="BP280" s="211"/>
    </row>
    <row r="281">
      <c r="A281" s="159"/>
      <c r="B281" s="222"/>
      <c r="C281" s="222"/>
      <c r="D281" s="223"/>
      <c r="E281" s="227"/>
      <c r="F281" s="231"/>
      <c r="G281" s="214"/>
      <c r="H281" s="161"/>
      <c r="I281" s="162"/>
      <c r="J281" s="162"/>
      <c r="K281" s="162"/>
      <c r="L281" s="162"/>
      <c r="M281" s="162"/>
      <c r="N281" s="162"/>
      <c r="O281" s="162"/>
      <c r="P281" s="162"/>
      <c r="Q281" s="162"/>
      <c r="R281" s="162"/>
      <c r="S281" s="162"/>
      <c r="T281" s="162"/>
      <c r="U281" s="163"/>
      <c r="V281" s="163"/>
      <c r="W281" s="163"/>
      <c r="X281" s="162"/>
      <c r="Y281" s="162"/>
      <c r="Z281" s="162"/>
      <c r="AA281" s="162"/>
      <c r="AB281" s="162"/>
      <c r="AC281" s="162"/>
      <c r="AD281" s="162"/>
      <c r="AE281" s="211"/>
      <c r="AF281" s="211"/>
      <c r="AG281" s="211"/>
      <c r="AH281" s="211"/>
      <c r="AI281" s="211"/>
      <c r="AJ281" s="211"/>
      <c r="AK281" s="211"/>
      <c r="AL281" s="211"/>
      <c r="AM281" s="211"/>
      <c r="AN281" s="211"/>
      <c r="AO281" s="211"/>
      <c r="AP281" s="211"/>
      <c r="AQ281" s="211"/>
      <c r="AR281" s="211"/>
      <c r="AS281" s="211"/>
      <c r="AT281" s="211"/>
      <c r="AU281" s="211"/>
      <c r="AV281" s="211"/>
      <c r="AW281" s="211"/>
      <c r="AX281" s="211"/>
      <c r="AY281" s="211"/>
      <c r="AZ281" s="211"/>
      <c r="BA281" s="211"/>
      <c r="BB281" s="211"/>
      <c r="BC281" s="211"/>
      <c r="BD281" s="211"/>
      <c r="BE281" s="211"/>
      <c r="BF281" s="211"/>
      <c r="BG281" s="211"/>
      <c r="BH281" s="211"/>
      <c r="BI281" s="211"/>
      <c r="BJ281" s="211"/>
      <c r="BK281" s="211"/>
      <c r="BL281" s="211"/>
      <c r="BM281" s="211"/>
      <c r="BN281" s="211"/>
      <c r="BO281" s="211"/>
      <c r="BP281" s="211"/>
    </row>
    <row r="282">
      <c r="A282" s="159"/>
      <c r="B282" s="222"/>
      <c r="C282" s="222"/>
      <c r="D282" s="223"/>
      <c r="E282" s="227"/>
      <c r="F282" s="231"/>
      <c r="G282" s="214"/>
      <c r="H282" s="161"/>
      <c r="I282" s="162"/>
      <c r="J282" s="162"/>
      <c r="K282" s="162"/>
      <c r="L282" s="162"/>
      <c r="M282" s="162"/>
      <c r="N282" s="162"/>
      <c r="O282" s="162"/>
      <c r="P282" s="162"/>
      <c r="Q282" s="162"/>
      <c r="R282" s="162"/>
      <c r="S282" s="162"/>
      <c r="T282" s="162"/>
      <c r="U282" s="163"/>
      <c r="V282" s="163"/>
      <c r="W282" s="163"/>
      <c r="X282" s="162"/>
      <c r="Y282" s="162"/>
      <c r="Z282" s="162"/>
      <c r="AA282" s="162"/>
      <c r="AB282" s="162"/>
      <c r="AC282" s="162"/>
      <c r="AD282" s="162"/>
      <c r="AE282" s="211"/>
      <c r="AF282" s="211"/>
      <c r="AG282" s="211"/>
      <c r="AH282" s="211"/>
      <c r="AI282" s="211"/>
      <c r="AJ282" s="211"/>
      <c r="AK282" s="211"/>
      <c r="AL282" s="211"/>
      <c r="AM282" s="211"/>
      <c r="AN282" s="211"/>
      <c r="AO282" s="211"/>
      <c r="AP282" s="211"/>
      <c r="AQ282" s="211"/>
      <c r="AR282" s="211"/>
      <c r="AS282" s="211"/>
      <c r="AT282" s="211"/>
      <c r="AU282" s="211"/>
      <c r="AV282" s="211"/>
      <c r="AW282" s="211"/>
      <c r="AX282" s="211"/>
      <c r="AY282" s="211"/>
      <c r="AZ282" s="211"/>
      <c r="BA282" s="211"/>
      <c r="BB282" s="211"/>
      <c r="BC282" s="211"/>
      <c r="BD282" s="211"/>
      <c r="BE282" s="211"/>
      <c r="BF282" s="211"/>
      <c r="BG282" s="211"/>
      <c r="BH282" s="211"/>
      <c r="BI282" s="211"/>
      <c r="BJ282" s="211"/>
      <c r="BK282" s="211"/>
      <c r="BL282" s="211"/>
      <c r="BM282" s="211"/>
      <c r="BN282" s="211"/>
      <c r="BO282" s="211"/>
      <c r="BP282" s="211"/>
    </row>
    <row r="283">
      <c r="A283" s="159"/>
      <c r="B283" s="222"/>
      <c r="C283" s="222"/>
      <c r="D283" s="223"/>
      <c r="E283" s="227"/>
      <c r="F283" s="231"/>
      <c r="G283" s="214"/>
      <c r="H283" s="161"/>
      <c r="I283" s="162"/>
      <c r="J283" s="162"/>
      <c r="K283" s="162"/>
      <c r="L283" s="162"/>
      <c r="M283" s="162"/>
      <c r="N283" s="162"/>
      <c r="O283" s="162"/>
      <c r="P283" s="162"/>
      <c r="Q283" s="162"/>
      <c r="R283" s="162"/>
      <c r="S283" s="162"/>
      <c r="T283" s="162"/>
      <c r="U283" s="163"/>
      <c r="V283" s="163"/>
      <c r="W283" s="163"/>
      <c r="X283" s="162"/>
      <c r="Y283" s="162"/>
      <c r="Z283" s="162"/>
      <c r="AA283" s="162"/>
      <c r="AB283" s="162"/>
      <c r="AC283" s="162"/>
      <c r="AD283" s="162"/>
      <c r="AE283" s="211"/>
      <c r="AF283" s="211"/>
      <c r="AG283" s="211"/>
      <c r="AH283" s="211"/>
      <c r="AI283" s="211"/>
      <c r="AJ283" s="211"/>
      <c r="AK283" s="211"/>
      <c r="AL283" s="211"/>
      <c r="AM283" s="211"/>
      <c r="AN283" s="211"/>
      <c r="AO283" s="211"/>
      <c r="AP283" s="211"/>
      <c r="AQ283" s="211"/>
      <c r="AR283" s="211"/>
      <c r="AS283" s="211"/>
      <c r="AT283" s="211"/>
      <c r="AU283" s="211"/>
      <c r="AV283" s="211"/>
      <c r="AW283" s="211"/>
      <c r="AX283" s="211"/>
      <c r="AY283" s="211"/>
      <c r="AZ283" s="211"/>
      <c r="BA283" s="211"/>
      <c r="BB283" s="211"/>
      <c r="BC283" s="211"/>
      <c r="BD283" s="211"/>
      <c r="BE283" s="211"/>
      <c r="BF283" s="211"/>
      <c r="BG283" s="211"/>
      <c r="BH283" s="211"/>
      <c r="BI283" s="211"/>
      <c r="BJ283" s="211"/>
      <c r="BK283" s="211"/>
      <c r="BL283" s="211"/>
      <c r="BM283" s="211"/>
      <c r="BN283" s="211"/>
      <c r="BO283" s="211"/>
      <c r="BP283" s="211"/>
    </row>
    <row r="284">
      <c r="A284" s="159"/>
      <c r="B284" s="222"/>
      <c r="C284" s="222"/>
      <c r="D284" s="223"/>
      <c r="E284" s="227"/>
      <c r="F284" s="231"/>
      <c r="G284" s="214"/>
      <c r="H284" s="161"/>
      <c r="I284" s="162"/>
      <c r="J284" s="162"/>
      <c r="K284" s="162"/>
      <c r="L284" s="162"/>
      <c r="M284" s="162"/>
      <c r="N284" s="162"/>
      <c r="O284" s="162"/>
      <c r="P284" s="162"/>
      <c r="Q284" s="162"/>
      <c r="R284" s="162"/>
      <c r="S284" s="162"/>
      <c r="T284" s="162"/>
      <c r="U284" s="163"/>
      <c r="V284" s="163"/>
      <c r="W284" s="163"/>
      <c r="X284" s="162"/>
      <c r="Y284" s="162"/>
      <c r="Z284" s="162"/>
      <c r="AA284" s="162"/>
      <c r="AB284" s="162"/>
      <c r="AC284" s="162"/>
      <c r="AD284" s="162"/>
      <c r="AE284" s="211"/>
      <c r="AF284" s="211"/>
      <c r="AG284" s="211"/>
      <c r="AH284" s="211"/>
      <c r="AI284" s="211"/>
      <c r="AJ284" s="211"/>
      <c r="AK284" s="211"/>
      <c r="AL284" s="211"/>
      <c r="AM284" s="211"/>
      <c r="AN284" s="211"/>
      <c r="AO284" s="211"/>
      <c r="AP284" s="211"/>
      <c r="AQ284" s="211"/>
      <c r="AR284" s="211"/>
      <c r="AS284" s="211"/>
      <c r="AT284" s="211"/>
      <c r="AU284" s="211"/>
      <c r="AV284" s="211"/>
      <c r="AW284" s="211"/>
      <c r="AX284" s="211"/>
      <c r="AY284" s="211"/>
      <c r="AZ284" s="211"/>
      <c r="BA284" s="211"/>
      <c r="BB284" s="211"/>
      <c r="BC284" s="211"/>
      <c r="BD284" s="211"/>
      <c r="BE284" s="211"/>
      <c r="BF284" s="211"/>
      <c r="BG284" s="211"/>
      <c r="BH284" s="211"/>
      <c r="BI284" s="211"/>
      <c r="BJ284" s="211"/>
      <c r="BK284" s="211"/>
      <c r="BL284" s="211"/>
      <c r="BM284" s="211"/>
      <c r="BN284" s="211"/>
      <c r="BO284" s="211"/>
      <c r="BP284" s="211"/>
    </row>
    <row r="285">
      <c r="A285" s="159"/>
      <c r="B285" s="222"/>
      <c r="C285" s="222"/>
      <c r="D285" s="223"/>
      <c r="E285" s="227"/>
      <c r="F285" s="231"/>
      <c r="G285" s="214"/>
      <c r="H285" s="161"/>
      <c r="I285" s="162"/>
      <c r="J285" s="162"/>
      <c r="K285" s="162"/>
      <c r="L285" s="162"/>
      <c r="M285" s="162"/>
      <c r="N285" s="162"/>
      <c r="O285" s="162"/>
      <c r="P285" s="162"/>
      <c r="Q285" s="162"/>
      <c r="R285" s="162"/>
      <c r="S285" s="162"/>
      <c r="T285" s="162"/>
      <c r="U285" s="163"/>
      <c r="V285" s="163"/>
      <c r="W285" s="163"/>
      <c r="X285" s="162"/>
      <c r="Y285" s="162"/>
      <c r="Z285" s="162"/>
      <c r="AA285" s="162"/>
      <c r="AB285" s="162"/>
      <c r="AC285" s="162"/>
      <c r="AD285" s="162"/>
      <c r="AE285" s="211"/>
      <c r="AF285" s="211"/>
      <c r="AG285" s="211"/>
      <c r="AH285" s="211"/>
      <c r="AI285" s="211"/>
      <c r="AJ285" s="211"/>
      <c r="AK285" s="211"/>
      <c r="AL285" s="211"/>
      <c r="AM285" s="211"/>
      <c r="AN285" s="211"/>
      <c r="AO285" s="211"/>
      <c r="AP285" s="211"/>
      <c r="AQ285" s="211"/>
      <c r="AR285" s="211"/>
      <c r="AS285" s="211"/>
      <c r="AT285" s="211"/>
      <c r="AU285" s="211"/>
      <c r="AV285" s="211"/>
      <c r="AW285" s="211"/>
      <c r="AX285" s="211"/>
      <c r="AY285" s="211"/>
      <c r="AZ285" s="211"/>
      <c r="BA285" s="211"/>
      <c r="BB285" s="211"/>
      <c r="BC285" s="211"/>
      <c r="BD285" s="211"/>
      <c r="BE285" s="211"/>
      <c r="BF285" s="211"/>
      <c r="BG285" s="211"/>
      <c r="BH285" s="211"/>
      <c r="BI285" s="211"/>
      <c r="BJ285" s="211"/>
      <c r="BK285" s="211"/>
      <c r="BL285" s="211"/>
      <c r="BM285" s="211"/>
      <c r="BN285" s="211"/>
      <c r="BO285" s="211"/>
      <c r="BP285" s="211"/>
    </row>
    <row r="286">
      <c r="A286" s="159"/>
      <c r="B286" s="222"/>
      <c r="C286" s="222"/>
      <c r="D286" s="223"/>
      <c r="E286" s="227"/>
      <c r="F286" s="231"/>
      <c r="G286" s="214"/>
      <c r="H286" s="161"/>
      <c r="I286" s="162"/>
      <c r="J286" s="162"/>
      <c r="K286" s="162"/>
      <c r="L286" s="162"/>
      <c r="M286" s="162"/>
      <c r="N286" s="162"/>
      <c r="O286" s="162"/>
      <c r="P286" s="162"/>
      <c r="Q286" s="162"/>
      <c r="R286" s="162"/>
      <c r="S286" s="162"/>
      <c r="T286" s="162"/>
      <c r="U286" s="163"/>
      <c r="V286" s="163"/>
      <c r="W286" s="163"/>
      <c r="X286" s="162"/>
      <c r="Y286" s="162"/>
      <c r="Z286" s="162"/>
      <c r="AA286" s="162"/>
      <c r="AB286" s="162"/>
      <c r="AC286" s="162"/>
      <c r="AD286" s="162"/>
      <c r="AE286" s="211"/>
      <c r="AF286" s="211"/>
      <c r="AG286" s="211"/>
      <c r="AH286" s="211"/>
      <c r="AI286" s="211"/>
      <c r="AJ286" s="211"/>
      <c r="AK286" s="211"/>
      <c r="AL286" s="211"/>
      <c r="AM286" s="211"/>
      <c r="AN286" s="211"/>
      <c r="AO286" s="211"/>
      <c r="AP286" s="211"/>
      <c r="AQ286" s="211"/>
      <c r="AR286" s="211"/>
      <c r="AS286" s="211"/>
      <c r="AT286" s="211"/>
      <c r="AU286" s="211"/>
      <c r="AV286" s="211"/>
      <c r="AW286" s="211"/>
      <c r="AX286" s="211"/>
      <c r="AY286" s="211"/>
      <c r="AZ286" s="211"/>
      <c r="BA286" s="211"/>
      <c r="BB286" s="211"/>
      <c r="BC286" s="211"/>
      <c r="BD286" s="211"/>
      <c r="BE286" s="211"/>
      <c r="BF286" s="211"/>
      <c r="BG286" s="211"/>
      <c r="BH286" s="211"/>
      <c r="BI286" s="211"/>
      <c r="BJ286" s="211"/>
      <c r="BK286" s="211"/>
      <c r="BL286" s="211"/>
      <c r="BM286" s="211"/>
      <c r="BN286" s="211"/>
      <c r="BO286" s="211"/>
      <c r="BP286" s="211"/>
    </row>
    <row r="287">
      <c r="A287" s="159"/>
      <c r="B287" s="222"/>
      <c r="C287" s="222"/>
      <c r="D287" s="223"/>
      <c r="E287" s="227"/>
      <c r="F287" s="231"/>
      <c r="G287" s="214"/>
      <c r="H287" s="161"/>
      <c r="I287" s="162"/>
      <c r="J287" s="162"/>
      <c r="K287" s="162"/>
      <c r="L287" s="162"/>
      <c r="M287" s="162"/>
      <c r="N287" s="162"/>
      <c r="O287" s="162"/>
      <c r="P287" s="162"/>
      <c r="Q287" s="162"/>
      <c r="R287" s="162"/>
      <c r="S287" s="162"/>
      <c r="T287" s="162"/>
      <c r="U287" s="163"/>
      <c r="V287" s="163"/>
      <c r="W287" s="163"/>
      <c r="X287" s="162"/>
      <c r="Y287" s="162"/>
      <c r="Z287" s="162"/>
      <c r="AA287" s="162"/>
      <c r="AB287" s="162"/>
      <c r="AC287" s="162"/>
      <c r="AD287" s="162"/>
      <c r="AE287" s="211"/>
      <c r="AF287" s="211"/>
      <c r="AG287" s="211"/>
      <c r="AH287" s="211"/>
      <c r="AI287" s="211"/>
      <c r="AJ287" s="211"/>
      <c r="AK287" s="211"/>
      <c r="AL287" s="211"/>
      <c r="AM287" s="211"/>
      <c r="AN287" s="211"/>
      <c r="AO287" s="211"/>
      <c r="AP287" s="211"/>
      <c r="AQ287" s="211"/>
      <c r="AR287" s="211"/>
      <c r="AS287" s="211"/>
      <c r="AT287" s="211"/>
      <c r="AU287" s="211"/>
      <c r="AV287" s="211"/>
      <c r="AW287" s="211"/>
      <c r="AX287" s="211"/>
      <c r="AY287" s="211"/>
      <c r="AZ287" s="211"/>
      <c r="BA287" s="211"/>
      <c r="BB287" s="211"/>
      <c r="BC287" s="211"/>
      <c r="BD287" s="211"/>
      <c r="BE287" s="211"/>
      <c r="BF287" s="211"/>
      <c r="BG287" s="211"/>
      <c r="BH287" s="211"/>
      <c r="BI287" s="211"/>
      <c r="BJ287" s="211"/>
      <c r="BK287" s="211"/>
      <c r="BL287" s="211"/>
      <c r="BM287" s="211"/>
      <c r="BN287" s="211"/>
      <c r="BO287" s="211"/>
      <c r="BP287" s="211"/>
    </row>
    <row r="288">
      <c r="A288" s="159"/>
      <c r="B288" s="222"/>
      <c r="C288" s="222"/>
      <c r="D288" s="223"/>
      <c r="E288" s="227"/>
      <c r="F288" s="231"/>
      <c r="G288" s="214"/>
      <c r="H288" s="161"/>
      <c r="I288" s="162"/>
      <c r="J288" s="162"/>
      <c r="K288" s="162"/>
      <c r="L288" s="162"/>
      <c r="M288" s="162"/>
      <c r="N288" s="162"/>
      <c r="O288" s="162"/>
      <c r="P288" s="162"/>
      <c r="Q288" s="162"/>
      <c r="R288" s="162"/>
      <c r="S288" s="162"/>
      <c r="T288" s="162"/>
      <c r="U288" s="163"/>
      <c r="V288" s="163"/>
      <c r="W288" s="163"/>
      <c r="X288" s="162"/>
      <c r="Y288" s="162"/>
      <c r="Z288" s="162"/>
      <c r="AA288" s="162"/>
      <c r="AB288" s="162"/>
      <c r="AC288" s="162"/>
      <c r="AD288" s="162"/>
      <c r="AE288" s="211"/>
      <c r="AF288" s="211"/>
      <c r="AG288" s="211"/>
      <c r="AH288" s="211"/>
      <c r="AI288" s="211"/>
      <c r="AJ288" s="211"/>
      <c r="AK288" s="211"/>
      <c r="AL288" s="211"/>
      <c r="AM288" s="211"/>
      <c r="AN288" s="211"/>
      <c r="AO288" s="211"/>
      <c r="AP288" s="211"/>
      <c r="AQ288" s="211"/>
      <c r="AR288" s="211"/>
      <c r="AS288" s="211"/>
      <c r="AT288" s="211"/>
      <c r="AU288" s="211"/>
      <c r="AV288" s="211"/>
      <c r="AW288" s="211"/>
      <c r="AX288" s="211"/>
      <c r="AY288" s="211"/>
      <c r="AZ288" s="211"/>
      <c r="BA288" s="211"/>
      <c r="BB288" s="211"/>
      <c r="BC288" s="211"/>
      <c r="BD288" s="211"/>
      <c r="BE288" s="211"/>
      <c r="BF288" s="211"/>
      <c r="BG288" s="211"/>
      <c r="BH288" s="211"/>
      <c r="BI288" s="211"/>
      <c r="BJ288" s="211"/>
      <c r="BK288" s="211"/>
      <c r="BL288" s="211"/>
      <c r="BM288" s="211"/>
      <c r="BN288" s="211"/>
      <c r="BO288" s="211"/>
      <c r="BP288" s="211"/>
    </row>
    <row r="289">
      <c r="A289" s="159"/>
      <c r="B289" s="222"/>
      <c r="C289" s="222"/>
      <c r="D289" s="223"/>
      <c r="E289" s="227"/>
      <c r="F289" s="231"/>
      <c r="G289" s="214"/>
      <c r="H289" s="161"/>
      <c r="I289" s="162"/>
      <c r="J289" s="162"/>
      <c r="K289" s="162"/>
      <c r="L289" s="162"/>
      <c r="M289" s="162"/>
      <c r="N289" s="162"/>
      <c r="O289" s="162"/>
      <c r="P289" s="162"/>
      <c r="Q289" s="162"/>
      <c r="R289" s="162"/>
      <c r="S289" s="162"/>
      <c r="T289" s="162"/>
      <c r="U289" s="163"/>
      <c r="V289" s="163"/>
      <c r="W289" s="163"/>
      <c r="X289" s="162"/>
      <c r="Y289" s="162"/>
      <c r="Z289" s="162"/>
      <c r="AA289" s="162"/>
      <c r="AB289" s="162"/>
      <c r="AC289" s="162"/>
      <c r="AD289" s="162"/>
      <c r="AE289" s="211"/>
      <c r="AF289" s="211"/>
      <c r="AG289" s="211"/>
      <c r="AH289" s="211"/>
      <c r="AI289" s="211"/>
      <c r="AJ289" s="211"/>
      <c r="AK289" s="211"/>
      <c r="AL289" s="211"/>
      <c r="AM289" s="211"/>
      <c r="AN289" s="211"/>
      <c r="AO289" s="211"/>
      <c r="AP289" s="211"/>
      <c r="AQ289" s="211"/>
      <c r="AR289" s="211"/>
      <c r="AS289" s="211"/>
      <c r="AT289" s="211"/>
      <c r="AU289" s="211"/>
      <c r="AV289" s="211"/>
      <c r="AW289" s="211"/>
      <c r="AX289" s="211"/>
      <c r="AY289" s="211"/>
      <c r="AZ289" s="211"/>
      <c r="BA289" s="211"/>
      <c r="BB289" s="211"/>
      <c r="BC289" s="211"/>
      <c r="BD289" s="211"/>
      <c r="BE289" s="211"/>
      <c r="BF289" s="211"/>
      <c r="BG289" s="211"/>
      <c r="BH289" s="211"/>
      <c r="BI289" s="211"/>
      <c r="BJ289" s="211"/>
      <c r="BK289" s="211"/>
      <c r="BL289" s="211"/>
      <c r="BM289" s="211"/>
      <c r="BN289" s="211"/>
      <c r="BO289" s="211"/>
      <c r="BP289" s="211"/>
    </row>
    <row r="290">
      <c r="A290" s="159"/>
      <c r="B290" s="222"/>
      <c r="C290" s="222"/>
      <c r="D290" s="223"/>
      <c r="E290" s="227"/>
      <c r="F290" s="231"/>
      <c r="G290" s="214"/>
      <c r="H290" s="161"/>
      <c r="I290" s="162"/>
      <c r="J290" s="162"/>
      <c r="K290" s="162"/>
      <c r="L290" s="162"/>
      <c r="M290" s="162"/>
      <c r="N290" s="162"/>
      <c r="O290" s="162"/>
      <c r="P290" s="162"/>
      <c r="Q290" s="162"/>
      <c r="R290" s="162"/>
      <c r="S290" s="162"/>
      <c r="T290" s="162"/>
      <c r="U290" s="163"/>
      <c r="V290" s="163"/>
      <c r="W290" s="163"/>
      <c r="X290" s="162"/>
      <c r="Y290" s="162"/>
      <c r="Z290" s="162"/>
      <c r="AA290" s="162"/>
      <c r="AB290" s="162"/>
      <c r="AC290" s="162"/>
      <c r="AD290" s="162"/>
      <c r="AE290" s="211"/>
      <c r="AF290" s="211"/>
      <c r="AG290" s="211"/>
      <c r="AH290" s="211"/>
      <c r="AI290" s="211"/>
      <c r="AJ290" s="211"/>
      <c r="AK290" s="211"/>
      <c r="AL290" s="211"/>
      <c r="AM290" s="211"/>
      <c r="AN290" s="211"/>
      <c r="AO290" s="211"/>
      <c r="AP290" s="211"/>
      <c r="AQ290" s="211"/>
      <c r="AR290" s="211"/>
      <c r="AS290" s="211"/>
      <c r="AT290" s="211"/>
      <c r="AU290" s="211"/>
      <c r="AV290" s="211"/>
      <c r="AW290" s="211"/>
      <c r="AX290" s="211"/>
      <c r="AY290" s="211"/>
      <c r="AZ290" s="211"/>
      <c r="BA290" s="211"/>
      <c r="BB290" s="211"/>
      <c r="BC290" s="211"/>
      <c r="BD290" s="211"/>
      <c r="BE290" s="211"/>
      <c r="BF290" s="211"/>
      <c r="BG290" s="211"/>
      <c r="BH290" s="211"/>
      <c r="BI290" s="211"/>
      <c r="BJ290" s="211"/>
      <c r="BK290" s="211"/>
      <c r="BL290" s="211"/>
      <c r="BM290" s="211"/>
      <c r="BN290" s="211"/>
      <c r="BO290" s="211"/>
      <c r="BP290" s="211"/>
    </row>
    <row r="291">
      <c r="A291" s="159"/>
      <c r="B291" s="222"/>
      <c r="C291" s="222"/>
      <c r="D291" s="223"/>
      <c r="E291" s="227"/>
      <c r="F291" s="231"/>
      <c r="G291" s="214"/>
      <c r="H291" s="161"/>
      <c r="I291" s="162"/>
      <c r="J291" s="162"/>
      <c r="K291" s="162"/>
      <c r="L291" s="162"/>
      <c r="M291" s="162"/>
      <c r="N291" s="162"/>
      <c r="O291" s="162"/>
      <c r="P291" s="162"/>
      <c r="Q291" s="162"/>
      <c r="R291" s="162"/>
      <c r="S291" s="162"/>
      <c r="T291" s="162"/>
      <c r="U291" s="163"/>
      <c r="V291" s="163"/>
      <c r="W291" s="163"/>
      <c r="X291" s="162"/>
      <c r="Y291" s="162"/>
      <c r="Z291" s="162"/>
      <c r="AA291" s="162"/>
      <c r="AB291" s="162"/>
      <c r="AC291" s="162"/>
      <c r="AD291" s="162"/>
      <c r="AE291" s="211"/>
      <c r="AF291" s="211"/>
      <c r="AG291" s="211"/>
      <c r="AH291" s="211"/>
      <c r="AI291" s="211"/>
      <c r="AJ291" s="211"/>
      <c r="AK291" s="211"/>
      <c r="AL291" s="211"/>
      <c r="AM291" s="211"/>
      <c r="AN291" s="211"/>
      <c r="AO291" s="211"/>
      <c r="AP291" s="211"/>
      <c r="AQ291" s="211"/>
      <c r="AR291" s="211"/>
      <c r="AS291" s="211"/>
      <c r="AT291" s="211"/>
      <c r="AU291" s="211"/>
      <c r="AV291" s="211"/>
      <c r="AW291" s="211"/>
      <c r="AX291" s="211"/>
      <c r="AY291" s="211"/>
      <c r="AZ291" s="211"/>
      <c r="BA291" s="211"/>
      <c r="BB291" s="211"/>
      <c r="BC291" s="211"/>
      <c r="BD291" s="211"/>
      <c r="BE291" s="211"/>
      <c r="BF291" s="211"/>
      <c r="BG291" s="211"/>
      <c r="BH291" s="211"/>
      <c r="BI291" s="211"/>
      <c r="BJ291" s="211"/>
      <c r="BK291" s="211"/>
      <c r="BL291" s="211"/>
      <c r="BM291" s="211"/>
      <c r="BN291" s="211"/>
      <c r="BO291" s="211"/>
      <c r="BP291" s="211"/>
    </row>
    <row r="292">
      <c r="A292" s="159"/>
      <c r="B292" s="222"/>
      <c r="C292" s="222"/>
      <c r="D292" s="223"/>
      <c r="E292" s="227"/>
      <c r="F292" s="231"/>
      <c r="G292" s="214"/>
      <c r="H292" s="161"/>
      <c r="I292" s="162"/>
      <c r="J292" s="162"/>
      <c r="K292" s="162"/>
      <c r="L292" s="162"/>
      <c r="M292" s="162"/>
      <c r="N292" s="162"/>
      <c r="O292" s="162"/>
      <c r="P292" s="162"/>
      <c r="Q292" s="162"/>
      <c r="R292" s="162"/>
      <c r="S292" s="162"/>
      <c r="T292" s="162"/>
      <c r="U292" s="163"/>
      <c r="V292" s="163"/>
      <c r="W292" s="163"/>
      <c r="X292" s="162"/>
      <c r="Y292" s="162"/>
      <c r="Z292" s="162"/>
      <c r="AA292" s="162"/>
      <c r="AB292" s="162"/>
      <c r="AC292" s="162"/>
      <c r="AD292" s="162"/>
      <c r="AE292" s="211"/>
      <c r="AF292" s="211"/>
      <c r="AG292" s="211"/>
      <c r="AH292" s="211"/>
      <c r="AI292" s="211"/>
      <c r="AJ292" s="211"/>
      <c r="AK292" s="211"/>
      <c r="AL292" s="211"/>
      <c r="AM292" s="211"/>
      <c r="AN292" s="211"/>
      <c r="AO292" s="211"/>
      <c r="AP292" s="211"/>
      <c r="AQ292" s="211"/>
      <c r="AR292" s="211"/>
      <c r="AS292" s="211"/>
      <c r="AT292" s="211"/>
      <c r="AU292" s="211"/>
      <c r="AV292" s="211"/>
      <c r="AW292" s="211"/>
      <c r="AX292" s="211"/>
      <c r="AY292" s="211"/>
      <c r="AZ292" s="211"/>
      <c r="BA292" s="211"/>
      <c r="BB292" s="211"/>
      <c r="BC292" s="211"/>
      <c r="BD292" s="211"/>
      <c r="BE292" s="211"/>
      <c r="BF292" s="211"/>
      <c r="BG292" s="211"/>
      <c r="BH292" s="211"/>
      <c r="BI292" s="211"/>
      <c r="BJ292" s="211"/>
      <c r="BK292" s="211"/>
      <c r="BL292" s="211"/>
      <c r="BM292" s="211"/>
      <c r="BN292" s="211"/>
      <c r="BO292" s="211"/>
      <c r="BP292" s="211"/>
    </row>
    <row r="293">
      <c r="A293" s="159"/>
      <c r="B293" s="222"/>
      <c r="C293" s="222"/>
      <c r="D293" s="223"/>
      <c r="E293" s="227"/>
      <c r="F293" s="231"/>
      <c r="G293" s="214"/>
      <c r="H293" s="161"/>
      <c r="I293" s="162"/>
      <c r="J293" s="162"/>
      <c r="K293" s="162"/>
      <c r="L293" s="162"/>
      <c r="M293" s="162"/>
      <c r="N293" s="162"/>
      <c r="O293" s="162"/>
      <c r="P293" s="162"/>
      <c r="Q293" s="162"/>
      <c r="R293" s="162"/>
      <c r="S293" s="162"/>
      <c r="T293" s="162"/>
      <c r="U293" s="163"/>
      <c r="V293" s="163"/>
      <c r="W293" s="163"/>
      <c r="X293" s="162"/>
      <c r="Y293" s="162"/>
      <c r="Z293" s="162"/>
      <c r="AA293" s="162"/>
      <c r="AB293" s="162"/>
      <c r="AC293" s="162"/>
      <c r="AD293" s="162"/>
      <c r="AE293" s="211"/>
      <c r="AF293" s="211"/>
      <c r="AG293" s="211"/>
      <c r="AH293" s="211"/>
      <c r="AI293" s="211"/>
      <c r="AJ293" s="211"/>
      <c r="AK293" s="211"/>
      <c r="AL293" s="211"/>
      <c r="AM293" s="211"/>
      <c r="AN293" s="211"/>
      <c r="AO293" s="211"/>
      <c r="AP293" s="211"/>
      <c r="AQ293" s="211"/>
      <c r="AR293" s="211"/>
      <c r="AS293" s="211"/>
      <c r="AT293" s="211"/>
      <c r="AU293" s="211"/>
      <c r="AV293" s="211"/>
      <c r="AW293" s="211"/>
      <c r="AX293" s="211"/>
      <c r="AY293" s="211"/>
      <c r="AZ293" s="211"/>
      <c r="BA293" s="211"/>
      <c r="BB293" s="211"/>
      <c r="BC293" s="211"/>
      <c r="BD293" s="211"/>
      <c r="BE293" s="211"/>
      <c r="BF293" s="211"/>
      <c r="BG293" s="211"/>
      <c r="BH293" s="211"/>
      <c r="BI293" s="211"/>
      <c r="BJ293" s="211"/>
      <c r="BK293" s="211"/>
      <c r="BL293" s="211"/>
      <c r="BM293" s="211"/>
      <c r="BN293" s="211"/>
      <c r="BO293" s="211"/>
      <c r="BP293" s="211"/>
    </row>
    <row r="294">
      <c r="A294" s="159"/>
      <c r="B294" s="222"/>
      <c r="C294" s="222"/>
      <c r="D294" s="223"/>
      <c r="E294" s="227"/>
      <c r="F294" s="231"/>
      <c r="G294" s="214"/>
      <c r="H294" s="161"/>
      <c r="I294" s="162"/>
      <c r="J294" s="162"/>
      <c r="K294" s="162"/>
      <c r="L294" s="162"/>
      <c r="M294" s="162"/>
      <c r="N294" s="162"/>
      <c r="O294" s="162"/>
      <c r="P294" s="162"/>
      <c r="Q294" s="162"/>
      <c r="R294" s="162"/>
      <c r="S294" s="162"/>
      <c r="T294" s="162"/>
      <c r="U294" s="163"/>
      <c r="V294" s="163"/>
      <c r="W294" s="163"/>
      <c r="X294" s="162"/>
      <c r="Y294" s="162"/>
      <c r="Z294" s="162"/>
      <c r="AA294" s="162"/>
      <c r="AB294" s="162"/>
      <c r="AC294" s="162"/>
      <c r="AD294" s="162"/>
      <c r="AE294" s="211"/>
      <c r="AF294" s="211"/>
      <c r="AG294" s="211"/>
      <c r="AH294" s="211"/>
      <c r="AI294" s="211"/>
      <c r="AJ294" s="211"/>
      <c r="AK294" s="211"/>
      <c r="AL294" s="211"/>
      <c r="AM294" s="211"/>
      <c r="AN294" s="211"/>
      <c r="AO294" s="211"/>
      <c r="AP294" s="211"/>
      <c r="AQ294" s="211"/>
      <c r="AR294" s="211"/>
      <c r="AS294" s="211"/>
      <c r="AT294" s="211"/>
      <c r="AU294" s="211"/>
      <c r="AV294" s="211"/>
      <c r="AW294" s="211"/>
      <c r="AX294" s="211"/>
      <c r="AY294" s="211"/>
      <c r="AZ294" s="211"/>
      <c r="BA294" s="211"/>
      <c r="BB294" s="211"/>
      <c r="BC294" s="211"/>
      <c r="BD294" s="211"/>
      <c r="BE294" s="211"/>
      <c r="BF294" s="211"/>
      <c r="BG294" s="211"/>
      <c r="BH294" s="211"/>
      <c r="BI294" s="211"/>
      <c r="BJ294" s="211"/>
      <c r="BK294" s="211"/>
      <c r="BL294" s="211"/>
      <c r="BM294" s="211"/>
      <c r="BN294" s="211"/>
      <c r="BO294" s="211"/>
      <c r="BP294" s="211"/>
    </row>
    <row r="295">
      <c r="A295" s="159"/>
      <c r="B295" s="222"/>
      <c r="C295" s="222"/>
      <c r="D295" s="223"/>
      <c r="E295" s="227"/>
      <c r="F295" s="231"/>
      <c r="G295" s="214"/>
      <c r="H295" s="161"/>
      <c r="I295" s="162"/>
      <c r="J295" s="162"/>
      <c r="K295" s="162"/>
      <c r="L295" s="162"/>
      <c r="M295" s="162"/>
      <c r="N295" s="162"/>
      <c r="O295" s="162"/>
      <c r="P295" s="162"/>
      <c r="Q295" s="162"/>
      <c r="R295" s="162"/>
      <c r="S295" s="162"/>
      <c r="T295" s="162"/>
      <c r="U295" s="163"/>
      <c r="V295" s="163"/>
      <c r="W295" s="163"/>
      <c r="X295" s="162"/>
      <c r="Y295" s="162"/>
      <c r="Z295" s="162"/>
      <c r="AA295" s="162"/>
      <c r="AB295" s="162"/>
      <c r="AC295" s="162"/>
      <c r="AD295" s="162"/>
      <c r="AE295" s="211"/>
      <c r="AF295" s="211"/>
      <c r="AG295" s="211"/>
      <c r="AH295" s="211"/>
      <c r="AI295" s="211"/>
      <c r="AJ295" s="211"/>
      <c r="AK295" s="211"/>
      <c r="AL295" s="211"/>
      <c r="AM295" s="211"/>
      <c r="AN295" s="211"/>
      <c r="AO295" s="211"/>
      <c r="AP295" s="211"/>
      <c r="AQ295" s="211"/>
      <c r="AR295" s="211"/>
      <c r="AS295" s="211"/>
      <c r="AT295" s="211"/>
      <c r="AU295" s="211"/>
      <c r="AV295" s="211"/>
      <c r="AW295" s="211"/>
      <c r="AX295" s="211"/>
      <c r="AY295" s="211"/>
      <c r="AZ295" s="211"/>
      <c r="BA295" s="211"/>
      <c r="BB295" s="211"/>
      <c r="BC295" s="211"/>
      <c r="BD295" s="211"/>
      <c r="BE295" s="211"/>
      <c r="BF295" s="211"/>
      <c r="BG295" s="211"/>
      <c r="BH295" s="211"/>
      <c r="BI295" s="211"/>
      <c r="BJ295" s="211"/>
      <c r="BK295" s="211"/>
      <c r="BL295" s="211"/>
      <c r="BM295" s="211"/>
      <c r="BN295" s="211"/>
      <c r="BO295" s="211"/>
      <c r="BP295" s="211"/>
    </row>
    <row r="296">
      <c r="A296" s="159"/>
      <c r="B296" s="222"/>
      <c r="C296" s="222"/>
      <c r="D296" s="223"/>
      <c r="E296" s="227"/>
      <c r="F296" s="231"/>
      <c r="G296" s="214"/>
      <c r="H296" s="161"/>
      <c r="I296" s="162"/>
      <c r="J296" s="162"/>
      <c r="K296" s="162"/>
      <c r="L296" s="162"/>
      <c r="M296" s="162"/>
      <c r="N296" s="162"/>
      <c r="O296" s="162"/>
      <c r="P296" s="162"/>
      <c r="Q296" s="162"/>
      <c r="R296" s="162"/>
      <c r="S296" s="162"/>
      <c r="T296" s="162"/>
      <c r="U296" s="163"/>
      <c r="V296" s="163"/>
      <c r="W296" s="163"/>
      <c r="X296" s="162"/>
      <c r="Y296" s="162"/>
      <c r="Z296" s="162"/>
      <c r="AA296" s="162"/>
      <c r="AB296" s="162"/>
      <c r="AC296" s="162"/>
      <c r="AD296" s="162"/>
      <c r="AE296" s="211"/>
      <c r="AF296" s="211"/>
      <c r="AG296" s="211"/>
      <c r="AH296" s="211"/>
      <c r="AI296" s="211"/>
      <c r="AJ296" s="211"/>
      <c r="AK296" s="211"/>
      <c r="AL296" s="211"/>
      <c r="AM296" s="211"/>
      <c r="AN296" s="211"/>
      <c r="AO296" s="211"/>
      <c r="AP296" s="211"/>
      <c r="AQ296" s="211"/>
      <c r="AR296" s="211"/>
      <c r="AS296" s="211"/>
      <c r="AT296" s="211"/>
      <c r="AU296" s="211"/>
      <c r="AV296" s="211"/>
      <c r="AW296" s="211"/>
      <c r="AX296" s="211"/>
      <c r="AY296" s="211"/>
      <c r="AZ296" s="211"/>
      <c r="BA296" s="211"/>
      <c r="BB296" s="211"/>
      <c r="BC296" s="211"/>
      <c r="BD296" s="211"/>
      <c r="BE296" s="211"/>
      <c r="BF296" s="211"/>
      <c r="BG296" s="211"/>
      <c r="BH296" s="211"/>
      <c r="BI296" s="211"/>
      <c r="BJ296" s="211"/>
      <c r="BK296" s="211"/>
      <c r="BL296" s="211"/>
      <c r="BM296" s="211"/>
      <c r="BN296" s="211"/>
      <c r="BO296" s="211"/>
      <c r="BP296" s="211"/>
    </row>
    <row r="297">
      <c r="A297" s="159"/>
      <c r="B297" s="222"/>
      <c r="C297" s="222"/>
      <c r="D297" s="223"/>
      <c r="E297" s="227"/>
      <c r="F297" s="231"/>
      <c r="G297" s="214"/>
      <c r="H297" s="161"/>
      <c r="I297" s="162"/>
      <c r="J297" s="162"/>
      <c r="K297" s="162"/>
      <c r="L297" s="162"/>
      <c r="M297" s="162"/>
      <c r="N297" s="162"/>
      <c r="O297" s="162"/>
      <c r="P297" s="162"/>
      <c r="Q297" s="162"/>
      <c r="R297" s="162"/>
      <c r="S297" s="162"/>
      <c r="T297" s="162"/>
      <c r="U297" s="163"/>
      <c r="V297" s="163"/>
      <c r="W297" s="163"/>
      <c r="X297" s="162"/>
      <c r="Y297" s="162"/>
      <c r="Z297" s="162"/>
      <c r="AA297" s="162"/>
      <c r="AB297" s="162"/>
      <c r="AC297" s="162"/>
      <c r="AD297" s="162"/>
      <c r="AE297" s="211"/>
      <c r="AF297" s="211"/>
      <c r="AG297" s="211"/>
      <c r="AH297" s="211"/>
      <c r="AI297" s="211"/>
      <c r="AJ297" s="211"/>
      <c r="AK297" s="211"/>
      <c r="AL297" s="211"/>
      <c r="AM297" s="211"/>
      <c r="AN297" s="211"/>
      <c r="AO297" s="211"/>
      <c r="AP297" s="211"/>
      <c r="AQ297" s="211"/>
      <c r="AR297" s="211"/>
      <c r="AS297" s="211"/>
      <c r="AT297" s="211"/>
      <c r="AU297" s="211"/>
      <c r="AV297" s="211"/>
      <c r="AW297" s="211"/>
      <c r="AX297" s="211"/>
      <c r="AY297" s="211"/>
      <c r="AZ297" s="211"/>
      <c r="BA297" s="211"/>
      <c r="BB297" s="211"/>
      <c r="BC297" s="211"/>
      <c r="BD297" s="211"/>
      <c r="BE297" s="211"/>
      <c r="BF297" s="211"/>
      <c r="BG297" s="211"/>
      <c r="BH297" s="211"/>
      <c r="BI297" s="211"/>
      <c r="BJ297" s="211"/>
      <c r="BK297" s="211"/>
      <c r="BL297" s="211"/>
      <c r="BM297" s="211"/>
      <c r="BN297" s="211"/>
      <c r="BO297" s="211"/>
      <c r="BP297" s="211"/>
    </row>
    <row r="298">
      <c r="A298" s="159"/>
      <c r="B298" s="222"/>
      <c r="C298" s="222"/>
      <c r="D298" s="223"/>
      <c r="E298" s="227"/>
      <c r="F298" s="231"/>
      <c r="G298" s="214"/>
      <c r="H298" s="161"/>
      <c r="I298" s="162"/>
      <c r="J298" s="162"/>
      <c r="K298" s="162"/>
      <c r="L298" s="162"/>
      <c r="M298" s="162"/>
      <c r="N298" s="162"/>
      <c r="O298" s="162"/>
      <c r="P298" s="162"/>
      <c r="Q298" s="162"/>
      <c r="R298" s="162"/>
      <c r="S298" s="162"/>
      <c r="T298" s="162"/>
      <c r="U298" s="163"/>
      <c r="V298" s="163"/>
      <c r="W298" s="163"/>
      <c r="X298" s="162"/>
      <c r="Y298" s="162"/>
      <c r="Z298" s="162"/>
      <c r="AA298" s="162"/>
      <c r="AB298" s="162"/>
      <c r="AC298" s="162"/>
      <c r="AD298" s="162"/>
      <c r="AE298" s="211"/>
      <c r="AF298" s="211"/>
      <c r="AG298" s="211"/>
      <c r="AH298" s="211"/>
      <c r="AI298" s="211"/>
      <c r="AJ298" s="211"/>
      <c r="AK298" s="211"/>
      <c r="AL298" s="211"/>
      <c r="AM298" s="211"/>
      <c r="AN298" s="211"/>
      <c r="AO298" s="211"/>
      <c r="AP298" s="211"/>
      <c r="AQ298" s="211"/>
      <c r="AR298" s="211"/>
      <c r="AS298" s="211"/>
      <c r="AT298" s="211"/>
      <c r="AU298" s="211"/>
      <c r="AV298" s="211"/>
      <c r="AW298" s="211"/>
      <c r="AX298" s="211"/>
      <c r="AY298" s="211"/>
      <c r="AZ298" s="211"/>
      <c r="BA298" s="211"/>
      <c r="BB298" s="211"/>
      <c r="BC298" s="211"/>
      <c r="BD298" s="211"/>
      <c r="BE298" s="211"/>
      <c r="BF298" s="211"/>
      <c r="BG298" s="211"/>
      <c r="BH298" s="211"/>
      <c r="BI298" s="211"/>
      <c r="BJ298" s="211"/>
      <c r="BK298" s="211"/>
      <c r="BL298" s="211"/>
      <c r="BM298" s="211"/>
      <c r="BN298" s="211"/>
      <c r="BO298" s="211"/>
      <c r="BP298" s="211"/>
    </row>
    <row r="299">
      <c r="A299" s="159"/>
      <c r="B299" s="222"/>
      <c r="C299" s="222"/>
      <c r="D299" s="223"/>
      <c r="E299" s="227"/>
      <c r="F299" s="231"/>
      <c r="G299" s="214"/>
      <c r="H299" s="161"/>
      <c r="I299" s="162"/>
      <c r="J299" s="162"/>
      <c r="K299" s="162"/>
      <c r="L299" s="162"/>
      <c r="M299" s="162"/>
      <c r="N299" s="162"/>
      <c r="O299" s="162"/>
      <c r="P299" s="162"/>
      <c r="Q299" s="162"/>
      <c r="R299" s="162"/>
      <c r="S299" s="162"/>
      <c r="T299" s="162"/>
      <c r="U299" s="163"/>
      <c r="V299" s="163"/>
      <c r="W299" s="163"/>
      <c r="X299" s="162"/>
      <c r="Y299" s="162"/>
      <c r="Z299" s="162"/>
      <c r="AA299" s="162"/>
      <c r="AB299" s="162"/>
      <c r="AC299" s="162"/>
      <c r="AD299" s="162"/>
      <c r="AE299" s="211"/>
      <c r="AF299" s="211"/>
      <c r="AG299" s="211"/>
      <c r="AH299" s="211"/>
      <c r="AI299" s="211"/>
      <c r="AJ299" s="211"/>
      <c r="AK299" s="211"/>
      <c r="AL299" s="211"/>
      <c r="AM299" s="211"/>
      <c r="AN299" s="211"/>
      <c r="AO299" s="211"/>
      <c r="AP299" s="211"/>
      <c r="AQ299" s="211"/>
      <c r="AR299" s="211"/>
      <c r="AS299" s="211"/>
      <c r="AT299" s="211"/>
      <c r="AU299" s="211"/>
      <c r="AV299" s="211"/>
      <c r="AW299" s="211"/>
      <c r="AX299" s="211"/>
      <c r="AY299" s="211"/>
      <c r="AZ299" s="211"/>
      <c r="BA299" s="211"/>
      <c r="BB299" s="211"/>
      <c r="BC299" s="211"/>
      <c r="BD299" s="211"/>
      <c r="BE299" s="211"/>
      <c r="BF299" s="211"/>
      <c r="BG299" s="211"/>
      <c r="BH299" s="211"/>
      <c r="BI299" s="211"/>
      <c r="BJ299" s="211"/>
      <c r="BK299" s="211"/>
      <c r="BL299" s="211"/>
      <c r="BM299" s="211"/>
      <c r="BN299" s="211"/>
      <c r="BO299" s="211"/>
      <c r="BP299" s="211"/>
    </row>
    <row r="300">
      <c r="A300" s="159"/>
      <c r="B300" s="222"/>
      <c r="C300" s="222"/>
      <c r="D300" s="223"/>
      <c r="E300" s="227"/>
      <c r="F300" s="231"/>
      <c r="G300" s="214"/>
      <c r="H300" s="161"/>
      <c r="I300" s="162"/>
      <c r="J300" s="162"/>
      <c r="K300" s="162"/>
      <c r="L300" s="162"/>
      <c r="M300" s="162"/>
      <c r="N300" s="162"/>
      <c r="O300" s="162"/>
      <c r="P300" s="162"/>
      <c r="Q300" s="162"/>
      <c r="R300" s="162"/>
      <c r="S300" s="162"/>
      <c r="T300" s="162"/>
      <c r="U300" s="163"/>
      <c r="V300" s="163"/>
      <c r="W300" s="163"/>
      <c r="X300" s="162"/>
      <c r="Y300" s="162"/>
      <c r="Z300" s="162"/>
      <c r="AA300" s="162"/>
      <c r="AB300" s="162"/>
      <c r="AC300" s="162"/>
      <c r="AD300" s="162"/>
      <c r="AE300" s="211"/>
      <c r="AF300" s="211"/>
      <c r="AG300" s="211"/>
      <c r="AH300" s="211"/>
      <c r="AI300" s="211"/>
      <c r="AJ300" s="211"/>
      <c r="AK300" s="211"/>
      <c r="AL300" s="211"/>
      <c r="AM300" s="211"/>
      <c r="AN300" s="211"/>
      <c r="AO300" s="211"/>
      <c r="AP300" s="211"/>
      <c r="AQ300" s="211"/>
      <c r="AR300" s="211"/>
      <c r="AS300" s="211"/>
      <c r="AT300" s="211"/>
      <c r="AU300" s="211"/>
      <c r="AV300" s="211"/>
      <c r="AW300" s="211"/>
      <c r="AX300" s="211"/>
      <c r="AY300" s="211"/>
      <c r="AZ300" s="211"/>
      <c r="BA300" s="211"/>
      <c r="BB300" s="211"/>
      <c r="BC300" s="211"/>
      <c r="BD300" s="211"/>
      <c r="BE300" s="211"/>
      <c r="BF300" s="211"/>
      <c r="BG300" s="211"/>
      <c r="BH300" s="211"/>
      <c r="BI300" s="211"/>
      <c r="BJ300" s="211"/>
      <c r="BK300" s="211"/>
      <c r="BL300" s="211"/>
      <c r="BM300" s="211"/>
      <c r="BN300" s="211"/>
      <c r="BO300" s="211"/>
      <c r="BP300" s="211"/>
    </row>
    <row r="301">
      <c r="A301" s="159"/>
      <c r="B301" s="222"/>
      <c r="C301" s="222"/>
      <c r="D301" s="223"/>
      <c r="E301" s="227"/>
      <c r="F301" s="231"/>
      <c r="G301" s="214"/>
      <c r="H301" s="161"/>
      <c r="I301" s="162"/>
      <c r="J301" s="162"/>
      <c r="K301" s="162"/>
      <c r="L301" s="162"/>
      <c r="M301" s="162"/>
      <c r="N301" s="162"/>
      <c r="O301" s="162"/>
      <c r="P301" s="162"/>
      <c r="Q301" s="162"/>
      <c r="R301" s="162"/>
      <c r="S301" s="162"/>
      <c r="T301" s="162"/>
      <c r="U301" s="163"/>
      <c r="V301" s="163"/>
      <c r="W301" s="163"/>
      <c r="X301" s="162"/>
      <c r="Y301" s="162"/>
      <c r="Z301" s="162"/>
      <c r="AA301" s="162"/>
      <c r="AB301" s="162"/>
      <c r="AC301" s="162"/>
      <c r="AD301" s="162"/>
      <c r="AE301" s="211"/>
      <c r="AF301" s="211"/>
      <c r="AG301" s="211"/>
      <c r="AH301" s="211"/>
      <c r="AI301" s="211"/>
      <c r="AJ301" s="211"/>
      <c r="AK301" s="211"/>
      <c r="AL301" s="211"/>
      <c r="AM301" s="211"/>
      <c r="AN301" s="211"/>
      <c r="AO301" s="211"/>
      <c r="AP301" s="211"/>
      <c r="AQ301" s="211"/>
      <c r="AR301" s="211"/>
      <c r="AS301" s="211"/>
      <c r="AT301" s="211"/>
      <c r="AU301" s="211"/>
      <c r="AV301" s="211"/>
      <c r="AW301" s="211"/>
      <c r="AX301" s="211"/>
      <c r="AY301" s="211"/>
      <c r="AZ301" s="211"/>
      <c r="BA301" s="211"/>
      <c r="BB301" s="211"/>
      <c r="BC301" s="211"/>
      <c r="BD301" s="211"/>
      <c r="BE301" s="211"/>
      <c r="BF301" s="211"/>
      <c r="BG301" s="211"/>
      <c r="BH301" s="211"/>
      <c r="BI301" s="211"/>
      <c r="BJ301" s="211"/>
      <c r="BK301" s="211"/>
      <c r="BL301" s="211"/>
      <c r="BM301" s="211"/>
      <c r="BN301" s="211"/>
      <c r="BO301" s="211"/>
      <c r="BP301" s="211"/>
    </row>
    <row r="302">
      <c r="A302" s="159"/>
      <c r="B302" s="222"/>
      <c r="C302" s="222"/>
      <c r="D302" s="223"/>
      <c r="E302" s="227"/>
      <c r="F302" s="231"/>
      <c r="G302" s="214"/>
      <c r="H302" s="161"/>
      <c r="I302" s="162"/>
      <c r="J302" s="162"/>
      <c r="K302" s="162"/>
      <c r="L302" s="162"/>
      <c r="M302" s="162"/>
      <c r="N302" s="162"/>
      <c r="O302" s="162"/>
      <c r="P302" s="162"/>
      <c r="Q302" s="162"/>
      <c r="R302" s="162"/>
      <c r="S302" s="162"/>
      <c r="T302" s="162"/>
      <c r="U302" s="163"/>
      <c r="V302" s="163"/>
      <c r="W302" s="163"/>
      <c r="X302" s="162"/>
      <c r="Y302" s="162"/>
      <c r="Z302" s="162"/>
      <c r="AA302" s="162"/>
      <c r="AB302" s="162"/>
      <c r="AC302" s="162"/>
      <c r="AD302" s="162"/>
      <c r="AE302" s="211"/>
      <c r="AF302" s="211"/>
      <c r="AG302" s="211"/>
      <c r="AH302" s="211"/>
      <c r="AI302" s="211"/>
      <c r="AJ302" s="211"/>
      <c r="AK302" s="211"/>
      <c r="AL302" s="211"/>
      <c r="AM302" s="211"/>
      <c r="AN302" s="211"/>
      <c r="AO302" s="211"/>
      <c r="AP302" s="211"/>
      <c r="AQ302" s="211"/>
      <c r="AR302" s="211"/>
      <c r="AS302" s="211"/>
      <c r="AT302" s="211"/>
      <c r="AU302" s="211"/>
      <c r="AV302" s="211"/>
      <c r="AW302" s="211"/>
      <c r="AX302" s="211"/>
      <c r="AY302" s="211"/>
      <c r="AZ302" s="211"/>
      <c r="BA302" s="211"/>
      <c r="BB302" s="211"/>
      <c r="BC302" s="211"/>
      <c r="BD302" s="211"/>
      <c r="BE302" s="211"/>
      <c r="BF302" s="211"/>
      <c r="BG302" s="211"/>
      <c r="BH302" s="211"/>
      <c r="BI302" s="211"/>
      <c r="BJ302" s="211"/>
      <c r="BK302" s="211"/>
      <c r="BL302" s="211"/>
      <c r="BM302" s="211"/>
      <c r="BN302" s="211"/>
      <c r="BO302" s="211"/>
      <c r="BP302" s="211"/>
    </row>
    <row r="303">
      <c r="A303" s="159"/>
      <c r="B303" s="222"/>
      <c r="C303" s="222"/>
      <c r="D303" s="223"/>
      <c r="E303" s="227"/>
      <c r="F303" s="231"/>
      <c r="G303" s="214"/>
      <c r="H303" s="161"/>
      <c r="I303" s="162"/>
      <c r="J303" s="162"/>
      <c r="K303" s="162"/>
      <c r="L303" s="162"/>
      <c r="M303" s="162"/>
      <c r="N303" s="162"/>
      <c r="O303" s="162"/>
      <c r="P303" s="162"/>
      <c r="Q303" s="162"/>
      <c r="R303" s="162"/>
      <c r="S303" s="162"/>
      <c r="T303" s="162"/>
      <c r="U303" s="163"/>
      <c r="V303" s="163"/>
      <c r="W303" s="163"/>
      <c r="X303" s="162"/>
      <c r="Y303" s="162"/>
      <c r="Z303" s="162"/>
      <c r="AA303" s="162"/>
      <c r="AB303" s="162"/>
      <c r="AC303" s="162"/>
      <c r="AD303" s="162"/>
      <c r="AE303" s="211"/>
      <c r="AF303" s="211"/>
      <c r="AG303" s="211"/>
      <c r="AH303" s="211"/>
      <c r="AI303" s="211"/>
      <c r="AJ303" s="211"/>
      <c r="AK303" s="211"/>
      <c r="AL303" s="211"/>
      <c r="AM303" s="211"/>
      <c r="AN303" s="211"/>
      <c r="AO303" s="211"/>
      <c r="AP303" s="211"/>
      <c r="AQ303" s="211"/>
      <c r="AR303" s="211"/>
      <c r="AS303" s="211"/>
      <c r="AT303" s="211"/>
      <c r="AU303" s="211"/>
      <c r="AV303" s="211"/>
      <c r="AW303" s="211"/>
      <c r="AX303" s="211"/>
      <c r="AY303" s="211"/>
      <c r="AZ303" s="211"/>
      <c r="BA303" s="211"/>
      <c r="BB303" s="211"/>
      <c r="BC303" s="211"/>
      <c r="BD303" s="211"/>
      <c r="BE303" s="211"/>
      <c r="BF303" s="211"/>
      <c r="BG303" s="211"/>
      <c r="BH303" s="211"/>
      <c r="BI303" s="211"/>
      <c r="BJ303" s="211"/>
      <c r="BK303" s="211"/>
      <c r="BL303" s="211"/>
      <c r="BM303" s="211"/>
      <c r="BN303" s="211"/>
      <c r="BO303" s="211"/>
      <c r="BP303" s="211"/>
    </row>
    <row r="304">
      <c r="A304" s="159"/>
      <c r="B304" s="222"/>
      <c r="C304" s="222"/>
      <c r="D304" s="223"/>
      <c r="E304" s="227"/>
      <c r="F304" s="231"/>
      <c r="G304" s="214"/>
      <c r="H304" s="161"/>
      <c r="I304" s="162"/>
      <c r="J304" s="162"/>
      <c r="K304" s="162"/>
      <c r="L304" s="162"/>
      <c r="M304" s="162"/>
      <c r="N304" s="162"/>
      <c r="O304" s="162"/>
      <c r="P304" s="162"/>
      <c r="Q304" s="162"/>
      <c r="R304" s="162"/>
      <c r="S304" s="162"/>
      <c r="T304" s="162"/>
      <c r="U304" s="163"/>
      <c r="V304" s="163"/>
      <c r="W304" s="163"/>
      <c r="X304" s="162"/>
      <c r="Y304" s="162"/>
      <c r="Z304" s="162"/>
      <c r="AA304" s="162"/>
      <c r="AB304" s="162"/>
      <c r="AC304" s="162"/>
      <c r="AD304" s="162"/>
      <c r="AE304" s="211"/>
      <c r="AF304" s="211"/>
      <c r="AG304" s="211"/>
      <c r="AH304" s="211"/>
      <c r="AI304" s="211"/>
      <c r="AJ304" s="211"/>
      <c r="AK304" s="211"/>
      <c r="AL304" s="211"/>
      <c r="AM304" s="211"/>
      <c r="AN304" s="211"/>
      <c r="AO304" s="211"/>
      <c r="AP304" s="211"/>
      <c r="AQ304" s="211"/>
      <c r="AR304" s="211"/>
      <c r="AS304" s="211"/>
      <c r="AT304" s="211"/>
      <c r="AU304" s="211"/>
      <c r="AV304" s="211"/>
      <c r="AW304" s="211"/>
      <c r="AX304" s="211"/>
      <c r="AY304" s="211"/>
      <c r="AZ304" s="211"/>
      <c r="BA304" s="211"/>
      <c r="BB304" s="211"/>
      <c r="BC304" s="211"/>
      <c r="BD304" s="211"/>
      <c r="BE304" s="211"/>
      <c r="BF304" s="211"/>
      <c r="BG304" s="211"/>
      <c r="BH304" s="211"/>
      <c r="BI304" s="211"/>
      <c r="BJ304" s="211"/>
      <c r="BK304" s="211"/>
      <c r="BL304" s="211"/>
      <c r="BM304" s="211"/>
      <c r="BN304" s="211"/>
      <c r="BO304" s="211"/>
      <c r="BP304" s="211"/>
    </row>
    <row r="305">
      <c r="A305" s="159"/>
      <c r="B305" s="222"/>
      <c r="C305" s="222"/>
      <c r="D305" s="223"/>
      <c r="E305" s="227"/>
      <c r="F305" s="231"/>
      <c r="G305" s="214"/>
      <c r="H305" s="161"/>
      <c r="I305" s="162"/>
      <c r="J305" s="162"/>
      <c r="K305" s="162"/>
      <c r="L305" s="162"/>
      <c r="M305" s="162"/>
      <c r="N305" s="162"/>
      <c r="O305" s="162"/>
      <c r="P305" s="162"/>
      <c r="Q305" s="162"/>
      <c r="R305" s="162"/>
      <c r="S305" s="162"/>
      <c r="T305" s="162"/>
      <c r="U305" s="163"/>
      <c r="V305" s="163"/>
      <c r="W305" s="163"/>
      <c r="X305" s="162"/>
      <c r="Y305" s="162"/>
      <c r="Z305" s="162"/>
      <c r="AA305" s="162"/>
      <c r="AB305" s="162"/>
      <c r="AC305" s="162"/>
      <c r="AD305" s="162"/>
      <c r="AE305" s="211"/>
      <c r="AF305" s="211"/>
      <c r="AG305" s="211"/>
      <c r="AH305" s="211"/>
      <c r="AI305" s="211"/>
      <c r="AJ305" s="211"/>
      <c r="AK305" s="211"/>
      <c r="AL305" s="211"/>
      <c r="AM305" s="211"/>
      <c r="AN305" s="211"/>
      <c r="AO305" s="211"/>
      <c r="AP305" s="211"/>
      <c r="AQ305" s="211"/>
      <c r="AR305" s="211"/>
      <c r="AS305" s="211"/>
      <c r="AT305" s="211"/>
      <c r="AU305" s="211"/>
      <c r="AV305" s="211"/>
      <c r="AW305" s="211"/>
      <c r="AX305" s="211"/>
      <c r="AY305" s="211"/>
      <c r="AZ305" s="211"/>
      <c r="BA305" s="211"/>
      <c r="BB305" s="211"/>
      <c r="BC305" s="211"/>
      <c r="BD305" s="211"/>
      <c r="BE305" s="211"/>
      <c r="BF305" s="211"/>
      <c r="BG305" s="211"/>
      <c r="BH305" s="211"/>
      <c r="BI305" s="211"/>
      <c r="BJ305" s="211"/>
      <c r="BK305" s="211"/>
      <c r="BL305" s="211"/>
      <c r="BM305" s="211"/>
      <c r="BN305" s="211"/>
      <c r="BO305" s="211"/>
      <c r="BP305" s="211"/>
    </row>
    <row r="306">
      <c r="A306" s="159"/>
      <c r="B306" s="222"/>
      <c r="C306" s="222"/>
      <c r="D306" s="223"/>
      <c r="E306" s="227"/>
      <c r="F306" s="231"/>
      <c r="G306" s="214"/>
      <c r="H306" s="161"/>
      <c r="I306" s="162"/>
      <c r="J306" s="162"/>
      <c r="K306" s="162"/>
      <c r="L306" s="162"/>
      <c r="M306" s="162"/>
      <c r="N306" s="162"/>
      <c r="O306" s="162"/>
      <c r="P306" s="162"/>
      <c r="Q306" s="162"/>
      <c r="R306" s="162"/>
      <c r="S306" s="162"/>
      <c r="T306" s="162"/>
      <c r="U306" s="163"/>
      <c r="V306" s="163"/>
      <c r="W306" s="163"/>
      <c r="X306" s="162"/>
      <c r="Y306" s="162"/>
      <c r="Z306" s="162"/>
      <c r="AA306" s="162"/>
      <c r="AB306" s="162"/>
      <c r="AC306" s="162"/>
      <c r="AD306" s="162"/>
      <c r="AE306" s="211"/>
      <c r="AF306" s="211"/>
      <c r="AG306" s="211"/>
      <c r="AH306" s="211"/>
      <c r="AI306" s="211"/>
      <c r="AJ306" s="211"/>
      <c r="AK306" s="211"/>
      <c r="AL306" s="211"/>
      <c r="AM306" s="211"/>
      <c r="AN306" s="211"/>
      <c r="AO306" s="211"/>
      <c r="AP306" s="211"/>
      <c r="AQ306" s="211"/>
      <c r="AR306" s="211"/>
      <c r="AS306" s="211"/>
      <c r="AT306" s="211"/>
      <c r="AU306" s="211"/>
      <c r="AV306" s="211"/>
      <c r="AW306" s="211"/>
      <c r="AX306" s="211"/>
      <c r="AY306" s="211"/>
      <c r="AZ306" s="211"/>
      <c r="BA306" s="211"/>
      <c r="BB306" s="211"/>
      <c r="BC306" s="211"/>
      <c r="BD306" s="211"/>
      <c r="BE306" s="211"/>
      <c r="BF306" s="211"/>
      <c r="BG306" s="211"/>
      <c r="BH306" s="211"/>
      <c r="BI306" s="211"/>
      <c r="BJ306" s="211"/>
      <c r="BK306" s="211"/>
      <c r="BL306" s="211"/>
      <c r="BM306" s="211"/>
      <c r="BN306" s="211"/>
      <c r="BO306" s="211"/>
      <c r="BP306" s="211"/>
    </row>
    <row r="307">
      <c r="A307" s="159"/>
      <c r="B307" s="222"/>
      <c r="C307" s="222"/>
      <c r="D307" s="223"/>
      <c r="E307" s="227"/>
      <c r="F307" s="231"/>
      <c r="G307" s="214"/>
      <c r="H307" s="161"/>
      <c r="I307" s="162"/>
      <c r="J307" s="162"/>
      <c r="K307" s="162"/>
      <c r="L307" s="162"/>
      <c r="M307" s="162"/>
      <c r="N307" s="162"/>
      <c r="O307" s="162"/>
      <c r="P307" s="162"/>
      <c r="Q307" s="162"/>
      <c r="R307" s="162"/>
      <c r="S307" s="162"/>
      <c r="T307" s="162"/>
      <c r="U307" s="163"/>
      <c r="V307" s="163"/>
      <c r="W307" s="163"/>
      <c r="X307" s="162"/>
      <c r="Y307" s="162"/>
      <c r="Z307" s="162"/>
      <c r="AA307" s="162"/>
      <c r="AB307" s="162"/>
      <c r="AC307" s="162"/>
      <c r="AD307" s="162"/>
      <c r="AE307" s="211"/>
      <c r="AF307" s="211"/>
      <c r="AG307" s="211"/>
      <c r="AH307" s="211"/>
      <c r="AI307" s="211"/>
      <c r="AJ307" s="211"/>
      <c r="AK307" s="211"/>
      <c r="AL307" s="211"/>
      <c r="AM307" s="211"/>
      <c r="AN307" s="211"/>
      <c r="AO307" s="211"/>
      <c r="AP307" s="211"/>
      <c r="AQ307" s="211"/>
      <c r="AR307" s="211"/>
      <c r="AS307" s="211"/>
      <c r="AT307" s="211"/>
      <c r="AU307" s="211"/>
      <c r="AV307" s="211"/>
      <c r="AW307" s="211"/>
      <c r="AX307" s="211"/>
      <c r="AY307" s="211"/>
      <c r="AZ307" s="211"/>
      <c r="BA307" s="211"/>
      <c r="BB307" s="211"/>
      <c r="BC307" s="211"/>
      <c r="BD307" s="211"/>
      <c r="BE307" s="211"/>
      <c r="BF307" s="211"/>
      <c r="BG307" s="211"/>
      <c r="BH307" s="211"/>
      <c r="BI307" s="211"/>
      <c r="BJ307" s="211"/>
      <c r="BK307" s="211"/>
      <c r="BL307" s="211"/>
      <c r="BM307" s="211"/>
      <c r="BN307" s="211"/>
      <c r="BO307" s="211"/>
      <c r="BP307" s="211"/>
    </row>
    <row r="308">
      <c r="A308" s="159"/>
      <c r="B308" s="222"/>
      <c r="C308" s="222"/>
      <c r="D308" s="223"/>
      <c r="E308" s="227"/>
      <c r="F308" s="231"/>
      <c r="G308" s="214"/>
      <c r="H308" s="161"/>
      <c r="I308" s="162"/>
      <c r="J308" s="162"/>
      <c r="K308" s="162"/>
      <c r="L308" s="162"/>
      <c r="M308" s="162"/>
      <c r="N308" s="162"/>
      <c r="O308" s="162"/>
      <c r="P308" s="162"/>
      <c r="Q308" s="162"/>
      <c r="R308" s="162"/>
      <c r="S308" s="162"/>
      <c r="T308" s="162"/>
      <c r="U308" s="163"/>
      <c r="V308" s="163"/>
      <c r="W308" s="163"/>
      <c r="X308" s="162"/>
      <c r="Y308" s="162"/>
      <c r="Z308" s="162"/>
      <c r="AA308" s="162"/>
      <c r="AB308" s="162"/>
      <c r="AC308" s="162"/>
      <c r="AD308" s="162"/>
      <c r="AE308" s="211"/>
      <c r="AF308" s="211"/>
      <c r="AG308" s="211"/>
      <c r="AH308" s="211"/>
      <c r="AI308" s="211"/>
      <c r="AJ308" s="211"/>
      <c r="AK308" s="211"/>
      <c r="AL308" s="211"/>
      <c r="AM308" s="211"/>
      <c r="AN308" s="211"/>
      <c r="AO308" s="211"/>
      <c r="AP308" s="211"/>
      <c r="AQ308" s="211"/>
      <c r="AR308" s="211"/>
      <c r="AS308" s="211"/>
      <c r="AT308" s="211"/>
      <c r="AU308" s="211"/>
      <c r="AV308" s="211"/>
      <c r="AW308" s="211"/>
      <c r="AX308" s="211"/>
      <c r="AY308" s="211"/>
      <c r="AZ308" s="211"/>
      <c r="BA308" s="211"/>
      <c r="BB308" s="211"/>
      <c r="BC308" s="211"/>
      <c r="BD308" s="211"/>
      <c r="BE308" s="211"/>
      <c r="BF308" s="211"/>
      <c r="BG308" s="211"/>
      <c r="BH308" s="211"/>
      <c r="BI308" s="211"/>
      <c r="BJ308" s="211"/>
      <c r="BK308" s="211"/>
      <c r="BL308" s="211"/>
      <c r="BM308" s="211"/>
      <c r="BN308" s="211"/>
      <c r="BO308" s="211"/>
      <c r="BP308" s="211"/>
    </row>
    <row r="309">
      <c r="A309" s="159"/>
      <c r="B309" s="222"/>
      <c r="C309" s="222"/>
      <c r="D309" s="223"/>
      <c r="E309" s="227"/>
      <c r="F309" s="231"/>
      <c r="G309" s="214"/>
      <c r="H309" s="161"/>
      <c r="I309" s="162"/>
      <c r="J309" s="162"/>
      <c r="K309" s="162"/>
      <c r="L309" s="162"/>
      <c r="M309" s="162"/>
      <c r="N309" s="162"/>
      <c r="O309" s="162"/>
      <c r="P309" s="162"/>
      <c r="Q309" s="162"/>
      <c r="R309" s="162"/>
      <c r="S309" s="162"/>
      <c r="T309" s="162"/>
      <c r="U309" s="163"/>
      <c r="V309" s="163"/>
      <c r="W309" s="163"/>
      <c r="X309" s="162"/>
      <c r="Y309" s="162"/>
      <c r="Z309" s="162"/>
      <c r="AA309" s="162"/>
      <c r="AB309" s="162"/>
      <c r="AC309" s="162"/>
      <c r="AD309" s="162"/>
      <c r="AE309" s="211"/>
      <c r="AF309" s="211"/>
      <c r="AG309" s="211"/>
      <c r="AH309" s="211"/>
      <c r="AI309" s="211"/>
      <c r="AJ309" s="211"/>
      <c r="AK309" s="211"/>
      <c r="AL309" s="211"/>
      <c r="AM309" s="211"/>
      <c r="AN309" s="211"/>
      <c r="AO309" s="211"/>
      <c r="AP309" s="211"/>
      <c r="AQ309" s="211"/>
      <c r="AR309" s="211"/>
      <c r="AS309" s="211"/>
      <c r="AT309" s="211"/>
      <c r="AU309" s="211"/>
      <c r="AV309" s="211"/>
      <c r="AW309" s="211"/>
      <c r="AX309" s="211"/>
      <c r="AY309" s="211"/>
      <c r="AZ309" s="211"/>
      <c r="BA309" s="211"/>
      <c r="BB309" s="211"/>
      <c r="BC309" s="211"/>
      <c r="BD309" s="211"/>
      <c r="BE309" s="211"/>
      <c r="BF309" s="211"/>
      <c r="BG309" s="211"/>
      <c r="BH309" s="211"/>
      <c r="BI309" s="211"/>
      <c r="BJ309" s="211"/>
      <c r="BK309" s="211"/>
      <c r="BL309" s="211"/>
      <c r="BM309" s="211"/>
      <c r="BN309" s="211"/>
      <c r="BO309" s="211"/>
      <c r="BP309" s="211"/>
    </row>
    <row r="310">
      <c r="A310" s="159"/>
      <c r="B310" s="222"/>
      <c r="C310" s="222"/>
      <c r="D310" s="223"/>
      <c r="E310" s="227"/>
      <c r="F310" s="231"/>
      <c r="G310" s="214"/>
      <c r="H310" s="161"/>
      <c r="I310" s="162"/>
      <c r="J310" s="162"/>
      <c r="K310" s="162"/>
      <c r="L310" s="162"/>
      <c r="M310" s="162"/>
      <c r="N310" s="162"/>
      <c r="O310" s="162"/>
      <c r="P310" s="162"/>
      <c r="Q310" s="162"/>
      <c r="R310" s="162"/>
      <c r="S310" s="162"/>
      <c r="T310" s="162"/>
      <c r="U310" s="163"/>
      <c r="V310" s="163"/>
      <c r="W310" s="163"/>
      <c r="X310" s="162"/>
      <c r="Y310" s="162"/>
      <c r="Z310" s="162"/>
      <c r="AA310" s="162"/>
      <c r="AB310" s="162"/>
      <c r="AC310" s="162"/>
      <c r="AD310" s="162"/>
      <c r="AE310" s="211"/>
      <c r="AF310" s="211"/>
      <c r="AG310" s="211"/>
      <c r="AH310" s="211"/>
      <c r="AI310" s="211"/>
      <c r="AJ310" s="211"/>
      <c r="AK310" s="211"/>
      <c r="AL310" s="211"/>
      <c r="AM310" s="211"/>
      <c r="AN310" s="211"/>
      <c r="AO310" s="211"/>
      <c r="AP310" s="211"/>
      <c r="AQ310" s="211"/>
      <c r="AR310" s="211"/>
      <c r="AS310" s="211"/>
      <c r="AT310" s="211"/>
      <c r="AU310" s="211"/>
      <c r="AV310" s="211"/>
      <c r="AW310" s="211"/>
      <c r="AX310" s="211"/>
      <c r="AY310" s="211"/>
      <c r="AZ310" s="211"/>
      <c r="BA310" s="211"/>
      <c r="BB310" s="211"/>
      <c r="BC310" s="211"/>
      <c r="BD310" s="211"/>
      <c r="BE310" s="211"/>
      <c r="BF310" s="211"/>
      <c r="BG310" s="211"/>
      <c r="BH310" s="211"/>
      <c r="BI310" s="211"/>
      <c r="BJ310" s="211"/>
      <c r="BK310" s="211"/>
      <c r="BL310" s="211"/>
      <c r="BM310" s="211"/>
      <c r="BN310" s="211"/>
      <c r="BO310" s="211"/>
      <c r="BP310" s="211"/>
    </row>
    <row r="311">
      <c r="A311" s="159"/>
      <c r="B311" s="222"/>
      <c r="C311" s="222"/>
      <c r="D311" s="223"/>
      <c r="E311" s="227"/>
      <c r="F311" s="231"/>
      <c r="G311" s="214"/>
      <c r="H311" s="161"/>
      <c r="I311" s="162"/>
      <c r="J311" s="162"/>
      <c r="K311" s="162"/>
      <c r="L311" s="162"/>
      <c r="M311" s="162"/>
      <c r="N311" s="162"/>
      <c r="O311" s="162"/>
      <c r="P311" s="162"/>
      <c r="Q311" s="162"/>
      <c r="R311" s="162"/>
      <c r="S311" s="162"/>
      <c r="T311" s="162"/>
      <c r="U311" s="163"/>
      <c r="V311" s="163"/>
      <c r="W311" s="163"/>
      <c r="X311" s="162"/>
      <c r="Y311" s="162"/>
      <c r="Z311" s="162"/>
      <c r="AA311" s="162"/>
      <c r="AB311" s="162"/>
      <c r="AC311" s="162"/>
      <c r="AD311" s="162"/>
      <c r="AE311" s="211"/>
      <c r="AF311" s="211"/>
      <c r="AG311" s="211"/>
      <c r="AH311" s="211"/>
      <c r="AI311" s="211"/>
      <c r="AJ311" s="211"/>
      <c r="AK311" s="211"/>
      <c r="AL311" s="211"/>
      <c r="AM311" s="211"/>
      <c r="AN311" s="211"/>
      <c r="AO311" s="211"/>
      <c r="AP311" s="211"/>
      <c r="AQ311" s="211"/>
      <c r="AR311" s="211"/>
      <c r="AS311" s="211"/>
      <c r="AT311" s="211"/>
      <c r="AU311" s="211"/>
      <c r="AV311" s="211"/>
      <c r="AW311" s="211"/>
      <c r="AX311" s="211"/>
      <c r="AY311" s="211"/>
      <c r="AZ311" s="211"/>
      <c r="BA311" s="211"/>
      <c r="BB311" s="211"/>
      <c r="BC311" s="211"/>
      <c r="BD311" s="211"/>
      <c r="BE311" s="211"/>
      <c r="BF311" s="211"/>
      <c r="BG311" s="211"/>
      <c r="BH311" s="211"/>
      <c r="BI311" s="211"/>
      <c r="BJ311" s="211"/>
      <c r="BK311" s="211"/>
      <c r="BL311" s="211"/>
      <c r="BM311" s="211"/>
      <c r="BN311" s="211"/>
      <c r="BO311" s="211"/>
      <c r="BP311" s="211"/>
    </row>
    <row r="312">
      <c r="A312" s="159"/>
      <c r="B312" s="222"/>
      <c r="C312" s="222"/>
      <c r="D312" s="223"/>
      <c r="E312" s="227"/>
      <c r="F312" s="231"/>
      <c r="G312" s="214"/>
      <c r="H312" s="161"/>
      <c r="I312" s="162"/>
      <c r="J312" s="162"/>
      <c r="K312" s="162"/>
      <c r="L312" s="162"/>
      <c r="M312" s="162"/>
      <c r="N312" s="162"/>
      <c r="O312" s="162"/>
      <c r="P312" s="162"/>
      <c r="Q312" s="162"/>
      <c r="R312" s="162"/>
      <c r="S312" s="162"/>
      <c r="T312" s="162"/>
      <c r="U312" s="163"/>
      <c r="V312" s="163"/>
      <c r="W312" s="163"/>
      <c r="X312" s="162"/>
      <c r="Y312" s="162"/>
      <c r="Z312" s="162"/>
      <c r="AA312" s="162"/>
      <c r="AB312" s="162"/>
      <c r="AC312" s="162"/>
      <c r="AD312" s="162"/>
      <c r="AE312" s="211"/>
      <c r="AF312" s="211"/>
      <c r="AG312" s="211"/>
      <c r="AH312" s="211"/>
      <c r="AI312" s="211"/>
      <c r="AJ312" s="211"/>
      <c r="AK312" s="211"/>
      <c r="AL312" s="211"/>
      <c r="AM312" s="211"/>
      <c r="AN312" s="211"/>
      <c r="AO312" s="211"/>
      <c r="AP312" s="211"/>
      <c r="AQ312" s="211"/>
      <c r="AR312" s="211"/>
      <c r="AS312" s="211"/>
      <c r="AT312" s="211"/>
      <c r="AU312" s="211"/>
      <c r="AV312" s="211"/>
      <c r="AW312" s="211"/>
      <c r="AX312" s="211"/>
      <c r="AY312" s="211"/>
      <c r="AZ312" s="211"/>
      <c r="BA312" s="211"/>
      <c r="BB312" s="211"/>
      <c r="BC312" s="211"/>
      <c r="BD312" s="211"/>
      <c r="BE312" s="211"/>
      <c r="BF312" s="211"/>
      <c r="BG312" s="211"/>
      <c r="BH312" s="211"/>
      <c r="BI312" s="211"/>
      <c r="BJ312" s="211"/>
      <c r="BK312" s="211"/>
      <c r="BL312" s="211"/>
      <c r="BM312" s="211"/>
      <c r="BN312" s="211"/>
      <c r="BO312" s="211"/>
      <c r="BP312" s="211"/>
    </row>
    <row r="313">
      <c r="A313" s="159"/>
      <c r="B313" s="222"/>
      <c r="C313" s="222"/>
      <c r="D313" s="223"/>
      <c r="E313" s="227"/>
      <c r="F313" s="231"/>
      <c r="G313" s="214"/>
      <c r="H313" s="161"/>
      <c r="I313" s="162"/>
      <c r="J313" s="162"/>
      <c r="K313" s="162"/>
      <c r="L313" s="162"/>
      <c r="M313" s="162"/>
      <c r="N313" s="162"/>
      <c r="O313" s="162"/>
      <c r="P313" s="162"/>
      <c r="Q313" s="162"/>
      <c r="R313" s="162"/>
      <c r="S313" s="162"/>
      <c r="T313" s="162"/>
      <c r="U313" s="163"/>
      <c r="V313" s="163"/>
      <c r="W313" s="163"/>
      <c r="X313" s="162"/>
      <c r="Y313" s="162"/>
      <c r="Z313" s="162"/>
      <c r="AA313" s="162"/>
      <c r="AB313" s="162"/>
      <c r="AC313" s="162"/>
      <c r="AD313" s="162"/>
      <c r="AE313" s="211"/>
      <c r="AF313" s="211"/>
      <c r="AG313" s="211"/>
      <c r="AH313" s="211"/>
      <c r="AI313" s="211"/>
      <c r="AJ313" s="211"/>
      <c r="AK313" s="211"/>
      <c r="AL313" s="211"/>
      <c r="AM313" s="211"/>
      <c r="AN313" s="211"/>
      <c r="AO313" s="211"/>
      <c r="AP313" s="211"/>
      <c r="AQ313" s="211"/>
      <c r="AR313" s="211"/>
      <c r="AS313" s="211"/>
      <c r="AT313" s="211"/>
      <c r="AU313" s="211"/>
      <c r="AV313" s="211"/>
      <c r="AW313" s="211"/>
      <c r="AX313" s="211"/>
      <c r="AY313" s="211"/>
      <c r="AZ313" s="211"/>
      <c r="BA313" s="211"/>
      <c r="BB313" s="211"/>
      <c r="BC313" s="211"/>
      <c r="BD313" s="211"/>
      <c r="BE313" s="211"/>
      <c r="BF313" s="211"/>
      <c r="BG313" s="211"/>
      <c r="BH313" s="211"/>
      <c r="BI313" s="211"/>
      <c r="BJ313" s="211"/>
      <c r="BK313" s="211"/>
      <c r="BL313" s="211"/>
      <c r="BM313" s="211"/>
      <c r="BN313" s="211"/>
      <c r="BO313" s="211"/>
      <c r="BP313" s="211"/>
    </row>
    <row r="314">
      <c r="A314" s="159"/>
      <c r="B314" s="222"/>
      <c r="C314" s="222"/>
      <c r="D314" s="223"/>
      <c r="E314" s="227"/>
      <c r="F314" s="231"/>
      <c r="G314" s="214"/>
      <c r="H314" s="161"/>
      <c r="I314" s="162"/>
      <c r="J314" s="162"/>
      <c r="K314" s="162"/>
      <c r="L314" s="162"/>
      <c r="M314" s="162"/>
      <c r="N314" s="162"/>
      <c r="O314" s="162"/>
      <c r="P314" s="162"/>
      <c r="Q314" s="162"/>
      <c r="R314" s="162"/>
      <c r="S314" s="162"/>
      <c r="T314" s="162"/>
      <c r="U314" s="163"/>
      <c r="V314" s="163"/>
      <c r="W314" s="163"/>
      <c r="X314" s="162"/>
      <c r="Y314" s="162"/>
      <c r="Z314" s="162"/>
      <c r="AA314" s="162"/>
      <c r="AB314" s="162"/>
      <c r="AC314" s="162"/>
      <c r="AD314" s="162"/>
      <c r="AE314" s="211"/>
      <c r="AF314" s="211"/>
      <c r="AG314" s="211"/>
      <c r="AH314" s="211"/>
      <c r="AI314" s="211"/>
      <c r="AJ314" s="211"/>
      <c r="AK314" s="211"/>
      <c r="AL314" s="211"/>
      <c r="AM314" s="211"/>
      <c r="AN314" s="211"/>
      <c r="AO314" s="211"/>
      <c r="AP314" s="211"/>
      <c r="AQ314" s="211"/>
      <c r="AR314" s="211"/>
      <c r="AS314" s="211"/>
      <c r="AT314" s="211"/>
      <c r="AU314" s="211"/>
      <c r="AV314" s="211"/>
      <c r="AW314" s="211"/>
      <c r="AX314" s="211"/>
      <c r="AY314" s="211"/>
      <c r="AZ314" s="211"/>
      <c r="BA314" s="211"/>
      <c r="BB314" s="211"/>
      <c r="BC314" s="211"/>
      <c r="BD314" s="211"/>
      <c r="BE314" s="211"/>
      <c r="BF314" s="211"/>
      <c r="BG314" s="211"/>
      <c r="BH314" s="211"/>
      <c r="BI314" s="211"/>
      <c r="BJ314" s="211"/>
      <c r="BK314" s="211"/>
      <c r="BL314" s="211"/>
      <c r="BM314" s="211"/>
      <c r="BN314" s="211"/>
      <c r="BO314" s="211"/>
      <c r="BP314" s="211"/>
    </row>
    <row r="315">
      <c r="A315" s="159"/>
      <c r="B315" s="222"/>
      <c r="C315" s="222"/>
      <c r="D315" s="223"/>
      <c r="E315" s="227"/>
      <c r="F315" s="231"/>
      <c r="G315" s="214"/>
      <c r="H315" s="161"/>
      <c r="I315" s="162"/>
      <c r="J315" s="162"/>
      <c r="K315" s="162"/>
      <c r="L315" s="162"/>
      <c r="M315" s="162"/>
      <c r="N315" s="162"/>
      <c r="O315" s="162"/>
      <c r="P315" s="162"/>
      <c r="Q315" s="162"/>
      <c r="R315" s="162"/>
      <c r="S315" s="162"/>
      <c r="T315" s="162"/>
      <c r="U315" s="163"/>
      <c r="V315" s="163"/>
      <c r="W315" s="163"/>
      <c r="X315" s="162"/>
      <c r="Y315" s="162"/>
      <c r="Z315" s="162"/>
      <c r="AA315" s="162"/>
      <c r="AB315" s="162"/>
      <c r="AC315" s="162"/>
      <c r="AD315" s="162"/>
      <c r="AE315" s="211"/>
      <c r="AF315" s="211"/>
      <c r="AG315" s="211"/>
      <c r="AH315" s="211"/>
      <c r="AI315" s="211"/>
      <c r="AJ315" s="211"/>
      <c r="AK315" s="211"/>
      <c r="AL315" s="211"/>
      <c r="AM315" s="211"/>
      <c r="AN315" s="211"/>
      <c r="AO315" s="211"/>
      <c r="AP315" s="211"/>
      <c r="AQ315" s="211"/>
      <c r="AR315" s="211"/>
      <c r="AS315" s="211"/>
      <c r="AT315" s="211"/>
      <c r="AU315" s="211"/>
      <c r="AV315" s="211"/>
      <c r="AW315" s="211"/>
      <c r="AX315" s="211"/>
      <c r="AY315" s="211"/>
      <c r="AZ315" s="211"/>
      <c r="BA315" s="211"/>
      <c r="BB315" s="211"/>
      <c r="BC315" s="211"/>
      <c r="BD315" s="211"/>
      <c r="BE315" s="211"/>
      <c r="BF315" s="211"/>
      <c r="BG315" s="211"/>
      <c r="BH315" s="211"/>
      <c r="BI315" s="211"/>
      <c r="BJ315" s="211"/>
      <c r="BK315" s="211"/>
      <c r="BL315" s="211"/>
      <c r="BM315" s="211"/>
      <c r="BN315" s="211"/>
      <c r="BO315" s="211"/>
      <c r="BP315" s="211"/>
    </row>
    <row r="316">
      <c r="A316" s="159"/>
      <c r="B316" s="222"/>
      <c r="C316" s="222"/>
      <c r="D316" s="223"/>
      <c r="E316" s="227"/>
      <c r="F316" s="231"/>
      <c r="G316" s="214"/>
      <c r="H316" s="161"/>
      <c r="I316" s="162"/>
      <c r="J316" s="162"/>
      <c r="K316" s="162"/>
      <c r="L316" s="162"/>
      <c r="M316" s="162"/>
      <c r="N316" s="162"/>
      <c r="O316" s="162"/>
      <c r="P316" s="162"/>
      <c r="Q316" s="162"/>
      <c r="R316" s="162"/>
      <c r="S316" s="162"/>
      <c r="T316" s="162"/>
      <c r="U316" s="163"/>
      <c r="V316" s="163"/>
      <c r="W316" s="163"/>
      <c r="X316" s="162"/>
      <c r="Y316" s="162"/>
      <c r="Z316" s="162"/>
      <c r="AA316" s="162"/>
      <c r="AB316" s="162"/>
      <c r="AC316" s="162"/>
      <c r="AD316" s="162"/>
      <c r="AE316" s="211"/>
      <c r="AF316" s="211"/>
      <c r="AG316" s="211"/>
      <c r="AH316" s="211"/>
      <c r="AI316" s="211"/>
      <c r="AJ316" s="211"/>
      <c r="AK316" s="211"/>
      <c r="AL316" s="211"/>
      <c r="AM316" s="211"/>
      <c r="AN316" s="211"/>
      <c r="AO316" s="211"/>
      <c r="AP316" s="211"/>
      <c r="AQ316" s="211"/>
      <c r="AR316" s="211"/>
      <c r="AS316" s="211"/>
      <c r="AT316" s="211"/>
      <c r="AU316" s="211"/>
      <c r="AV316" s="211"/>
      <c r="AW316" s="211"/>
      <c r="AX316" s="211"/>
      <c r="AY316" s="211"/>
      <c r="AZ316" s="211"/>
      <c r="BA316" s="211"/>
      <c r="BB316" s="211"/>
      <c r="BC316" s="211"/>
      <c r="BD316" s="211"/>
      <c r="BE316" s="211"/>
      <c r="BF316" s="211"/>
      <c r="BG316" s="211"/>
      <c r="BH316" s="211"/>
      <c r="BI316" s="211"/>
      <c r="BJ316" s="211"/>
      <c r="BK316" s="211"/>
      <c r="BL316" s="211"/>
      <c r="BM316" s="211"/>
      <c r="BN316" s="211"/>
      <c r="BO316" s="211"/>
      <c r="BP316" s="211"/>
    </row>
    <row r="317">
      <c r="A317" s="159"/>
      <c r="B317" s="222"/>
      <c r="C317" s="222"/>
      <c r="D317" s="223"/>
      <c r="E317" s="227"/>
      <c r="F317" s="231"/>
      <c r="G317" s="214"/>
      <c r="H317" s="161"/>
      <c r="I317" s="162"/>
      <c r="J317" s="162"/>
      <c r="K317" s="162"/>
      <c r="L317" s="162"/>
      <c r="M317" s="162"/>
      <c r="N317" s="162"/>
      <c r="O317" s="162"/>
      <c r="P317" s="162"/>
      <c r="Q317" s="162"/>
      <c r="R317" s="162"/>
      <c r="S317" s="162"/>
      <c r="T317" s="162"/>
      <c r="U317" s="163"/>
      <c r="V317" s="163"/>
      <c r="W317" s="163"/>
      <c r="X317" s="162"/>
      <c r="Y317" s="162"/>
      <c r="Z317" s="162"/>
      <c r="AA317" s="162"/>
      <c r="AB317" s="162"/>
      <c r="AC317" s="162"/>
      <c r="AD317" s="162"/>
      <c r="AE317" s="211"/>
      <c r="AF317" s="211"/>
      <c r="AG317" s="211"/>
      <c r="AH317" s="211"/>
      <c r="AI317" s="211"/>
      <c r="AJ317" s="211"/>
      <c r="AK317" s="211"/>
      <c r="AL317" s="211"/>
      <c r="AM317" s="211"/>
      <c r="AN317" s="211"/>
      <c r="AO317" s="211"/>
      <c r="AP317" s="211"/>
      <c r="AQ317" s="211"/>
      <c r="AR317" s="211"/>
      <c r="AS317" s="211"/>
      <c r="AT317" s="211"/>
      <c r="AU317" s="211"/>
      <c r="AV317" s="211"/>
      <c r="AW317" s="211"/>
      <c r="AX317" s="211"/>
      <c r="AY317" s="211"/>
      <c r="AZ317" s="211"/>
      <c r="BA317" s="211"/>
      <c r="BB317" s="211"/>
      <c r="BC317" s="211"/>
      <c r="BD317" s="211"/>
      <c r="BE317" s="211"/>
      <c r="BF317" s="211"/>
      <c r="BG317" s="211"/>
      <c r="BH317" s="211"/>
      <c r="BI317" s="211"/>
      <c r="BJ317" s="211"/>
      <c r="BK317" s="211"/>
      <c r="BL317" s="211"/>
      <c r="BM317" s="211"/>
      <c r="BN317" s="211"/>
      <c r="BO317" s="211"/>
      <c r="BP317" s="211"/>
    </row>
    <row r="318">
      <c r="A318" s="159"/>
      <c r="B318" s="222"/>
      <c r="C318" s="222"/>
      <c r="D318" s="223"/>
      <c r="E318" s="227"/>
      <c r="F318" s="231"/>
      <c r="G318" s="214"/>
      <c r="H318" s="161"/>
      <c r="I318" s="162"/>
      <c r="J318" s="162"/>
      <c r="K318" s="162"/>
      <c r="L318" s="162"/>
      <c r="M318" s="162"/>
      <c r="N318" s="162"/>
      <c r="O318" s="162"/>
      <c r="P318" s="162"/>
      <c r="Q318" s="162"/>
      <c r="R318" s="162"/>
      <c r="S318" s="162"/>
      <c r="T318" s="162"/>
      <c r="U318" s="163"/>
      <c r="V318" s="163"/>
      <c r="W318" s="163"/>
      <c r="X318" s="162"/>
      <c r="Y318" s="162"/>
      <c r="Z318" s="162"/>
      <c r="AA318" s="162"/>
      <c r="AB318" s="162"/>
      <c r="AC318" s="162"/>
      <c r="AD318" s="162"/>
      <c r="AE318" s="211"/>
      <c r="AF318" s="211"/>
      <c r="AG318" s="211"/>
      <c r="AH318" s="211"/>
      <c r="AI318" s="211"/>
      <c r="AJ318" s="211"/>
      <c r="AK318" s="211"/>
      <c r="AL318" s="211"/>
      <c r="AM318" s="211"/>
      <c r="AN318" s="211"/>
      <c r="AO318" s="211"/>
      <c r="AP318" s="211"/>
      <c r="AQ318" s="211"/>
      <c r="AR318" s="211"/>
      <c r="AS318" s="211"/>
      <c r="AT318" s="211"/>
      <c r="AU318" s="211"/>
      <c r="AV318" s="211"/>
      <c r="AW318" s="211"/>
      <c r="AX318" s="211"/>
      <c r="AY318" s="211"/>
      <c r="AZ318" s="211"/>
      <c r="BA318" s="211"/>
      <c r="BB318" s="211"/>
      <c r="BC318" s="211"/>
      <c r="BD318" s="211"/>
      <c r="BE318" s="211"/>
      <c r="BF318" s="211"/>
      <c r="BG318" s="211"/>
      <c r="BH318" s="211"/>
      <c r="BI318" s="211"/>
      <c r="BJ318" s="211"/>
      <c r="BK318" s="211"/>
      <c r="BL318" s="211"/>
      <c r="BM318" s="211"/>
      <c r="BN318" s="211"/>
      <c r="BO318" s="211"/>
      <c r="BP318" s="211"/>
    </row>
    <row r="319">
      <c r="A319" s="159"/>
      <c r="B319" s="222"/>
      <c r="C319" s="222"/>
      <c r="D319" s="223"/>
      <c r="E319" s="227"/>
      <c r="F319" s="231"/>
      <c r="G319" s="214"/>
      <c r="H319" s="161"/>
      <c r="I319" s="162"/>
      <c r="J319" s="162"/>
      <c r="K319" s="162"/>
      <c r="L319" s="162"/>
      <c r="M319" s="162"/>
      <c r="N319" s="162"/>
      <c r="O319" s="162"/>
      <c r="P319" s="162"/>
      <c r="Q319" s="162"/>
      <c r="R319" s="162"/>
      <c r="S319" s="162"/>
      <c r="T319" s="162"/>
      <c r="U319" s="163"/>
      <c r="V319" s="163"/>
      <c r="W319" s="163"/>
      <c r="X319" s="162"/>
      <c r="Y319" s="162"/>
      <c r="Z319" s="162"/>
      <c r="AA319" s="162"/>
      <c r="AB319" s="162"/>
      <c r="AC319" s="162"/>
      <c r="AD319" s="162"/>
      <c r="AE319" s="211"/>
      <c r="AF319" s="211"/>
      <c r="AG319" s="211"/>
      <c r="AH319" s="211"/>
      <c r="AI319" s="211"/>
      <c r="AJ319" s="211"/>
      <c r="AK319" s="211"/>
      <c r="AL319" s="211"/>
      <c r="AM319" s="211"/>
      <c r="AN319" s="211"/>
      <c r="AO319" s="211"/>
      <c r="AP319" s="211"/>
      <c r="AQ319" s="211"/>
      <c r="AR319" s="211"/>
      <c r="AS319" s="211"/>
      <c r="AT319" s="211"/>
      <c r="AU319" s="211"/>
      <c r="AV319" s="211"/>
      <c r="AW319" s="211"/>
      <c r="AX319" s="211"/>
      <c r="AY319" s="211"/>
      <c r="AZ319" s="211"/>
      <c r="BA319" s="211"/>
      <c r="BB319" s="211"/>
      <c r="BC319" s="211"/>
      <c r="BD319" s="211"/>
      <c r="BE319" s="211"/>
      <c r="BF319" s="211"/>
      <c r="BG319" s="211"/>
      <c r="BH319" s="211"/>
      <c r="BI319" s="211"/>
      <c r="BJ319" s="211"/>
      <c r="BK319" s="211"/>
      <c r="BL319" s="211"/>
      <c r="BM319" s="211"/>
      <c r="BN319" s="211"/>
      <c r="BO319" s="211"/>
      <c r="BP319" s="211"/>
    </row>
    <row r="320">
      <c r="A320" s="159"/>
      <c r="B320" s="222"/>
      <c r="C320" s="222"/>
      <c r="D320" s="223"/>
      <c r="E320" s="227"/>
      <c r="F320" s="231"/>
      <c r="G320" s="214"/>
      <c r="H320" s="161"/>
      <c r="I320" s="162"/>
      <c r="J320" s="162"/>
      <c r="K320" s="162"/>
      <c r="L320" s="162"/>
      <c r="M320" s="162"/>
      <c r="N320" s="162"/>
      <c r="O320" s="162"/>
      <c r="P320" s="162"/>
      <c r="Q320" s="162"/>
      <c r="R320" s="162"/>
      <c r="S320" s="162"/>
      <c r="T320" s="162"/>
      <c r="U320" s="163"/>
      <c r="V320" s="163"/>
      <c r="W320" s="163"/>
      <c r="X320" s="162"/>
      <c r="Y320" s="162"/>
      <c r="Z320" s="162"/>
      <c r="AA320" s="162"/>
      <c r="AB320" s="162"/>
      <c r="AC320" s="162"/>
      <c r="AD320" s="162"/>
      <c r="AE320" s="211"/>
      <c r="AF320" s="211"/>
      <c r="AG320" s="211"/>
      <c r="AH320" s="211"/>
      <c r="AI320" s="211"/>
      <c r="AJ320" s="211"/>
      <c r="AK320" s="211"/>
      <c r="AL320" s="211"/>
      <c r="AM320" s="211"/>
      <c r="AN320" s="211"/>
      <c r="AO320" s="211"/>
      <c r="AP320" s="211"/>
      <c r="AQ320" s="211"/>
      <c r="AR320" s="211"/>
      <c r="AS320" s="211"/>
      <c r="AT320" s="211"/>
      <c r="AU320" s="211"/>
      <c r="AV320" s="211"/>
      <c r="AW320" s="211"/>
      <c r="AX320" s="211"/>
      <c r="AY320" s="211"/>
      <c r="AZ320" s="211"/>
      <c r="BA320" s="211"/>
      <c r="BB320" s="211"/>
      <c r="BC320" s="211"/>
      <c r="BD320" s="211"/>
      <c r="BE320" s="211"/>
      <c r="BF320" s="211"/>
      <c r="BG320" s="211"/>
      <c r="BH320" s="211"/>
      <c r="BI320" s="211"/>
      <c r="BJ320" s="211"/>
      <c r="BK320" s="211"/>
      <c r="BL320" s="211"/>
      <c r="BM320" s="211"/>
      <c r="BN320" s="211"/>
      <c r="BO320" s="211"/>
      <c r="BP320" s="211"/>
    </row>
    <row r="321">
      <c r="A321" s="159"/>
      <c r="B321" s="222"/>
      <c r="C321" s="222"/>
      <c r="D321" s="223"/>
      <c r="E321" s="227"/>
      <c r="F321" s="231"/>
      <c r="G321" s="214"/>
      <c r="H321" s="161"/>
      <c r="I321" s="162"/>
      <c r="J321" s="162"/>
      <c r="K321" s="162"/>
      <c r="L321" s="162"/>
      <c r="M321" s="162"/>
      <c r="N321" s="162"/>
      <c r="O321" s="162"/>
      <c r="P321" s="162"/>
      <c r="Q321" s="162"/>
      <c r="R321" s="162"/>
      <c r="S321" s="162"/>
      <c r="T321" s="162"/>
      <c r="U321" s="163"/>
      <c r="V321" s="163"/>
      <c r="W321" s="163"/>
      <c r="X321" s="162"/>
      <c r="Y321" s="162"/>
      <c r="Z321" s="162"/>
      <c r="AA321" s="162"/>
      <c r="AB321" s="162"/>
      <c r="AC321" s="162"/>
      <c r="AD321" s="162"/>
      <c r="AE321" s="211"/>
      <c r="AF321" s="211"/>
      <c r="AG321" s="211"/>
      <c r="AH321" s="211"/>
      <c r="AI321" s="211"/>
      <c r="AJ321" s="211"/>
      <c r="AK321" s="211"/>
      <c r="AL321" s="211"/>
      <c r="AM321" s="211"/>
      <c r="AN321" s="211"/>
      <c r="AO321" s="211"/>
      <c r="AP321" s="211"/>
      <c r="AQ321" s="211"/>
      <c r="AR321" s="211"/>
      <c r="AS321" s="211"/>
      <c r="AT321" s="211"/>
      <c r="AU321" s="211"/>
      <c r="AV321" s="211"/>
      <c r="AW321" s="211"/>
      <c r="AX321" s="211"/>
      <c r="AY321" s="211"/>
      <c r="AZ321" s="211"/>
      <c r="BA321" s="211"/>
      <c r="BB321" s="211"/>
      <c r="BC321" s="211"/>
      <c r="BD321" s="211"/>
      <c r="BE321" s="211"/>
      <c r="BF321" s="211"/>
      <c r="BG321" s="211"/>
      <c r="BH321" s="211"/>
      <c r="BI321" s="211"/>
      <c r="BJ321" s="211"/>
      <c r="BK321" s="211"/>
      <c r="BL321" s="211"/>
      <c r="BM321" s="211"/>
      <c r="BN321" s="211"/>
      <c r="BO321" s="211"/>
      <c r="BP321" s="211"/>
    </row>
    <row r="322">
      <c r="A322" s="159"/>
      <c r="B322" s="222"/>
      <c r="C322" s="222"/>
      <c r="D322" s="223"/>
      <c r="E322" s="227"/>
      <c r="F322" s="231"/>
      <c r="G322" s="214"/>
      <c r="H322" s="161"/>
      <c r="I322" s="162"/>
      <c r="J322" s="162"/>
      <c r="K322" s="162"/>
      <c r="L322" s="162"/>
      <c r="M322" s="162"/>
      <c r="N322" s="162"/>
      <c r="O322" s="162"/>
      <c r="P322" s="162"/>
      <c r="Q322" s="162"/>
      <c r="R322" s="162"/>
      <c r="S322" s="162"/>
      <c r="T322" s="162"/>
      <c r="U322" s="163"/>
      <c r="V322" s="163"/>
      <c r="W322" s="163"/>
      <c r="X322" s="162"/>
      <c r="Y322" s="162"/>
      <c r="Z322" s="162"/>
      <c r="AA322" s="162"/>
      <c r="AB322" s="162"/>
      <c r="AC322" s="162"/>
      <c r="AD322" s="162"/>
      <c r="AE322" s="211"/>
      <c r="AF322" s="211"/>
      <c r="AG322" s="211"/>
      <c r="AH322" s="211"/>
      <c r="AI322" s="211"/>
      <c r="AJ322" s="211"/>
      <c r="AK322" s="211"/>
      <c r="AL322" s="211"/>
      <c r="AM322" s="211"/>
      <c r="AN322" s="211"/>
      <c r="AO322" s="211"/>
      <c r="AP322" s="211"/>
      <c r="AQ322" s="211"/>
      <c r="AR322" s="211"/>
      <c r="AS322" s="211"/>
      <c r="AT322" s="211"/>
      <c r="AU322" s="211"/>
      <c r="AV322" s="211"/>
      <c r="AW322" s="211"/>
      <c r="AX322" s="211"/>
      <c r="AY322" s="211"/>
      <c r="AZ322" s="211"/>
      <c r="BA322" s="211"/>
      <c r="BB322" s="211"/>
      <c r="BC322" s="211"/>
      <c r="BD322" s="211"/>
      <c r="BE322" s="211"/>
      <c r="BF322" s="211"/>
      <c r="BG322" s="211"/>
      <c r="BH322" s="211"/>
      <c r="BI322" s="211"/>
      <c r="BJ322" s="211"/>
      <c r="BK322" s="211"/>
      <c r="BL322" s="211"/>
      <c r="BM322" s="211"/>
      <c r="BN322" s="211"/>
      <c r="BO322" s="211"/>
      <c r="BP322" s="211"/>
    </row>
    <row r="323">
      <c r="A323" s="159"/>
      <c r="B323" s="222"/>
      <c r="C323" s="222"/>
      <c r="D323" s="223"/>
      <c r="E323" s="227"/>
      <c r="F323" s="231"/>
      <c r="G323" s="214"/>
      <c r="H323" s="161"/>
      <c r="I323" s="162"/>
      <c r="J323" s="162"/>
      <c r="K323" s="162"/>
      <c r="L323" s="162"/>
      <c r="M323" s="162"/>
      <c r="N323" s="162"/>
      <c r="O323" s="162"/>
      <c r="P323" s="162"/>
      <c r="Q323" s="162"/>
      <c r="R323" s="162"/>
      <c r="S323" s="162"/>
      <c r="T323" s="162"/>
      <c r="U323" s="163"/>
      <c r="V323" s="163"/>
      <c r="W323" s="163"/>
      <c r="X323" s="162"/>
      <c r="Y323" s="162"/>
      <c r="Z323" s="162"/>
      <c r="AA323" s="162"/>
      <c r="AB323" s="162"/>
      <c r="AC323" s="162"/>
      <c r="AD323" s="162"/>
      <c r="AE323" s="211"/>
      <c r="AF323" s="211"/>
      <c r="AG323" s="211"/>
      <c r="AH323" s="211"/>
      <c r="AI323" s="211"/>
      <c r="AJ323" s="211"/>
      <c r="AK323" s="211"/>
      <c r="AL323" s="211"/>
      <c r="AM323" s="211"/>
      <c r="AN323" s="211"/>
      <c r="AO323" s="211"/>
      <c r="AP323" s="211"/>
      <c r="AQ323" s="211"/>
      <c r="AR323" s="211"/>
      <c r="AS323" s="211"/>
      <c r="AT323" s="211"/>
      <c r="AU323" s="211"/>
      <c r="AV323" s="211"/>
      <c r="AW323" s="211"/>
      <c r="AX323" s="211"/>
      <c r="AY323" s="211"/>
      <c r="AZ323" s="211"/>
      <c r="BA323" s="211"/>
      <c r="BB323" s="211"/>
      <c r="BC323" s="211"/>
      <c r="BD323" s="211"/>
      <c r="BE323" s="211"/>
      <c r="BF323" s="211"/>
      <c r="BG323" s="211"/>
      <c r="BH323" s="211"/>
      <c r="BI323" s="211"/>
      <c r="BJ323" s="211"/>
      <c r="BK323" s="211"/>
      <c r="BL323" s="211"/>
      <c r="BM323" s="211"/>
      <c r="BN323" s="211"/>
      <c r="BO323" s="211"/>
      <c r="BP323" s="211"/>
    </row>
    <row r="324">
      <c r="A324" s="159"/>
      <c r="B324" s="222"/>
      <c r="C324" s="222"/>
      <c r="D324" s="223"/>
      <c r="E324" s="227"/>
      <c r="F324" s="231"/>
      <c r="G324" s="214"/>
      <c r="H324" s="161"/>
      <c r="I324" s="162"/>
      <c r="J324" s="162"/>
      <c r="K324" s="162"/>
      <c r="L324" s="162"/>
      <c r="M324" s="162"/>
      <c r="N324" s="162"/>
      <c r="O324" s="162"/>
      <c r="P324" s="162"/>
      <c r="Q324" s="162"/>
      <c r="R324" s="162"/>
      <c r="S324" s="162"/>
      <c r="T324" s="162"/>
      <c r="U324" s="163"/>
      <c r="V324" s="163"/>
      <c r="W324" s="163"/>
      <c r="X324" s="162"/>
      <c r="Y324" s="162"/>
      <c r="Z324" s="162"/>
      <c r="AA324" s="162"/>
      <c r="AB324" s="162"/>
      <c r="AC324" s="162"/>
      <c r="AD324" s="162"/>
      <c r="AE324" s="211"/>
      <c r="AF324" s="211"/>
      <c r="AG324" s="211"/>
      <c r="AH324" s="211"/>
      <c r="AI324" s="211"/>
      <c r="AJ324" s="211"/>
      <c r="AK324" s="211"/>
      <c r="AL324" s="211"/>
      <c r="AM324" s="211"/>
      <c r="AN324" s="211"/>
      <c r="AO324" s="211"/>
      <c r="AP324" s="211"/>
      <c r="AQ324" s="211"/>
      <c r="AR324" s="211"/>
      <c r="AS324" s="211"/>
      <c r="AT324" s="211"/>
      <c r="AU324" s="211"/>
      <c r="AV324" s="211"/>
      <c r="AW324" s="211"/>
      <c r="AX324" s="211"/>
      <c r="AY324" s="211"/>
      <c r="AZ324" s="211"/>
      <c r="BA324" s="211"/>
      <c r="BB324" s="211"/>
      <c r="BC324" s="211"/>
      <c r="BD324" s="211"/>
      <c r="BE324" s="211"/>
      <c r="BF324" s="211"/>
      <c r="BG324" s="211"/>
      <c r="BH324" s="211"/>
      <c r="BI324" s="211"/>
      <c r="BJ324" s="211"/>
      <c r="BK324" s="211"/>
      <c r="BL324" s="211"/>
      <c r="BM324" s="211"/>
      <c r="BN324" s="211"/>
      <c r="BO324" s="211"/>
      <c r="BP324" s="211"/>
    </row>
    <row r="325">
      <c r="A325" s="159"/>
      <c r="B325" s="222"/>
      <c r="C325" s="222"/>
      <c r="D325" s="223"/>
      <c r="E325" s="227"/>
      <c r="F325" s="231"/>
      <c r="G325" s="214"/>
      <c r="H325" s="161"/>
      <c r="I325" s="162"/>
      <c r="J325" s="162"/>
      <c r="K325" s="162"/>
      <c r="L325" s="162"/>
      <c r="M325" s="162"/>
      <c r="N325" s="162"/>
      <c r="O325" s="162"/>
      <c r="P325" s="162"/>
      <c r="Q325" s="162"/>
      <c r="R325" s="162"/>
      <c r="S325" s="162"/>
      <c r="T325" s="162"/>
      <c r="U325" s="163"/>
      <c r="V325" s="163"/>
      <c r="W325" s="163"/>
      <c r="X325" s="162"/>
      <c r="Y325" s="162"/>
      <c r="Z325" s="162"/>
      <c r="AA325" s="162"/>
      <c r="AB325" s="162"/>
      <c r="AC325" s="162"/>
      <c r="AD325" s="162"/>
      <c r="AE325" s="211"/>
      <c r="AF325" s="211"/>
      <c r="AG325" s="211"/>
      <c r="AH325" s="211"/>
      <c r="AI325" s="211"/>
      <c r="AJ325" s="211"/>
      <c r="AK325" s="211"/>
      <c r="AL325" s="211"/>
      <c r="AM325" s="211"/>
      <c r="AN325" s="211"/>
      <c r="AO325" s="211"/>
      <c r="AP325" s="211"/>
      <c r="AQ325" s="211"/>
      <c r="AR325" s="211"/>
      <c r="AS325" s="211"/>
      <c r="AT325" s="211"/>
      <c r="AU325" s="211"/>
      <c r="AV325" s="211"/>
      <c r="AW325" s="211"/>
      <c r="AX325" s="211"/>
      <c r="AY325" s="211"/>
      <c r="AZ325" s="211"/>
      <c r="BA325" s="211"/>
      <c r="BB325" s="211"/>
      <c r="BC325" s="211"/>
      <c r="BD325" s="211"/>
      <c r="BE325" s="211"/>
      <c r="BF325" s="211"/>
      <c r="BG325" s="211"/>
      <c r="BH325" s="211"/>
      <c r="BI325" s="211"/>
      <c r="BJ325" s="211"/>
      <c r="BK325" s="211"/>
      <c r="BL325" s="211"/>
      <c r="BM325" s="211"/>
      <c r="BN325" s="211"/>
      <c r="BO325" s="211"/>
      <c r="BP325" s="211"/>
    </row>
    <row r="326">
      <c r="A326" s="159"/>
      <c r="B326" s="222"/>
      <c r="C326" s="222"/>
      <c r="D326" s="223"/>
      <c r="E326" s="227"/>
      <c r="F326" s="231"/>
      <c r="G326" s="214"/>
      <c r="H326" s="161"/>
      <c r="I326" s="162"/>
      <c r="J326" s="162"/>
      <c r="K326" s="162"/>
      <c r="L326" s="162"/>
      <c r="M326" s="162"/>
      <c r="N326" s="162"/>
      <c r="O326" s="162"/>
      <c r="P326" s="162"/>
      <c r="Q326" s="162"/>
      <c r="R326" s="162"/>
      <c r="S326" s="162"/>
      <c r="T326" s="162"/>
      <c r="U326" s="163"/>
      <c r="V326" s="163"/>
      <c r="W326" s="163"/>
      <c r="X326" s="162"/>
      <c r="Y326" s="162"/>
      <c r="Z326" s="162"/>
      <c r="AA326" s="162"/>
      <c r="AB326" s="162"/>
      <c r="AC326" s="162"/>
      <c r="AD326" s="162"/>
      <c r="AE326" s="211"/>
      <c r="AF326" s="211"/>
      <c r="AG326" s="211"/>
      <c r="AH326" s="211"/>
      <c r="AI326" s="211"/>
      <c r="AJ326" s="211"/>
      <c r="AK326" s="211"/>
      <c r="AL326" s="211"/>
      <c r="AM326" s="211"/>
      <c r="AN326" s="211"/>
      <c r="AO326" s="211"/>
      <c r="AP326" s="211"/>
      <c r="AQ326" s="211"/>
      <c r="AR326" s="211"/>
      <c r="AS326" s="211"/>
      <c r="AT326" s="211"/>
      <c r="AU326" s="211"/>
      <c r="AV326" s="211"/>
      <c r="AW326" s="211"/>
      <c r="AX326" s="211"/>
      <c r="AY326" s="211"/>
      <c r="AZ326" s="211"/>
      <c r="BA326" s="211"/>
      <c r="BB326" s="211"/>
      <c r="BC326" s="211"/>
      <c r="BD326" s="211"/>
      <c r="BE326" s="211"/>
      <c r="BF326" s="211"/>
      <c r="BG326" s="211"/>
      <c r="BH326" s="211"/>
      <c r="BI326" s="211"/>
      <c r="BJ326" s="211"/>
      <c r="BK326" s="211"/>
      <c r="BL326" s="211"/>
      <c r="BM326" s="211"/>
      <c r="BN326" s="211"/>
      <c r="BO326" s="211"/>
      <c r="BP326" s="211"/>
    </row>
    <row r="327">
      <c r="A327" s="159"/>
      <c r="B327" s="222"/>
      <c r="C327" s="222"/>
      <c r="D327" s="223"/>
      <c r="E327" s="227"/>
      <c r="F327" s="231"/>
      <c r="G327" s="214"/>
      <c r="H327" s="161"/>
      <c r="I327" s="162"/>
      <c r="J327" s="162"/>
      <c r="K327" s="162"/>
      <c r="L327" s="162"/>
      <c r="M327" s="162"/>
      <c r="N327" s="162"/>
      <c r="O327" s="162"/>
      <c r="P327" s="162"/>
      <c r="Q327" s="162"/>
      <c r="R327" s="162"/>
      <c r="S327" s="162"/>
      <c r="T327" s="162"/>
      <c r="U327" s="163"/>
      <c r="V327" s="163"/>
      <c r="W327" s="163"/>
      <c r="X327" s="162"/>
      <c r="Y327" s="162"/>
      <c r="Z327" s="162"/>
      <c r="AA327" s="162"/>
      <c r="AB327" s="162"/>
      <c r="AC327" s="162"/>
      <c r="AD327" s="162"/>
      <c r="AE327" s="211"/>
      <c r="AF327" s="211"/>
      <c r="AG327" s="211"/>
      <c r="AH327" s="211"/>
      <c r="AI327" s="211"/>
      <c r="AJ327" s="211"/>
      <c r="AK327" s="211"/>
      <c r="AL327" s="211"/>
      <c r="AM327" s="211"/>
      <c r="AN327" s="211"/>
      <c r="AO327" s="211"/>
      <c r="AP327" s="211"/>
      <c r="AQ327" s="211"/>
      <c r="AR327" s="211"/>
      <c r="AS327" s="211"/>
      <c r="AT327" s="211"/>
      <c r="AU327" s="211"/>
      <c r="AV327" s="211"/>
      <c r="AW327" s="211"/>
      <c r="AX327" s="211"/>
      <c r="AY327" s="211"/>
      <c r="AZ327" s="211"/>
      <c r="BA327" s="211"/>
      <c r="BB327" s="211"/>
      <c r="BC327" s="211"/>
      <c r="BD327" s="211"/>
      <c r="BE327" s="211"/>
      <c r="BF327" s="211"/>
      <c r="BG327" s="211"/>
      <c r="BH327" s="211"/>
      <c r="BI327" s="211"/>
      <c r="BJ327" s="211"/>
      <c r="BK327" s="211"/>
      <c r="BL327" s="211"/>
      <c r="BM327" s="211"/>
      <c r="BN327" s="211"/>
      <c r="BO327" s="211"/>
      <c r="BP327" s="211"/>
    </row>
    <row r="328">
      <c r="A328" s="159"/>
      <c r="B328" s="222"/>
      <c r="C328" s="222"/>
      <c r="D328" s="223"/>
      <c r="E328" s="227"/>
      <c r="F328" s="231"/>
      <c r="G328" s="214"/>
      <c r="H328" s="161"/>
      <c r="I328" s="162"/>
      <c r="J328" s="162"/>
      <c r="K328" s="162"/>
      <c r="L328" s="162"/>
      <c r="M328" s="162"/>
      <c r="N328" s="162"/>
      <c r="O328" s="162"/>
      <c r="P328" s="162"/>
      <c r="Q328" s="162"/>
      <c r="R328" s="162"/>
      <c r="S328" s="162"/>
      <c r="T328" s="162"/>
      <c r="U328" s="163"/>
      <c r="V328" s="163"/>
      <c r="W328" s="163"/>
      <c r="X328" s="162"/>
      <c r="Y328" s="162"/>
      <c r="Z328" s="162"/>
      <c r="AA328" s="162"/>
      <c r="AB328" s="162"/>
      <c r="AC328" s="162"/>
      <c r="AD328" s="162"/>
      <c r="AE328" s="211"/>
      <c r="AF328" s="211"/>
      <c r="AG328" s="211"/>
      <c r="AH328" s="211"/>
      <c r="AI328" s="211"/>
      <c r="AJ328" s="211"/>
      <c r="AK328" s="211"/>
      <c r="AL328" s="211"/>
      <c r="AM328" s="211"/>
      <c r="AN328" s="211"/>
      <c r="AO328" s="211"/>
      <c r="AP328" s="211"/>
      <c r="AQ328" s="211"/>
      <c r="AR328" s="211"/>
      <c r="AS328" s="211"/>
      <c r="AT328" s="211"/>
      <c r="AU328" s="211"/>
      <c r="AV328" s="211"/>
      <c r="AW328" s="211"/>
      <c r="AX328" s="211"/>
      <c r="AY328" s="211"/>
      <c r="AZ328" s="211"/>
      <c r="BA328" s="211"/>
      <c r="BB328" s="211"/>
      <c r="BC328" s="211"/>
      <c r="BD328" s="211"/>
      <c r="BE328" s="211"/>
      <c r="BF328" s="211"/>
      <c r="BG328" s="211"/>
      <c r="BH328" s="211"/>
      <c r="BI328" s="211"/>
      <c r="BJ328" s="211"/>
      <c r="BK328" s="211"/>
      <c r="BL328" s="211"/>
      <c r="BM328" s="211"/>
      <c r="BN328" s="211"/>
      <c r="BO328" s="211"/>
      <c r="BP328" s="211"/>
    </row>
    <row r="329">
      <c r="A329" s="159"/>
      <c r="B329" s="222"/>
      <c r="C329" s="222"/>
      <c r="D329" s="223"/>
      <c r="E329" s="227"/>
      <c r="F329" s="231"/>
      <c r="G329" s="214"/>
      <c r="H329" s="161"/>
      <c r="I329" s="162"/>
      <c r="J329" s="162"/>
      <c r="K329" s="162"/>
      <c r="L329" s="162"/>
      <c r="M329" s="162"/>
      <c r="N329" s="162"/>
      <c r="O329" s="162"/>
      <c r="P329" s="162"/>
      <c r="Q329" s="162"/>
      <c r="R329" s="162"/>
      <c r="S329" s="162"/>
      <c r="T329" s="162"/>
      <c r="U329" s="163"/>
      <c r="V329" s="163"/>
      <c r="W329" s="163"/>
      <c r="X329" s="162"/>
      <c r="Y329" s="162"/>
      <c r="Z329" s="162"/>
      <c r="AA329" s="162"/>
      <c r="AB329" s="162"/>
      <c r="AC329" s="162"/>
      <c r="AD329" s="162"/>
      <c r="AE329" s="211"/>
      <c r="AF329" s="211"/>
      <c r="AG329" s="211"/>
      <c r="AH329" s="211"/>
      <c r="AI329" s="211"/>
      <c r="AJ329" s="211"/>
      <c r="AK329" s="211"/>
      <c r="AL329" s="211"/>
      <c r="AM329" s="211"/>
      <c r="AN329" s="211"/>
      <c r="AO329" s="211"/>
      <c r="AP329" s="211"/>
      <c r="AQ329" s="211"/>
      <c r="AR329" s="211"/>
      <c r="AS329" s="211"/>
      <c r="AT329" s="211"/>
      <c r="AU329" s="211"/>
      <c r="AV329" s="211"/>
      <c r="AW329" s="211"/>
      <c r="AX329" s="211"/>
      <c r="AY329" s="211"/>
      <c r="AZ329" s="211"/>
      <c r="BA329" s="211"/>
      <c r="BB329" s="211"/>
      <c r="BC329" s="211"/>
      <c r="BD329" s="211"/>
      <c r="BE329" s="211"/>
      <c r="BF329" s="211"/>
      <c r="BG329" s="211"/>
      <c r="BH329" s="211"/>
      <c r="BI329" s="211"/>
      <c r="BJ329" s="211"/>
      <c r="BK329" s="211"/>
      <c r="BL329" s="211"/>
      <c r="BM329" s="211"/>
      <c r="BN329" s="211"/>
      <c r="BO329" s="211"/>
      <c r="BP329" s="211"/>
    </row>
    <row r="330">
      <c r="A330" s="159"/>
      <c r="B330" s="222"/>
      <c r="C330" s="222"/>
      <c r="D330" s="223"/>
      <c r="E330" s="227"/>
      <c r="F330" s="231"/>
      <c r="G330" s="214"/>
      <c r="H330" s="161"/>
      <c r="I330" s="162"/>
      <c r="J330" s="162"/>
      <c r="K330" s="162"/>
      <c r="L330" s="162"/>
      <c r="M330" s="162"/>
      <c r="N330" s="162"/>
      <c r="O330" s="162"/>
      <c r="P330" s="162"/>
      <c r="Q330" s="162"/>
      <c r="R330" s="162"/>
      <c r="S330" s="162"/>
      <c r="T330" s="162"/>
      <c r="U330" s="163"/>
      <c r="V330" s="163"/>
      <c r="W330" s="163"/>
      <c r="X330" s="162"/>
      <c r="Y330" s="162"/>
      <c r="Z330" s="162"/>
      <c r="AA330" s="162"/>
      <c r="AB330" s="162"/>
      <c r="AC330" s="162"/>
      <c r="AD330" s="162"/>
      <c r="AE330" s="211"/>
      <c r="AF330" s="211"/>
      <c r="AG330" s="211"/>
      <c r="AH330" s="211"/>
      <c r="AI330" s="211"/>
      <c r="AJ330" s="211"/>
      <c r="AK330" s="211"/>
      <c r="AL330" s="211"/>
      <c r="AM330" s="211"/>
      <c r="AN330" s="211"/>
      <c r="AO330" s="211"/>
      <c r="AP330" s="211"/>
      <c r="AQ330" s="211"/>
      <c r="AR330" s="211"/>
      <c r="AS330" s="211"/>
      <c r="AT330" s="211"/>
      <c r="AU330" s="211"/>
      <c r="AV330" s="211"/>
      <c r="AW330" s="211"/>
      <c r="AX330" s="211"/>
      <c r="AY330" s="211"/>
      <c r="AZ330" s="211"/>
      <c r="BA330" s="211"/>
      <c r="BB330" s="211"/>
      <c r="BC330" s="211"/>
      <c r="BD330" s="211"/>
      <c r="BE330" s="211"/>
      <c r="BF330" s="211"/>
      <c r="BG330" s="211"/>
      <c r="BH330" s="211"/>
      <c r="BI330" s="211"/>
      <c r="BJ330" s="211"/>
      <c r="BK330" s="211"/>
      <c r="BL330" s="211"/>
      <c r="BM330" s="211"/>
      <c r="BN330" s="211"/>
      <c r="BO330" s="211"/>
      <c r="BP330" s="211"/>
    </row>
    <row r="331">
      <c r="A331" s="159"/>
      <c r="B331" s="222"/>
      <c r="C331" s="222"/>
      <c r="D331" s="223"/>
      <c r="E331" s="227"/>
      <c r="F331" s="231"/>
      <c r="G331" s="214"/>
      <c r="H331" s="161"/>
      <c r="I331" s="162"/>
      <c r="J331" s="162"/>
      <c r="K331" s="162"/>
      <c r="L331" s="162"/>
      <c r="M331" s="162"/>
      <c r="N331" s="162"/>
      <c r="O331" s="162"/>
      <c r="P331" s="162"/>
      <c r="Q331" s="162"/>
      <c r="R331" s="162"/>
      <c r="S331" s="162"/>
      <c r="T331" s="162"/>
      <c r="U331" s="163"/>
      <c r="V331" s="163"/>
      <c r="W331" s="163"/>
      <c r="X331" s="162"/>
      <c r="Y331" s="162"/>
      <c r="Z331" s="162"/>
      <c r="AA331" s="162"/>
      <c r="AB331" s="162"/>
      <c r="AC331" s="162"/>
      <c r="AD331" s="162"/>
      <c r="AE331" s="211"/>
      <c r="AF331" s="211"/>
      <c r="AG331" s="211"/>
      <c r="AH331" s="211"/>
      <c r="AI331" s="211"/>
      <c r="AJ331" s="211"/>
      <c r="AK331" s="211"/>
      <c r="AL331" s="211"/>
      <c r="AM331" s="211"/>
      <c r="AN331" s="211"/>
      <c r="AO331" s="211"/>
      <c r="AP331" s="211"/>
      <c r="AQ331" s="211"/>
      <c r="AR331" s="211"/>
      <c r="AS331" s="211"/>
      <c r="AT331" s="211"/>
      <c r="AU331" s="211"/>
      <c r="AV331" s="211"/>
      <c r="AW331" s="211"/>
      <c r="AX331" s="211"/>
      <c r="AY331" s="211"/>
      <c r="AZ331" s="211"/>
      <c r="BA331" s="211"/>
      <c r="BB331" s="211"/>
      <c r="BC331" s="211"/>
      <c r="BD331" s="211"/>
      <c r="BE331" s="211"/>
      <c r="BF331" s="211"/>
      <c r="BG331" s="211"/>
      <c r="BH331" s="211"/>
      <c r="BI331" s="211"/>
      <c r="BJ331" s="211"/>
      <c r="BK331" s="211"/>
      <c r="BL331" s="211"/>
      <c r="BM331" s="211"/>
      <c r="BN331" s="211"/>
      <c r="BO331" s="211"/>
      <c r="BP331" s="211"/>
    </row>
    <row r="332">
      <c r="A332" s="159"/>
      <c r="B332" s="222"/>
      <c r="C332" s="222"/>
      <c r="D332" s="223"/>
      <c r="E332" s="227"/>
      <c r="F332" s="231"/>
      <c r="G332" s="214"/>
      <c r="H332" s="161"/>
      <c r="I332" s="162"/>
      <c r="J332" s="162"/>
      <c r="K332" s="162"/>
      <c r="L332" s="162"/>
      <c r="M332" s="162"/>
      <c r="N332" s="162"/>
      <c r="O332" s="162"/>
      <c r="P332" s="162"/>
      <c r="Q332" s="162"/>
      <c r="R332" s="162"/>
      <c r="S332" s="162"/>
      <c r="T332" s="162"/>
      <c r="U332" s="163"/>
      <c r="V332" s="163"/>
      <c r="W332" s="163"/>
      <c r="X332" s="162"/>
      <c r="Y332" s="162"/>
      <c r="Z332" s="162"/>
      <c r="AA332" s="162"/>
      <c r="AB332" s="162"/>
      <c r="AC332" s="162"/>
      <c r="AD332" s="162"/>
      <c r="AE332" s="211"/>
      <c r="AF332" s="211"/>
      <c r="AG332" s="211"/>
      <c r="AH332" s="211"/>
      <c r="AI332" s="211"/>
      <c r="AJ332" s="211"/>
      <c r="AK332" s="211"/>
      <c r="AL332" s="211"/>
      <c r="AM332" s="211"/>
      <c r="AN332" s="211"/>
      <c r="AO332" s="211"/>
      <c r="AP332" s="211"/>
      <c r="AQ332" s="211"/>
      <c r="AR332" s="211"/>
      <c r="AS332" s="211"/>
      <c r="AT332" s="211"/>
      <c r="AU332" s="211"/>
      <c r="AV332" s="211"/>
      <c r="AW332" s="211"/>
      <c r="AX332" s="211"/>
      <c r="AY332" s="211"/>
      <c r="AZ332" s="211"/>
      <c r="BA332" s="211"/>
      <c r="BB332" s="211"/>
      <c r="BC332" s="211"/>
      <c r="BD332" s="211"/>
      <c r="BE332" s="211"/>
      <c r="BF332" s="211"/>
      <c r="BG332" s="211"/>
      <c r="BH332" s="211"/>
      <c r="BI332" s="211"/>
      <c r="BJ332" s="211"/>
      <c r="BK332" s="211"/>
      <c r="BL332" s="211"/>
      <c r="BM332" s="211"/>
      <c r="BN332" s="211"/>
      <c r="BO332" s="211"/>
      <c r="BP332" s="211"/>
    </row>
    <row r="333">
      <c r="A333" s="159"/>
      <c r="B333" s="222"/>
      <c r="C333" s="222"/>
      <c r="D333" s="223"/>
      <c r="E333" s="227"/>
      <c r="F333" s="231"/>
      <c r="G333" s="214"/>
      <c r="H333" s="161"/>
      <c r="I333" s="162"/>
      <c r="J333" s="162"/>
      <c r="K333" s="162"/>
      <c r="L333" s="162"/>
      <c r="M333" s="162"/>
      <c r="N333" s="162"/>
      <c r="O333" s="162"/>
      <c r="P333" s="162"/>
      <c r="Q333" s="162"/>
      <c r="R333" s="162"/>
      <c r="S333" s="162"/>
      <c r="T333" s="162"/>
      <c r="U333" s="163"/>
      <c r="V333" s="163"/>
      <c r="W333" s="163"/>
      <c r="X333" s="162"/>
      <c r="Y333" s="162"/>
      <c r="Z333" s="162"/>
      <c r="AA333" s="162"/>
      <c r="AB333" s="162"/>
      <c r="AC333" s="162"/>
      <c r="AD333" s="162"/>
      <c r="AE333" s="211"/>
      <c r="AF333" s="211"/>
      <c r="AG333" s="211"/>
      <c r="AH333" s="211"/>
      <c r="AI333" s="211"/>
      <c r="AJ333" s="211"/>
      <c r="AK333" s="211"/>
      <c r="AL333" s="211"/>
      <c r="AM333" s="211"/>
      <c r="AN333" s="211"/>
      <c r="AO333" s="211"/>
      <c r="AP333" s="211"/>
      <c r="AQ333" s="211"/>
      <c r="AR333" s="211"/>
      <c r="AS333" s="211"/>
      <c r="AT333" s="211"/>
      <c r="AU333" s="211"/>
      <c r="AV333" s="211"/>
      <c r="AW333" s="211"/>
      <c r="AX333" s="211"/>
      <c r="AY333" s="211"/>
      <c r="AZ333" s="211"/>
      <c r="BA333" s="211"/>
      <c r="BB333" s="211"/>
      <c r="BC333" s="211"/>
      <c r="BD333" s="211"/>
      <c r="BE333" s="211"/>
      <c r="BF333" s="211"/>
      <c r="BG333" s="211"/>
      <c r="BH333" s="211"/>
      <c r="BI333" s="211"/>
      <c r="BJ333" s="211"/>
      <c r="BK333" s="211"/>
      <c r="BL333" s="211"/>
      <c r="BM333" s="211"/>
      <c r="BN333" s="211"/>
      <c r="BO333" s="211"/>
      <c r="BP333" s="211"/>
    </row>
    <row r="334">
      <c r="A334" s="159"/>
      <c r="B334" s="222"/>
      <c r="C334" s="222"/>
      <c r="D334" s="223"/>
      <c r="E334" s="227"/>
      <c r="F334" s="231"/>
      <c r="G334" s="214"/>
      <c r="H334" s="161"/>
      <c r="I334" s="162"/>
      <c r="J334" s="162"/>
      <c r="K334" s="162"/>
      <c r="L334" s="162"/>
      <c r="M334" s="162"/>
      <c r="N334" s="162"/>
      <c r="O334" s="162"/>
      <c r="P334" s="162"/>
      <c r="Q334" s="162"/>
      <c r="R334" s="162"/>
      <c r="S334" s="162"/>
      <c r="T334" s="162"/>
      <c r="U334" s="163"/>
      <c r="V334" s="163"/>
      <c r="W334" s="163"/>
      <c r="X334" s="162"/>
      <c r="Y334" s="162"/>
      <c r="Z334" s="162"/>
      <c r="AA334" s="162"/>
      <c r="AB334" s="162"/>
      <c r="AC334" s="162"/>
      <c r="AD334" s="162"/>
      <c r="AE334" s="211"/>
      <c r="AF334" s="211"/>
      <c r="AG334" s="211"/>
      <c r="AH334" s="211"/>
      <c r="AI334" s="211"/>
      <c r="AJ334" s="211"/>
      <c r="AK334" s="211"/>
      <c r="AL334" s="211"/>
      <c r="AM334" s="211"/>
      <c r="AN334" s="211"/>
      <c r="AO334" s="211"/>
      <c r="AP334" s="211"/>
      <c r="AQ334" s="211"/>
      <c r="AR334" s="211"/>
      <c r="AS334" s="211"/>
      <c r="AT334" s="211"/>
      <c r="AU334" s="211"/>
      <c r="AV334" s="211"/>
      <c r="AW334" s="211"/>
      <c r="AX334" s="211"/>
      <c r="AY334" s="211"/>
      <c r="AZ334" s="211"/>
      <c r="BA334" s="211"/>
      <c r="BB334" s="211"/>
      <c r="BC334" s="211"/>
      <c r="BD334" s="211"/>
      <c r="BE334" s="211"/>
      <c r="BF334" s="211"/>
      <c r="BG334" s="211"/>
      <c r="BH334" s="211"/>
      <c r="BI334" s="211"/>
      <c r="BJ334" s="211"/>
      <c r="BK334" s="211"/>
      <c r="BL334" s="211"/>
      <c r="BM334" s="211"/>
      <c r="BN334" s="211"/>
      <c r="BO334" s="211"/>
      <c r="BP334" s="211"/>
    </row>
    <row r="335">
      <c r="A335" s="159"/>
      <c r="B335" s="222"/>
      <c r="C335" s="222"/>
      <c r="D335" s="223"/>
      <c r="E335" s="227"/>
      <c r="F335" s="231"/>
      <c r="G335" s="214"/>
      <c r="H335" s="161"/>
      <c r="I335" s="162"/>
      <c r="J335" s="162"/>
      <c r="K335" s="162"/>
      <c r="L335" s="162"/>
      <c r="M335" s="162"/>
      <c r="N335" s="162"/>
      <c r="O335" s="162"/>
      <c r="P335" s="162"/>
      <c r="Q335" s="162"/>
      <c r="R335" s="162"/>
      <c r="S335" s="162"/>
      <c r="T335" s="162"/>
      <c r="U335" s="163"/>
      <c r="V335" s="163"/>
      <c r="W335" s="163"/>
      <c r="X335" s="162"/>
      <c r="Y335" s="162"/>
      <c r="Z335" s="162"/>
      <c r="AA335" s="162"/>
      <c r="AB335" s="162"/>
      <c r="AC335" s="162"/>
      <c r="AD335" s="162"/>
      <c r="AE335" s="211"/>
      <c r="AF335" s="211"/>
      <c r="AG335" s="211"/>
      <c r="AH335" s="211"/>
      <c r="AI335" s="211"/>
      <c r="AJ335" s="211"/>
      <c r="AK335" s="211"/>
      <c r="AL335" s="211"/>
      <c r="AM335" s="211"/>
      <c r="AN335" s="211"/>
      <c r="AO335" s="211"/>
      <c r="AP335" s="211"/>
      <c r="AQ335" s="211"/>
      <c r="AR335" s="211"/>
      <c r="AS335" s="211"/>
      <c r="AT335" s="211"/>
      <c r="AU335" s="211"/>
      <c r="AV335" s="211"/>
      <c r="AW335" s="211"/>
      <c r="AX335" s="211"/>
      <c r="AY335" s="211"/>
      <c r="AZ335" s="211"/>
      <c r="BA335" s="211"/>
      <c r="BB335" s="211"/>
      <c r="BC335" s="211"/>
      <c r="BD335" s="211"/>
      <c r="BE335" s="211"/>
      <c r="BF335" s="211"/>
      <c r="BG335" s="211"/>
      <c r="BH335" s="211"/>
      <c r="BI335" s="211"/>
      <c r="BJ335" s="211"/>
      <c r="BK335" s="211"/>
      <c r="BL335" s="211"/>
      <c r="BM335" s="211"/>
      <c r="BN335" s="211"/>
      <c r="BO335" s="211"/>
      <c r="BP335" s="211"/>
    </row>
    <row r="336">
      <c r="A336" s="159"/>
      <c r="B336" s="222"/>
      <c r="C336" s="222"/>
      <c r="D336" s="223"/>
      <c r="E336" s="227"/>
      <c r="F336" s="231"/>
      <c r="G336" s="214"/>
      <c r="H336" s="161"/>
      <c r="I336" s="162"/>
      <c r="J336" s="162"/>
      <c r="K336" s="162"/>
      <c r="L336" s="162"/>
      <c r="M336" s="162"/>
      <c r="N336" s="162"/>
      <c r="O336" s="162"/>
      <c r="P336" s="162"/>
      <c r="Q336" s="162"/>
      <c r="R336" s="162"/>
      <c r="S336" s="162"/>
      <c r="T336" s="162"/>
      <c r="U336" s="163"/>
      <c r="V336" s="163"/>
      <c r="W336" s="163"/>
      <c r="X336" s="162"/>
      <c r="Y336" s="162"/>
      <c r="Z336" s="162"/>
      <c r="AA336" s="162"/>
      <c r="AB336" s="162"/>
      <c r="AC336" s="162"/>
      <c r="AD336" s="162"/>
      <c r="AE336" s="211"/>
      <c r="AF336" s="211"/>
      <c r="AG336" s="211"/>
      <c r="AH336" s="211"/>
      <c r="AI336" s="211"/>
      <c r="AJ336" s="211"/>
      <c r="AK336" s="211"/>
      <c r="AL336" s="211"/>
      <c r="AM336" s="211"/>
      <c r="AN336" s="211"/>
      <c r="AO336" s="211"/>
      <c r="AP336" s="211"/>
      <c r="AQ336" s="211"/>
      <c r="AR336" s="211"/>
      <c r="AS336" s="211"/>
      <c r="AT336" s="211"/>
      <c r="AU336" s="211"/>
      <c r="AV336" s="211"/>
      <c r="AW336" s="211"/>
      <c r="AX336" s="211"/>
      <c r="AY336" s="211"/>
      <c r="AZ336" s="211"/>
      <c r="BA336" s="211"/>
      <c r="BB336" s="211"/>
      <c r="BC336" s="211"/>
      <c r="BD336" s="211"/>
      <c r="BE336" s="211"/>
      <c r="BF336" s="211"/>
      <c r="BG336" s="211"/>
      <c r="BH336" s="211"/>
      <c r="BI336" s="211"/>
      <c r="BJ336" s="211"/>
      <c r="BK336" s="211"/>
      <c r="BL336" s="211"/>
      <c r="BM336" s="211"/>
      <c r="BN336" s="211"/>
      <c r="BO336" s="211"/>
      <c r="BP336" s="211"/>
    </row>
    <row r="337">
      <c r="A337" s="159"/>
      <c r="B337" s="222"/>
      <c r="C337" s="222"/>
      <c r="D337" s="223"/>
      <c r="E337" s="227"/>
      <c r="F337" s="231"/>
      <c r="G337" s="214"/>
      <c r="H337" s="161"/>
      <c r="I337" s="162"/>
      <c r="J337" s="162"/>
      <c r="K337" s="162"/>
      <c r="L337" s="162"/>
      <c r="M337" s="162"/>
      <c r="N337" s="162"/>
      <c r="O337" s="162"/>
      <c r="P337" s="162"/>
      <c r="Q337" s="162"/>
      <c r="R337" s="162"/>
      <c r="S337" s="162"/>
      <c r="T337" s="162"/>
      <c r="U337" s="163"/>
      <c r="V337" s="163"/>
      <c r="W337" s="163"/>
      <c r="X337" s="162"/>
      <c r="Y337" s="162"/>
      <c r="Z337" s="162"/>
      <c r="AA337" s="162"/>
      <c r="AB337" s="162"/>
      <c r="AC337" s="162"/>
      <c r="AD337" s="162"/>
      <c r="AE337" s="211"/>
      <c r="AF337" s="211"/>
      <c r="AG337" s="211"/>
      <c r="AH337" s="211"/>
      <c r="AI337" s="211"/>
      <c r="AJ337" s="211"/>
      <c r="AK337" s="211"/>
      <c r="AL337" s="211"/>
      <c r="AM337" s="211"/>
      <c r="AN337" s="211"/>
      <c r="AO337" s="211"/>
      <c r="AP337" s="211"/>
      <c r="AQ337" s="211"/>
      <c r="AR337" s="211"/>
      <c r="AS337" s="211"/>
      <c r="AT337" s="211"/>
      <c r="AU337" s="211"/>
      <c r="AV337" s="211"/>
      <c r="AW337" s="211"/>
      <c r="AX337" s="211"/>
      <c r="AY337" s="211"/>
      <c r="AZ337" s="211"/>
      <c r="BA337" s="211"/>
      <c r="BB337" s="211"/>
      <c r="BC337" s="211"/>
      <c r="BD337" s="211"/>
      <c r="BE337" s="211"/>
      <c r="BF337" s="211"/>
      <c r="BG337" s="211"/>
      <c r="BH337" s="211"/>
      <c r="BI337" s="211"/>
      <c r="BJ337" s="211"/>
      <c r="BK337" s="211"/>
      <c r="BL337" s="211"/>
      <c r="BM337" s="211"/>
      <c r="BN337" s="211"/>
      <c r="BO337" s="211"/>
      <c r="BP337" s="211"/>
    </row>
    <row r="338">
      <c r="A338" s="159"/>
      <c r="B338" s="222"/>
      <c r="C338" s="222"/>
      <c r="D338" s="223"/>
      <c r="E338" s="227"/>
      <c r="F338" s="231"/>
      <c r="G338" s="214"/>
      <c r="H338" s="161"/>
      <c r="I338" s="162"/>
      <c r="J338" s="162"/>
      <c r="K338" s="162"/>
      <c r="L338" s="162"/>
      <c r="M338" s="162"/>
      <c r="N338" s="162"/>
      <c r="O338" s="162"/>
      <c r="P338" s="162"/>
      <c r="Q338" s="162"/>
      <c r="R338" s="162"/>
      <c r="S338" s="162"/>
      <c r="T338" s="162"/>
      <c r="U338" s="163"/>
      <c r="V338" s="163"/>
      <c r="W338" s="163"/>
      <c r="X338" s="162"/>
      <c r="Y338" s="162"/>
      <c r="Z338" s="162"/>
      <c r="AA338" s="162"/>
      <c r="AB338" s="162"/>
      <c r="AC338" s="162"/>
      <c r="AD338" s="162"/>
      <c r="AE338" s="211"/>
      <c r="AF338" s="211"/>
      <c r="AG338" s="211"/>
      <c r="AH338" s="211"/>
      <c r="AI338" s="211"/>
      <c r="AJ338" s="211"/>
      <c r="AK338" s="211"/>
      <c r="AL338" s="211"/>
      <c r="AM338" s="211"/>
      <c r="AN338" s="211"/>
      <c r="AO338" s="211"/>
      <c r="AP338" s="211"/>
      <c r="AQ338" s="211"/>
      <c r="AR338" s="211"/>
      <c r="AS338" s="211"/>
      <c r="AT338" s="211"/>
      <c r="AU338" s="211"/>
      <c r="AV338" s="211"/>
      <c r="AW338" s="211"/>
      <c r="AX338" s="211"/>
      <c r="AY338" s="211"/>
      <c r="AZ338" s="211"/>
      <c r="BA338" s="211"/>
      <c r="BB338" s="211"/>
      <c r="BC338" s="211"/>
      <c r="BD338" s="211"/>
      <c r="BE338" s="211"/>
      <c r="BF338" s="211"/>
      <c r="BG338" s="211"/>
      <c r="BH338" s="211"/>
      <c r="BI338" s="211"/>
      <c r="BJ338" s="211"/>
      <c r="BK338" s="211"/>
      <c r="BL338" s="211"/>
      <c r="BM338" s="211"/>
      <c r="BN338" s="211"/>
      <c r="BO338" s="211"/>
      <c r="BP338" s="211"/>
    </row>
    <row r="339">
      <c r="A339" s="159"/>
      <c r="B339" s="222"/>
      <c r="C339" s="222"/>
      <c r="D339" s="223"/>
      <c r="E339" s="227"/>
      <c r="F339" s="231"/>
      <c r="G339" s="214"/>
      <c r="H339" s="161"/>
      <c r="I339" s="162"/>
      <c r="J339" s="162"/>
      <c r="K339" s="162"/>
      <c r="L339" s="162"/>
      <c r="M339" s="162"/>
      <c r="N339" s="162"/>
      <c r="O339" s="162"/>
      <c r="P339" s="162"/>
      <c r="Q339" s="162"/>
      <c r="R339" s="162"/>
      <c r="S339" s="162"/>
      <c r="T339" s="162"/>
      <c r="U339" s="163"/>
      <c r="V339" s="163"/>
      <c r="W339" s="163"/>
      <c r="X339" s="162"/>
      <c r="Y339" s="162"/>
      <c r="Z339" s="162"/>
      <c r="AA339" s="162"/>
      <c r="AB339" s="162"/>
      <c r="AC339" s="162"/>
      <c r="AD339" s="162"/>
      <c r="AE339" s="211"/>
      <c r="AF339" s="211"/>
      <c r="AG339" s="211"/>
      <c r="AH339" s="211"/>
      <c r="AI339" s="211"/>
      <c r="AJ339" s="211"/>
      <c r="AK339" s="211"/>
      <c r="AL339" s="211"/>
      <c r="AM339" s="211"/>
      <c r="AN339" s="211"/>
      <c r="AO339" s="211"/>
      <c r="AP339" s="211"/>
      <c r="AQ339" s="211"/>
      <c r="AR339" s="211"/>
      <c r="AS339" s="211"/>
      <c r="AT339" s="211"/>
      <c r="AU339" s="211"/>
      <c r="AV339" s="211"/>
      <c r="AW339" s="211"/>
      <c r="AX339" s="211"/>
      <c r="AY339" s="211"/>
      <c r="AZ339" s="211"/>
      <c r="BA339" s="211"/>
      <c r="BB339" s="211"/>
      <c r="BC339" s="211"/>
      <c r="BD339" s="211"/>
      <c r="BE339" s="211"/>
      <c r="BF339" s="211"/>
      <c r="BG339" s="211"/>
      <c r="BH339" s="211"/>
      <c r="BI339" s="211"/>
      <c r="BJ339" s="211"/>
      <c r="BK339" s="211"/>
      <c r="BL339" s="211"/>
      <c r="BM339" s="211"/>
      <c r="BN339" s="211"/>
      <c r="BO339" s="211"/>
      <c r="BP339" s="211"/>
    </row>
    <row r="340">
      <c r="A340" s="159"/>
      <c r="B340" s="222"/>
      <c r="C340" s="222"/>
      <c r="D340" s="223"/>
      <c r="E340" s="227"/>
      <c r="F340" s="231"/>
      <c r="G340" s="214"/>
      <c r="H340" s="161"/>
      <c r="I340" s="162"/>
      <c r="J340" s="162"/>
      <c r="K340" s="162"/>
      <c r="L340" s="162"/>
      <c r="M340" s="162"/>
      <c r="N340" s="162"/>
      <c r="O340" s="162"/>
      <c r="P340" s="162"/>
      <c r="Q340" s="162"/>
      <c r="R340" s="162"/>
      <c r="S340" s="162"/>
      <c r="T340" s="162"/>
      <c r="U340" s="163"/>
      <c r="V340" s="163"/>
      <c r="W340" s="163"/>
      <c r="X340" s="162"/>
      <c r="Y340" s="162"/>
      <c r="Z340" s="162"/>
      <c r="AA340" s="162"/>
      <c r="AB340" s="162"/>
      <c r="AC340" s="162"/>
      <c r="AD340" s="162"/>
      <c r="AE340" s="211"/>
      <c r="AF340" s="211"/>
      <c r="AG340" s="211"/>
      <c r="AH340" s="211"/>
      <c r="AI340" s="211"/>
      <c r="AJ340" s="211"/>
      <c r="AK340" s="211"/>
      <c r="AL340" s="211"/>
      <c r="AM340" s="211"/>
      <c r="AN340" s="211"/>
      <c r="AO340" s="211"/>
      <c r="AP340" s="211"/>
      <c r="AQ340" s="211"/>
      <c r="AR340" s="211"/>
      <c r="AS340" s="211"/>
      <c r="AT340" s="211"/>
      <c r="AU340" s="211"/>
      <c r="AV340" s="211"/>
      <c r="AW340" s="211"/>
      <c r="AX340" s="211"/>
      <c r="AY340" s="211"/>
      <c r="AZ340" s="211"/>
      <c r="BA340" s="211"/>
      <c r="BB340" s="211"/>
      <c r="BC340" s="211"/>
      <c r="BD340" s="211"/>
      <c r="BE340" s="211"/>
      <c r="BF340" s="211"/>
      <c r="BG340" s="211"/>
      <c r="BH340" s="211"/>
      <c r="BI340" s="211"/>
      <c r="BJ340" s="211"/>
      <c r="BK340" s="211"/>
      <c r="BL340" s="211"/>
      <c r="BM340" s="211"/>
      <c r="BN340" s="211"/>
      <c r="BO340" s="211"/>
      <c r="BP340" s="211"/>
    </row>
    <row r="341">
      <c r="A341" s="159"/>
      <c r="B341" s="222"/>
      <c r="C341" s="222"/>
      <c r="D341" s="223"/>
      <c r="E341" s="227"/>
      <c r="F341" s="231"/>
      <c r="G341" s="214"/>
      <c r="H341" s="161"/>
      <c r="I341" s="162"/>
      <c r="J341" s="162"/>
      <c r="K341" s="162"/>
      <c r="L341" s="162"/>
      <c r="M341" s="162"/>
      <c r="N341" s="162"/>
      <c r="O341" s="162"/>
      <c r="P341" s="162"/>
      <c r="Q341" s="162"/>
      <c r="R341" s="162"/>
      <c r="S341" s="162"/>
      <c r="T341" s="162"/>
      <c r="U341" s="163"/>
      <c r="V341" s="163"/>
      <c r="W341" s="163"/>
      <c r="X341" s="162"/>
      <c r="Y341" s="162"/>
      <c r="Z341" s="162"/>
      <c r="AA341" s="162"/>
      <c r="AB341" s="162"/>
      <c r="AC341" s="162"/>
      <c r="AD341" s="162"/>
      <c r="AE341" s="211"/>
      <c r="AF341" s="211"/>
      <c r="AG341" s="211"/>
      <c r="AH341" s="211"/>
      <c r="AI341" s="211"/>
      <c r="AJ341" s="211"/>
      <c r="AK341" s="211"/>
      <c r="AL341" s="211"/>
      <c r="AM341" s="211"/>
      <c r="AN341" s="211"/>
      <c r="AO341" s="211"/>
      <c r="AP341" s="211"/>
      <c r="AQ341" s="211"/>
      <c r="AR341" s="211"/>
      <c r="AS341" s="211"/>
      <c r="AT341" s="211"/>
      <c r="AU341" s="211"/>
      <c r="AV341" s="211"/>
      <c r="AW341" s="211"/>
      <c r="AX341" s="211"/>
      <c r="AY341" s="211"/>
      <c r="AZ341" s="211"/>
      <c r="BA341" s="211"/>
      <c r="BB341" s="211"/>
      <c r="BC341" s="211"/>
      <c r="BD341" s="211"/>
      <c r="BE341" s="211"/>
      <c r="BF341" s="211"/>
      <c r="BG341" s="211"/>
      <c r="BH341" s="211"/>
      <c r="BI341" s="211"/>
      <c r="BJ341" s="211"/>
      <c r="BK341" s="211"/>
      <c r="BL341" s="211"/>
      <c r="BM341" s="211"/>
      <c r="BN341" s="211"/>
      <c r="BO341" s="211"/>
      <c r="BP341" s="211"/>
    </row>
    <row r="342">
      <c r="A342" s="159"/>
      <c r="B342" s="222"/>
      <c r="C342" s="222"/>
      <c r="D342" s="223"/>
      <c r="E342" s="227"/>
      <c r="F342" s="231"/>
      <c r="G342" s="214"/>
      <c r="H342" s="161"/>
      <c r="I342" s="162"/>
      <c r="J342" s="162"/>
      <c r="K342" s="162"/>
      <c r="L342" s="162"/>
      <c r="M342" s="162"/>
      <c r="N342" s="162"/>
      <c r="O342" s="162"/>
      <c r="P342" s="162"/>
      <c r="Q342" s="162"/>
      <c r="R342" s="162"/>
      <c r="S342" s="162"/>
      <c r="T342" s="162"/>
      <c r="U342" s="163"/>
      <c r="V342" s="163"/>
      <c r="W342" s="163"/>
      <c r="X342" s="162"/>
      <c r="Y342" s="162"/>
      <c r="Z342" s="162"/>
      <c r="AA342" s="162"/>
      <c r="AB342" s="162"/>
      <c r="AC342" s="162"/>
      <c r="AD342" s="162"/>
      <c r="AE342" s="211"/>
      <c r="AF342" s="211"/>
      <c r="AG342" s="211"/>
      <c r="AH342" s="211"/>
      <c r="AI342" s="211"/>
      <c r="AJ342" s="211"/>
      <c r="AK342" s="211"/>
      <c r="AL342" s="211"/>
      <c r="AM342" s="211"/>
      <c r="AN342" s="211"/>
      <c r="AO342" s="211"/>
      <c r="AP342" s="211"/>
      <c r="AQ342" s="211"/>
      <c r="AR342" s="211"/>
      <c r="AS342" s="211"/>
      <c r="AT342" s="211"/>
      <c r="AU342" s="211"/>
      <c r="AV342" s="211"/>
      <c r="AW342" s="211"/>
      <c r="AX342" s="211"/>
      <c r="AY342" s="211"/>
      <c r="AZ342" s="211"/>
      <c r="BA342" s="211"/>
      <c r="BB342" s="211"/>
      <c r="BC342" s="211"/>
      <c r="BD342" s="211"/>
      <c r="BE342" s="211"/>
      <c r="BF342" s="211"/>
      <c r="BG342" s="211"/>
      <c r="BH342" s="211"/>
      <c r="BI342" s="211"/>
      <c r="BJ342" s="211"/>
      <c r="BK342" s="211"/>
      <c r="BL342" s="211"/>
      <c r="BM342" s="211"/>
      <c r="BN342" s="211"/>
      <c r="BO342" s="211"/>
      <c r="BP342" s="211"/>
    </row>
    <row r="343">
      <c r="A343" s="159"/>
      <c r="B343" s="222"/>
      <c r="C343" s="222"/>
      <c r="D343" s="223"/>
      <c r="E343" s="227"/>
      <c r="F343" s="231"/>
      <c r="G343" s="214"/>
      <c r="H343" s="161"/>
      <c r="I343" s="162"/>
      <c r="J343" s="162"/>
      <c r="K343" s="162"/>
      <c r="L343" s="162"/>
      <c r="M343" s="162"/>
      <c r="N343" s="162"/>
      <c r="O343" s="162"/>
      <c r="P343" s="162"/>
      <c r="Q343" s="162"/>
      <c r="R343" s="162"/>
      <c r="S343" s="162"/>
      <c r="T343" s="162"/>
      <c r="U343" s="163"/>
      <c r="V343" s="163"/>
      <c r="W343" s="163"/>
      <c r="X343" s="162"/>
      <c r="Y343" s="162"/>
      <c r="Z343" s="162"/>
      <c r="AA343" s="162"/>
      <c r="AB343" s="162"/>
      <c r="AC343" s="162"/>
      <c r="AD343" s="162"/>
      <c r="AE343" s="211"/>
      <c r="AF343" s="211"/>
      <c r="AG343" s="211"/>
      <c r="AH343" s="211"/>
      <c r="AI343" s="211"/>
      <c r="AJ343" s="211"/>
      <c r="AK343" s="211"/>
      <c r="AL343" s="211"/>
      <c r="AM343" s="211"/>
      <c r="AN343" s="211"/>
      <c r="AO343" s="211"/>
      <c r="AP343" s="211"/>
      <c r="AQ343" s="211"/>
      <c r="AR343" s="211"/>
      <c r="AS343" s="211"/>
      <c r="AT343" s="211"/>
      <c r="AU343" s="211"/>
      <c r="AV343" s="211"/>
      <c r="AW343" s="211"/>
      <c r="AX343" s="211"/>
      <c r="AY343" s="211"/>
      <c r="AZ343" s="211"/>
      <c r="BA343" s="211"/>
      <c r="BB343" s="211"/>
      <c r="BC343" s="211"/>
      <c r="BD343" s="211"/>
      <c r="BE343" s="211"/>
      <c r="BF343" s="211"/>
      <c r="BG343" s="211"/>
      <c r="BH343" s="211"/>
      <c r="BI343" s="211"/>
      <c r="BJ343" s="211"/>
      <c r="BK343" s="211"/>
      <c r="BL343" s="211"/>
      <c r="BM343" s="211"/>
      <c r="BN343" s="211"/>
      <c r="BO343" s="211"/>
      <c r="BP343" s="211"/>
    </row>
    <row r="344">
      <c r="A344" s="159"/>
      <c r="B344" s="222"/>
      <c r="C344" s="222"/>
      <c r="D344" s="223"/>
      <c r="E344" s="227"/>
      <c r="F344" s="231"/>
      <c r="G344" s="214"/>
      <c r="H344" s="161"/>
      <c r="I344" s="162"/>
      <c r="J344" s="162"/>
      <c r="K344" s="162"/>
      <c r="L344" s="162"/>
      <c r="M344" s="162"/>
      <c r="N344" s="162"/>
      <c r="O344" s="162"/>
      <c r="P344" s="162"/>
      <c r="Q344" s="162"/>
      <c r="R344" s="162"/>
      <c r="S344" s="162"/>
      <c r="T344" s="162"/>
      <c r="U344" s="163"/>
      <c r="V344" s="163"/>
      <c r="W344" s="163"/>
      <c r="X344" s="162"/>
      <c r="Y344" s="162"/>
      <c r="Z344" s="162"/>
      <c r="AA344" s="162"/>
      <c r="AB344" s="162"/>
      <c r="AC344" s="162"/>
      <c r="AD344" s="162"/>
      <c r="AE344" s="211"/>
      <c r="AF344" s="211"/>
      <c r="AG344" s="211"/>
      <c r="AH344" s="211"/>
      <c r="AI344" s="211"/>
      <c r="AJ344" s="211"/>
      <c r="AK344" s="211"/>
      <c r="AL344" s="211"/>
      <c r="AM344" s="211"/>
      <c r="AN344" s="211"/>
      <c r="AO344" s="211"/>
      <c r="AP344" s="211"/>
      <c r="AQ344" s="211"/>
      <c r="AR344" s="211"/>
      <c r="AS344" s="211"/>
      <c r="AT344" s="211"/>
      <c r="AU344" s="211"/>
      <c r="AV344" s="211"/>
      <c r="AW344" s="211"/>
      <c r="AX344" s="211"/>
      <c r="AY344" s="211"/>
      <c r="AZ344" s="211"/>
      <c r="BA344" s="211"/>
      <c r="BB344" s="211"/>
      <c r="BC344" s="211"/>
      <c r="BD344" s="211"/>
      <c r="BE344" s="211"/>
      <c r="BF344" s="211"/>
      <c r="BG344" s="211"/>
      <c r="BH344" s="211"/>
      <c r="BI344" s="211"/>
      <c r="BJ344" s="211"/>
      <c r="BK344" s="211"/>
      <c r="BL344" s="211"/>
      <c r="BM344" s="211"/>
      <c r="BN344" s="211"/>
      <c r="BO344" s="211"/>
      <c r="BP344" s="211"/>
    </row>
    <row r="345">
      <c r="A345" s="159"/>
      <c r="B345" s="222"/>
      <c r="C345" s="222"/>
      <c r="D345" s="223"/>
      <c r="E345" s="227"/>
      <c r="F345" s="231"/>
      <c r="G345" s="214"/>
      <c r="H345" s="161"/>
      <c r="I345" s="162"/>
      <c r="J345" s="162"/>
      <c r="K345" s="162"/>
      <c r="L345" s="162"/>
      <c r="M345" s="162"/>
      <c r="N345" s="162"/>
      <c r="O345" s="162"/>
      <c r="P345" s="162"/>
      <c r="Q345" s="162"/>
      <c r="R345" s="162"/>
      <c r="S345" s="162"/>
      <c r="T345" s="162"/>
      <c r="U345" s="163"/>
      <c r="V345" s="163"/>
      <c r="W345" s="163"/>
      <c r="X345" s="162"/>
      <c r="Y345" s="162"/>
      <c r="Z345" s="162"/>
      <c r="AA345" s="162"/>
      <c r="AB345" s="162"/>
      <c r="AC345" s="162"/>
      <c r="AD345" s="162"/>
      <c r="AE345" s="211"/>
      <c r="AF345" s="211"/>
      <c r="AG345" s="211"/>
      <c r="AH345" s="211"/>
      <c r="AI345" s="211"/>
      <c r="AJ345" s="211"/>
      <c r="AK345" s="211"/>
      <c r="AL345" s="211"/>
      <c r="AM345" s="211"/>
      <c r="AN345" s="211"/>
      <c r="AO345" s="211"/>
      <c r="AP345" s="211"/>
      <c r="AQ345" s="211"/>
      <c r="AR345" s="211"/>
      <c r="AS345" s="211"/>
      <c r="AT345" s="211"/>
      <c r="AU345" s="211"/>
      <c r="AV345" s="211"/>
      <c r="AW345" s="211"/>
      <c r="AX345" s="211"/>
      <c r="AY345" s="211"/>
      <c r="AZ345" s="211"/>
      <c r="BA345" s="211"/>
      <c r="BB345" s="211"/>
      <c r="BC345" s="211"/>
      <c r="BD345" s="211"/>
      <c r="BE345" s="211"/>
      <c r="BF345" s="211"/>
      <c r="BG345" s="211"/>
      <c r="BH345" s="211"/>
      <c r="BI345" s="211"/>
      <c r="BJ345" s="211"/>
      <c r="BK345" s="211"/>
      <c r="BL345" s="211"/>
      <c r="BM345" s="211"/>
      <c r="BN345" s="211"/>
      <c r="BO345" s="211"/>
      <c r="BP345" s="211"/>
    </row>
    <row r="346">
      <c r="A346" s="159"/>
      <c r="B346" s="222"/>
      <c r="C346" s="222"/>
      <c r="D346" s="223"/>
      <c r="E346" s="227"/>
      <c r="F346" s="231"/>
      <c r="G346" s="214"/>
      <c r="H346" s="161"/>
      <c r="I346" s="162"/>
      <c r="J346" s="162"/>
      <c r="K346" s="162"/>
      <c r="L346" s="162"/>
      <c r="M346" s="162"/>
      <c r="N346" s="162"/>
      <c r="O346" s="162"/>
      <c r="P346" s="162"/>
      <c r="Q346" s="162"/>
      <c r="R346" s="162"/>
      <c r="S346" s="162"/>
      <c r="T346" s="162"/>
      <c r="U346" s="163"/>
      <c r="V346" s="163"/>
      <c r="W346" s="163"/>
      <c r="X346" s="162"/>
      <c r="Y346" s="162"/>
      <c r="Z346" s="162"/>
      <c r="AA346" s="162"/>
      <c r="AB346" s="162"/>
      <c r="AC346" s="162"/>
      <c r="AD346" s="162"/>
      <c r="AE346" s="211"/>
      <c r="AF346" s="211"/>
      <c r="AG346" s="211"/>
      <c r="AH346" s="211"/>
      <c r="AI346" s="211"/>
      <c r="AJ346" s="211"/>
      <c r="AK346" s="211"/>
      <c r="AL346" s="211"/>
      <c r="AM346" s="211"/>
      <c r="AN346" s="211"/>
      <c r="AO346" s="211"/>
      <c r="AP346" s="211"/>
      <c r="AQ346" s="211"/>
      <c r="AR346" s="211"/>
      <c r="AS346" s="211"/>
      <c r="AT346" s="211"/>
      <c r="AU346" s="211"/>
      <c r="AV346" s="211"/>
      <c r="AW346" s="211"/>
      <c r="AX346" s="211"/>
      <c r="AY346" s="211"/>
      <c r="AZ346" s="211"/>
      <c r="BA346" s="211"/>
      <c r="BB346" s="211"/>
      <c r="BC346" s="211"/>
      <c r="BD346" s="211"/>
      <c r="BE346" s="211"/>
      <c r="BF346" s="211"/>
      <c r="BG346" s="211"/>
      <c r="BH346" s="211"/>
      <c r="BI346" s="211"/>
      <c r="BJ346" s="211"/>
      <c r="BK346" s="211"/>
      <c r="BL346" s="211"/>
      <c r="BM346" s="211"/>
      <c r="BN346" s="211"/>
      <c r="BO346" s="211"/>
      <c r="BP346" s="211"/>
    </row>
    <row r="347">
      <c r="A347" s="159"/>
      <c r="B347" s="222"/>
      <c r="C347" s="222"/>
      <c r="D347" s="223"/>
      <c r="E347" s="227"/>
      <c r="F347" s="231"/>
      <c r="G347" s="214"/>
      <c r="H347" s="161"/>
      <c r="I347" s="162"/>
      <c r="J347" s="162"/>
      <c r="K347" s="162"/>
      <c r="L347" s="162"/>
      <c r="M347" s="162"/>
      <c r="N347" s="162"/>
      <c r="O347" s="162"/>
      <c r="P347" s="162"/>
      <c r="Q347" s="162"/>
      <c r="R347" s="162"/>
      <c r="S347" s="162"/>
      <c r="T347" s="162"/>
      <c r="U347" s="163"/>
      <c r="V347" s="163"/>
      <c r="W347" s="163"/>
      <c r="X347" s="162"/>
      <c r="Y347" s="162"/>
      <c r="Z347" s="162"/>
      <c r="AA347" s="162"/>
      <c r="AB347" s="162"/>
      <c r="AC347" s="162"/>
      <c r="AD347" s="162"/>
      <c r="AE347" s="211"/>
      <c r="AF347" s="211"/>
      <c r="AG347" s="211"/>
      <c r="AH347" s="211"/>
      <c r="AI347" s="211"/>
      <c r="AJ347" s="211"/>
      <c r="AK347" s="211"/>
      <c r="AL347" s="211"/>
      <c r="AM347" s="211"/>
      <c r="AN347" s="211"/>
      <c r="AO347" s="211"/>
      <c r="AP347" s="211"/>
      <c r="AQ347" s="211"/>
      <c r="AR347" s="211"/>
      <c r="AS347" s="211"/>
      <c r="AT347" s="211"/>
      <c r="AU347" s="211"/>
      <c r="AV347" s="211"/>
      <c r="AW347" s="211"/>
      <c r="AX347" s="211"/>
      <c r="AY347" s="211"/>
      <c r="AZ347" s="211"/>
      <c r="BA347" s="211"/>
      <c r="BB347" s="211"/>
      <c r="BC347" s="211"/>
      <c r="BD347" s="211"/>
      <c r="BE347" s="211"/>
      <c r="BF347" s="211"/>
      <c r="BG347" s="211"/>
      <c r="BH347" s="211"/>
      <c r="BI347" s="211"/>
      <c r="BJ347" s="211"/>
      <c r="BK347" s="211"/>
      <c r="BL347" s="211"/>
      <c r="BM347" s="211"/>
      <c r="BN347" s="211"/>
      <c r="BO347" s="211"/>
      <c r="BP347" s="211"/>
    </row>
    <row r="348">
      <c r="A348" s="159"/>
      <c r="B348" s="222"/>
      <c r="C348" s="222"/>
      <c r="D348" s="223"/>
      <c r="E348" s="227"/>
      <c r="F348" s="231"/>
      <c r="G348" s="214"/>
      <c r="H348" s="161"/>
      <c r="I348" s="162"/>
      <c r="J348" s="162"/>
      <c r="K348" s="162"/>
      <c r="L348" s="162"/>
      <c r="M348" s="162"/>
      <c r="N348" s="162"/>
      <c r="O348" s="162"/>
      <c r="P348" s="162"/>
      <c r="Q348" s="162"/>
      <c r="R348" s="162"/>
      <c r="S348" s="162"/>
      <c r="T348" s="162"/>
      <c r="U348" s="163"/>
      <c r="V348" s="163"/>
      <c r="W348" s="163"/>
      <c r="X348" s="162"/>
      <c r="Y348" s="162"/>
      <c r="Z348" s="162"/>
      <c r="AA348" s="162"/>
      <c r="AB348" s="162"/>
      <c r="AC348" s="162"/>
      <c r="AD348" s="162"/>
      <c r="AE348" s="211"/>
      <c r="AF348" s="211"/>
      <c r="AG348" s="211"/>
      <c r="AH348" s="211"/>
      <c r="AI348" s="211"/>
      <c r="AJ348" s="211"/>
      <c r="AK348" s="211"/>
      <c r="AL348" s="211"/>
      <c r="AM348" s="211"/>
      <c r="AN348" s="211"/>
      <c r="AO348" s="211"/>
      <c r="AP348" s="211"/>
      <c r="AQ348" s="211"/>
      <c r="AR348" s="211"/>
      <c r="AS348" s="211"/>
      <c r="AT348" s="211"/>
      <c r="AU348" s="211"/>
      <c r="AV348" s="211"/>
      <c r="AW348" s="211"/>
      <c r="AX348" s="211"/>
      <c r="AY348" s="211"/>
      <c r="AZ348" s="211"/>
      <c r="BA348" s="211"/>
      <c r="BB348" s="211"/>
      <c r="BC348" s="211"/>
      <c r="BD348" s="211"/>
      <c r="BE348" s="211"/>
      <c r="BF348" s="211"/>
      <c r="BG348" s="211"/>
      <c r="BH348" s="211"/>
      <c r="BI348" s="211"/>
      <c r="BJ348" s="211"/>
      <c r="BK348" s="211"/>
      <c r="BL348" s="211"/>
      <c r="BM348" s="211"/>
      <c r="BN348" s="211"/>
      <c r="BO348" s="211"/>
      <c r="BP348" s="211"/>
    </row>
    <row r="349">
      <c r="A349" s="159"/>
      <c r="B349" s="222"/>
      <c r="C349" s="222"/>
      <c r="D349" s="223"/>
      <c r="E349" s="227"/>
      <c r="F349" s="231"/>
      <c r="G349" s="214"/>
      <c r="H349" s="161"/>
      <c r="I349" s="162"/>
      <c r="J349" s="162"/>
      <c r="K349" s="162"/>
      <c r="L349" s="162"/>
      <c r="M349" s="162"/>
      <c r="N349" s="162"/>
      <c r="O349" s="162"/>
      <c r="P349" s="162"/>
      <c r="Q349" s="162"/>
      <c r="R349" s="162"/>
      <c r="S349" s="162"/>
      <c r="T349" s="162"/>
      <c r="U349" s="163"/>
      <c r="V349" s="163"/>
      <c r="W349" s="163"/>
      <c r="X349" s="162"/>
      <c r="Y349" s="162"/>
      <c r="Z349" s="162"/>
      <c r="AA349" s="162"/>
      <c r="AB349" s="162"/>
      <c r="AC349" s="162"/>
      <c r="AD349" s="162"/>
      <c r="AE349" s="211"/>
      <c r="AF349" s="211"/>
      <c r="AG349" s="211"/>
      <c r="AH349" s="211"/>
      <c r="AI349" s="211"/>
      <c r="AJ349" s="211"/>
      <c r="AK349" s="211"/>
      <c r="AL349" s="211"/>
      <c r="AM349" s="211"/>
      <c r="AN349" s="211"/>
      <c r="AO349" s="211"/>
      <c r="AP349" s="211"/>
      <c r="AQ349" s="211"/>
      <c r="AR349" s="211"/>
      <c r="AS349" s="211"/>
      <c r="AT349" s="211"/>
      <c r="AU349" s="211"/>
      <c r="AV349" s="211"/>
      <c r="AW349" s="211"/>
      <c r="AX349" s="211"/>
      <c r="AY349" s="211"/>
      <c r="AZ349" s="211"/>
      <c r="BA349" s="211"/>
      <c r="BB349" s="211"/>
      <c r="BC349" s="211"/>
      <c r="BD349" s="211"/>
      <c r="BE349" s="211"/>
      <c r="BF349" s="211"/>
      <c r="BG349" s="211"/>
      <c r="BH349" s="211"/>
      <c r="BI349" s="211"/>
      <c r="BJ349" s="211"/>
      <c r="BK349" s="211"/>
      <c r="BL349" s="211"/>
      <c r="BM349" s="211"/>
      <c r="BN349" s="211"/>
      <c r="BO349" s="211"/>
      <c r="BP349" s="211"/>
    </row>
    <row r="350">
      <c r="A350" s="159"/>
      <c r="B350" s="222"/>
      <c r="C350" s="222"/>
      <c r="D350" s="223"/>
      <c r="E350" s="227"/>
      <c r="F350" s="231"/>
      <c r="G350" s="214"/>
      <c r="H350" s="161"/>
      <c r="I350" s="162"/>
      <c r="J350" s="162"/>
      <c r="K350" s="162"/>
      <c r="L350" s="162"/>
      <c r="M350" s="162"/>
      <c r="N350" s="162"/>
      <c r="O350" s="162"/>
      <c r="P350" s="162"/>
      <c r="Q350" s="162"/>
      <c r="R350" s="162"/>
      <c r="S350" s="162"/>
      <c r="T350" s="162"/>
      <c r="U350" s="163"/>
      <c r="V350" s="163"/>
      <c r="W350" s="163"/>
      <c r="X350" s="162"/>
      <c r="Y350" s="162"/>
      <c r="Z350" s="162"/>
      <c r="AA350" s="162"/>
      <c r="AB350" s="162"/>
      <c r="AC350" s="162"/>
      <c r="AD350" s="162"/>
      <c r="AE350" s="211"/>
      <c r="AF350" s="211"/>
      <c r="AG350" s="211"/>
      <c r="AH350" s="211"/>
      <c r="AI350" s="211"/>
      <c r="AJ350" s="211"/>
      <c r="AK350" s="211"/>
      <c r="AL350" s="211"/>
      <c r="AM350" s="211"/>
      <c r="AN350" s="211"/>
      <c r="AO350" s="211"/>
      <c r="AP350" s="211"/>
      <c r="AQ350" s="211"/>
      <c r="AR350" s="211"/>
      <c r="AS350" s="211"/>
      <c r="AT350" s="211"/>
      <c r="AU350" s="211"/>
      <c r="AV350" s="211"/>
      <c r="AW350" s="211"/>
      <c r="AX350" s="211"/>
      <c r="AY350" s="211"/>
      <c r="AZ350" s="211"/>
      <c r="BA350" s="211"/>
      <c r="BB350" s="211"/>
      <c r="BC350" s="211"/>
      <c r="BD350" s="211"/>
      <c r="BE350" s="211"/>
      <c r="BF350" s="211"/>
      <c r="BG350" s="211"/>
      <c r="BH350" s="211"/>
      <c r="BI350" s="211"/>
      <c r="BJ350" s="211"/>
      <c r="BK350" s="211"/>
      <c r="BL350" s="211"/>
      <c r="BM350" s="211"/>
      <c r="BN350" s="211"/>
      <c r="BO350" s="211"/>
      <c r="BP350" s="211"/>
    </row>
    <row r="351">
      <c r="A351" s="159"/>
      <c r="B351" s="222"/>
      <c r="C351" s="222"/>
      <c r="D351" s="223"/>
      <c r="E351" s="227"/>
      <c r="F351" s="231"/>
      <c r="G351" s="214"/>
      <c r="H351" s="161"/>
      <c r="I351" s="162"/>
      <c r="J351" s="162"/>
      <c r="K351" s="162"/>
      <c r="L351" s="162"/>
      <c r="M351" s="162"/>
      <c r="N351" s="162"/>
      <c r="O351" s="162"/>
      <c r="P351" s="162"/>
      <c r="Q351" s="162"/>
      <c r="R351" s="162"/>
      <c r="S351" s="162"/>
      <c r="T351" s="162"/>
      <c r="U351" s="163"/>
      <c r="V351" s="163"/>
      <c r="W351" s="163"/>
      <c r="X351" s="162"/>
      <c r="Y351" s="162"/>
      <c r="Z351" s="162"/>
      <c r="AA351" s="162"/>
      <c r="AB351" s="162"/>
      <c r="AC351" s="162"/>
      <c r="AD351" s="162"/>
      <c r="AE351" s="211"/>
      <c r="AF351" s="211"/>
      <c r="AG351" s="211"/>
      <c r="AH351" s="211"/>
      <c r="AI351" s="211"/>
      <c r="AJ351" s="211"/>
      <c r="AK351" s="211"/>
      <c r="AL351" s="211"/>
      <c r="AM351" s="211"/>
      <c r="AN351" s="211"/>
      <c r="AO351" s="211"/>
      <c r="AP351" s="211"/>
      <c r="AQ351" s="211"/>
      <c r="AR351" s="211"/>
      <c r="AS351" s="211"/>
      <c r="AT351" s="211"/>
      <c r="AU351" s="211"/>
      <c r="AV351" s="211"/>
      <c r="AW351" s="211"/>
      <c r="AX351" s="211"/>
      <c r="AY351" s="211"/>
      <c r="AZ351" s="211"/>
      <c r="BA351" s="211"/>
      <c r="BB351" s="211"/>
      <c r="BC351" s="211"/>
      <c r="BD351" s="211"/>
      <c r="BE351" s="211"/>
      <c r="BF351" s="211"/>
      <c r="BG351" s="211"/>
      <c r="BH351" s="211"/>
      <c r="BI351" s="211"/>
      <c r="BJ351" s="211"/>
      <c r="BK351" s="211"/>
      <c r="BL351" s="211"/>
      <c r="BM351" s="211"/>
      <c r="BN351" s="211"/>
      <c r="BO351" s="211"/>
      <c r="BP351" s="211"/>
    </row>
    <row r="352">
      <c r="A352" s="159"/>
      <c r="B352" s="222"/>
      <c r="C352" s="222"/>
      <c r="D352" s="223"/>
      <c r="E352" s="227"/>
      <c r="F352" s="231"/>
      <c r="G352" s="214"/>
      <c r="H352" s="161"/>
      <c r="I352" s="162"/>
      <c r="J352" s="162"/>
      <c r="K352" s="162"/>
      <c r="L352" s="162"/>
      <c r="M352" s="162"/>
      <c r="N352" s="162"/>
      <c r="O352" s="162"/>
      <c r="P352" s="162"/>
      <c r="Q352" s="162"/>
      <c r="R352" s="162"/>
      <c r="S352" s="162"/>
      <c r="T352" s="162"/>
      <c r="U352" s="163"/>
      <c r="V352" s="163"/>
      <c r="W352" s="163"/>
      <c r="X352" s="162"/>
      <c r="Y352" s="162"/>
      <c r="Z352" s="162"/>
      <c r="AA352" s="162"/>
      <c r="AB352" s="162"/>
      <c r="AC352" s="162"/>
      <c r="AD352" s="162"/>
      <c r="AE352" s="211"/>
      <c r="AF352" s="211"/>
      <c r="AG352" s="211"/>
      <c r="AH352" s="211"/>
      <c r="AI352" s="211"/>
      <c r="AJ352" s="211"/>
      <c r="AK352" s="211"/>
      <c r="AL352" s="211"/>
      <c r="AM352" s="211"/>
      <c r="AN352" s="211"/>
      <c r="AO352" s="211"/>
      <c r="AP352" s="211"/>
      <c r="AQ352" s="211"/>
      <c r="AR352" s="211"/>
      <c r="AS352" s="211"/>
      <c r="AT352" s="211"/>
      <c r="AU352" s="211"/>
      <c r="AV352" s="211"/>
      <c r="AW352" s="211"/>
      <c r="AX352" s="211"/>
      <c r="AY352" s="211"/>
      <c r="AZ352" s="211"/>
      <c r="BA352" s="211"/>
      <c r="BB352" s="211"/>
      <c r="BC352" s="211"/>
      <c r="BD352" s="211"/>
      <c r="BE352" s="211"/>
      <c r="BF352" s="211"/>
      <c r="BG352" s="211"/>
      <c r="BH352" s="211"/>
      <c r="BI352" s="211"/>
      <c r="BJ352" s="211"/>
      <c r="BK352" s="211"/>
      <c r="BL352" s="211"/>
      <c r="BM352" s="211"/>
      <c r="BN352" s="211"/>
      <c r="BO352" s="211"/>
      <c r="BP352" s="211"/>
    </row>
    <row r="353">
      <c r="A353" s="159"/>
      <c r="B353" s="222"/>
      <c r="C353" s="222"/>
      <c r="D353" s="223"/>
      <c r="E353" s="227"/>
      <c r="F353" s="231"/>
      <c r="G353" s="214"/>
      <c r="H353" s="161"/>
      <c r="I353" s="162"/>
      <c r="J353" s="162"/>
      <c r="K353" s="162"/>
      <c r="L353" s="162"/>
      <c r="M353" s="162"/>
      <c r="N353" s="162"/>
      <c r="O353" s="162"/>
      <c r="P353" s="162"/>
      <c r="Q353" s="162"/>
      <c r="R353" s="162"/>
      <c r="S353" s="162"/>
      <c r="T353" s="162"/>
      <c r="U353" s="163"/>
      <c r="V353" s="163"/>
      <c r="W353" s="163"/>
      <c r="X353" s="162"/>
      <c r="Y353" s="162"/>
      <c r="Z353" s="162"/>
      <c r="AA353" s="162"/>
      <c r="AB353" s="162"/>
      <c r="AC353" s="162"/>
      <c r="AD353" s="162"/>
      <c r="AE353" s="211"/>
      <c r="AF353" s="211"/>
      <c r="AG353" s="211"/>
      <c r="AH353" s="211"/>
      <c r="AI353" s="211"/>
      <c r="AJ353" s="211"/>
      <c r="AK353" s="211"/>
      <c r="AL353" s="211"/>
      <c r="AM353" s="211"/>
      <c r="AN353" s="211"/>
      <c r="AO353" s="211"/>
      <c r="AP353" s="211"/>
      <c r="AQ353" s="211"/>
      <c r="AR353" s="211"/>
      <c r="AS353" s="211"/>
      <c r="AT353" s="211"/>
      <c r="AU353" s="211"/>
      <c r="AV353" s="211"/>
      <c r="AW353" s="211"/>
      <c r="AX353" s="211"/>
      <c r="AY353" s="211"/>
      <c r="AZ353" s="211"/>
      <c r="BA353" s="211"/>
      <c r="BB353" s="211"/>
      <c r="BC353" s="211"/>
      <c r="BD353" s="211"/>
      <c r="BE353" s="211"/>
      <c r="BF353" s="211"/>
      <c r="BG353" s="211"/>
      <c r="BH353" s="211"/>
      <c r="BI353" s="211"/>
      <c r="BJ353" s="211"/>
      <c r="BK353" s="211"/>
      <c r="BL353" s="211"/>
      <c r="BM353" s="211"/>
      <c r="BN353" s="211"/>
      <c r="BO353" s="211"/>
      <c r="BP353" s="211"/>
    </row>
    <row r="354">
      <c r="A354" s="159"/>
      <c r="B354" s="222"/>
      <c r="C354" s="222"/>
      <c r="D354" s="223"/>
      <c r="E354" s="227"/>
      <c r="F354" s="231"/>
      <c r="G354" s="214"/>
      <c r="H354" s="161"/>
      <c r="I354" s="162"/>
      <c r="J354" s="162"/>
      <c r="K354" s="162"/>
      <c r="L354" s="162"/>
      <c r="M354" s="162"/>
      <c r="N354" s="162"/>
      <c r="O354" s="162"/>
      <c r="P354" s="162"/>
      <c r="Q354" s="162"/>
      <c r="R354" s="162"/>
      <c r="S354" s="162"/>
      <c r="T354" s="162"/>
      <c r="U354" s="163"/>
      <c r="V354" s="163"/>
      <c r="W354" s="163"/>
      <c r="X354" s="162"/>
      <c r="Y354" s="162"/>
      <c r="Z354" s="162"/>
      <c r="AA354" s="162"/>
      <c r="AB354" s="162"/>
      <c r="AC354" s="162"/>
      <c r="AD354" s="162"/>
      <c r="AE354" s="211"/>
      <c r="AF354" s="211"/>
      <c r="AG354" s="211"/>
      <c r="AH354" s="211"/>
      <c r="AI354" s="211"/>
      <c r="AJ354" s="211"/>
      <c r="AK354" s="211"/>
      <c r="AL354" s="211"/>
      <c r="AM354" s="211"/>
      <c r="AN354" s="211"/>
      <c r="AO354" s="211"/>
      <c r="AP354" s="211"/>
      <c r="AQ354" s="211"/>
      <c r="AR354" s="211"/>
      <c r="AS354" s="211"/>
      <c r="AT354" s="211"/>
      <c r="AU354" s="211"/>
      <c r="AV354" s="211"/>
      <c r="AW354" s="211"/>
      <c r="AX354" s="211"/>
      <c r="AY354" s="211"/>
      <c r="AZ354" s="211"/>
      <c r="BA354" s="211"/>
      <c r="BB354" s="211"/>
      <c r="BC354" s="211"/>
      <c r="BD354" s="211"/>
      <c r="BE354" s="211"/>
      <c r="BF354" s="211"/>
      <c r="BG354" s="211"/>
      <c r="BH354" s="211"/>
      <c r="BI354" s="211"/>
      <c r="BJ354" s="211"/>
      <c r="BK354" s="211"/>
      <c r="BL354" s="211"/>
      <c r="BM354" s="211"/>
      <c r="BN354" s="211"/>
      <c r="BO354" s="211"/>
      <c r="BP354" s="211"/>
    </row>
    <row r="355">
      <c r="A355" s="159"/>
      <c r="B355" s="222"/>
      <c r="C355" s="222"/>
      <c r="D355" s="223"/>
      <c r="E355" s="227"/>
      <c r="F355" s="231"/>
      <c r="G355" s="214"/>
      <c r="H355" s="161"/>
      <c r="I355" s="162"/>
      <c r="J355" s="162"/>
      <c r="K355" s="162"/>
      <c r="L355" s="162"/>
      <c r="M355" s="162"/>
      <c r="N355" s="162"/>
      <c r="O355" s="162"/>
      <c r="P355" s="162"/>
      <c r="Q355" s="162"/>
      <c r="R355" s="162"/>
      <c r="S355" s="162"/>
      <c r="T355" s="162"/>
      <c r="U355" s="163"/>
      <c r="V355" s="163"/>
      <c r="W355" s="163"/>
      <c r="X355" s="162"/>
      <c r="Y355" s="162"/>
      <c r="Z355" s="162"/>
      <c r="AA355" s="162"/>
      <c r="AB355" s="162"/>
      <c r="AC355" s="162"/>
      <c r="AD355" s="162"/>
      <c r="AE355" s="211"/>
      <c r="AF355" s="211"/>
      <c r="AG355" s="211"/>
      <c r="AH355" s="211"/>
      <c r="AI355" s="211"/>
      <c r="AJ355" s="211"/>
      <c r="AK355" s="211"/>
      <c r="AL355" s="211"/>
      <c r="AM355" s="211"/>
      <c r="AN355" s="211"/>
      <c r="AO355" s="211"/>
      <c r="AP355" s="211"/>
      <c r="AQ355" s="211"/>
      <c r="AR355" s="211"/>
      <c r="AS355" s="211"/>
      <c r="AT355" s="211"/>
      <c r="AU355" s="211"/>
      <c r="AV355" s="211"/>
      <c r="AW355" s="211"/>
      <c r="AX355" s="211"/>
      <c r="AY355" s="211"/>
      <c r="AZ355" s="211"/>
      <c r="BA355" s="211"/>
      <c r="BB355" s="211"/>
      <c r="BC355" s="211"/>
      <c r="BD355" s="211"/>
      <c r="BE355" s="211"/>
      <c r="BF355" s="211"/>
      <c r="BG355" s="211"/>
      <c r="BH355" s="211"/>
      <c r="BI355" s="211"/>
      <c r="BJ355" s="211"/>
      <c r="BK355" s="211"/>
      <c r="BL355" s="211"/>
      <c r="BM355" s="211"/>
      <c r="BN355" s="211"/>
      <c r="BO355" s="211"/>
      <c r="BP355" s="211"/>
    </row>
    <row r="356">
      <c r="A356" s="159"/>
      <c r="B356" s="222"/>
      <c r="C356" s="222"/>
      <c r="D356" s="223"/>
      <c r="E356" s="227"/>
      <c r="F356" s="231"/>
      <c r="G356" s="214"/>
      <c r="H356" s="161"/>
      <c r="I356" s="162"/>
      <c r="J356" s="162"/>
      <c r="K356" s="162"/>
      <c r="L356" s="162"/>
      <c r="M356" s="162"/>
      <c r="N356" s="162"/>
      <c r="O356" s="162"/>
      <c r="P356" s="162"/>
      <c r="Q356" s="162"/>
      <c r="R356" s="162"/>
      <c r="S356" s="162"/>
      <c r="T356" s="162"/>
      <c r="U356" s="163"/>
      <c r="V356" s="163"/>
      <c r="W356" s="163"/>
      <c r="X356" s="162"/>
      <c r="Y356" s="162"/>
      <c r="Z356" s="162"/>
      <c r="AA356" s="162"/>
      <c r="AB356" s="162"/>
      <c r="AC356" s="162"/>
      <c r="AD356" s="162"/>
      <c r="AE356" s="211"/>
      <c r="AF356" s="211"/>
      <c r="AG356" s="211"/>
      <c r="AH356" s="211"/>
      <c r="AI356" s="211"/>
      <c r="AJ356" s="211"/>
      <c r="AK356" s="211"/>
      <c r="AL356" s="211"/>
      <c r="AM356" s="211"/>
      <c r="AN356" s="211"/>
      <c r="AO356" s="211"/>
      <c r="AP356" s="211"/>
      <c r="AQ356" s="211"/>
      <c r="AR356" s="211"/>
      <c r="AS356" s="211"/>
      <c r="AT356" s="211"/>
      <c r="AU356" s="211"/>
      <c r="AV356" s="211"/>
      <c r="AW356" s="211"/>
      <c r="AX356" s="211"/>
      <c r="AY356" s="211"/>
      <c r="AZ356" s="211"/>
      <c r="BA356" s="211"/>
      <c r="BB356" s="211"/>
      <c r="BC356" s="211"/>
      <c r="BD356" s="211"/>
      <c r="BE356" s="211"/>
      <c r="BF356" s="211"/>
      <c r="BG356" s="211"/>
      <c r="BH356" s="211"/>
      <c r="BI356" s="211"/>
      <c r="BJ356" s="211"/>
      <c r="BK356" s="211"/>
      <c r="BL356" s="211"/>
      <c r="BM356" s="211"/>
      <c r="BN356" s="211"/>
      <c r="BO356" s="211"/>
      <c r="BP356" s="211"/>
    </row>
    <row r="357">
      <c r="A357" s="159"/>
      <c r="B357" s="222"/>
      <c r="C357" s="222"/>
      <c r="D357" s="223"/>
      <c r="E357" s="227"/>
      <c r="F357" s="231"/>
      <c r="G357" s="214"/>
      <c r="H357" s="161"/>
      <c r="I357" s="162"/>
      <c r="J357" s="162"/>
      <c r="K357" s="162"/>
      <c r="L357" s="162"/>
      <c r="M357" s="162"/>
      <c r="N357" s="162"/>
      <c r="O357" s="162"/>
      <c r="P357" s="162"/>
      <c r="Q357" s="162"/>
      <c r="R357" s="162"/>
      <c r="S357" s="162"/>
      <c r="T357" s="162"/>
      <c r="U357" s="163"/>
      <c r="V357" s="163"/>
      <c r="W357" s="163"/>
      <c r="X357" s="162"/>
      <c r="Y357" s="162"/>
      <c r="Z357" s="162"/>
      <c r="AA357" s="162"/>
      <c r="AB357" s="162"/>
      <c r="AC357" s="162"/>
      <c r="AD357" s="162"/>
      <c r="AE357" s="211"/>
      <c r="AF357" s="211"/>
      <c r="AG357" s="211"/>
      <c r="AH357" s="211"/>
      <c r="AI357" s="211"/>
      <c r="AJ357" s="211"/>
      <c r="AK357" s="211"/>
      <c r="AL357" s="211"/>
      <c r="AM357" s="211"/>
      <c r="AN357" s="211"/>
      <c r="AO357" s="211"/>
      <c r="AP357" s="211"/>
      <c r="AQ357" s="211"/>
      <c r="AR357" s="211"/>
      <c r="AS357" s="211"/>
      <c r="AT357" s="211"/>
      <c r="AU357" s="211"/>
      <c r="AV357" s="211"/>
      <c r="AW357" s="211"/>
      <c r="AX357" s="211"/>
      <c r="AY357" s="211"/>
      <c r="AZ357" s="211"/>
      <c r="BA357" s="211"/>
      <c r="BB357" s="211"/>
      <c r="BC357" s="211"/>
      <c r="BD357" s="211"/>
      <c r="BE357" s="211"/>
      <c r="BF357" s="211"/>
      <c r="BG357" s="211"/>
      <c r="BH357" s="211"/>
      <c r="BI357" s="211"/>
      <c r="BJ357" s="211"/>
      <c r="BK357" s="211"/>
      <c r="BL357" s="211"/>
      <c r="BM357" s="211"/>
      <c r="BN357" s="211"/>
      <c r="BO357" s="211"/>
      <c r="BP357" s="211"/>
    </row>
    <row r="358">
      <c r="A358" s="159"/>
      <c r="B358" s="222"/>
      <c r="C358" s="222"/>
      <c r="D358" s="223"/>
      <c r="E358" s="227"/>
      <c r="F358" s="231"/>
      <c r="G358" s="214"/>
      <c r="H358" s="161"/>
      <c r="I358" s="162"/>
      <c r="J358" s="162"/>
      <c r="K358" s="162"/>
      <c r="L358" s="162"/>
      <c r="M358" s="162"/>
      <c r="N358" s="162"/>
      <c r="O358" s="162"/>
      <c r="P358" s="162"/>
      <c r="Q358" s="162"/>
      <c r="R358" s="162"/>
      <c r="S358" s="162"/>
      <c r="T358" s="162"/>
      <c r="U358" s="163"/>
      <c r="V358" s="163"/>
      <c r="W358" s="163"/>
      <c r="X358" s="162"/>
      <c r="Y358" s="162"/>
      <c r="Z358" s="162"/>
      <c r="AA358" s="162"/>
      <c r="AB358" s="162"/>
      <c r="AC358" s="162"/>
      <c r="AD358" s="162"/>
      <c r="AE358" s="211"/>
      <c r="AF358" s="211"/>
      <c r="AG358" s="211"/>
      <c r="AH358" s="211"/>
      <c r="AI358" s="211"/>
      <c r="AJ358" s="211"/>
      <c r="AK358" s="211"/>
      <c r="AL358" s="211"/>
      <c r="AM358" s="211"/>
      <c r="AN358" s="211"/>
      <c r="AO358" s="211"/>
      <c r="AP358" s="211"/>
      <c r="AQ358" s="211"/>
      <c r="AR358" s="211"/>
      <c r="AS358" s="211"/>
      <c r="AT358" s="211"/>
      <c r="AU358" s="211"/>
      <c r="AV358" s="211"/>
      <c r="AW358" s="211"/>
      <c r="AX358" s="211"/>
      <c r="AY358" s="211"/>
      <c r="AZ358" s="211"/>
      <c r="BA358" s="211"/>
      <c r="BB358" s="211"/>
      <c r="BC358" s="211"/>
      <c r="BD358" s="211"/>
      <c r="BE358" s="211"/>
      <c r="BF358" s="211"/>
      <c r="BG358" s="211"/>
      <c r="BH358" s="211"/>
      <c r="BI358" s="211"/>
      <c r="BJ358" s="211"/>
      <c r="BK358" s="211"/>
      <c r="BL358" s="211"/>
      <c r="BM358" s="211"/>
      <c r="BN358" s="211"/>
      <c r="BO358" s="211"/>
      <c r="BP358" s="211"/>
    </row>
    <row r="359">
      <c r="A359" s="159"/>
      <c r="B359" s="222"/>
      <c r="C359" s="222"/>
      <c r="D359" s="223"/>
      <c r="E359" s="227"/>
      <c r="F359" s="231"/>
      <c r="G359" s="214"/>
      <c r="H359" s="161"/>
      <c r="I359" s="162"/>
      <c r="J359" s="162"/>
      <c r="K359" s="162"/>
      <c r="L359" s="162"/>
      <c r="M359" s="162"/>
      <c r="N359" s="162"/>
      <c r="O359" s="162"/>
      <c r="P359" s="162"/>
      <c r="Q359" s="162"/>
      <c r="R359" s="162"/>
      <c r="S359" s="162"/>
      <c r="T359" s="162"/>
      <c r="U359" s="163"/>
      <c r="V359" s="163"/>
      <c r="W359" s="163"/>
      <c r="X359" s="162"/>
      <c r="Y359" s="162"/>
      <c r="Z359" s="162"/>
      <c r="AA359" s="162"/>
      <c r="AB359" s="162"/>
      <c r="AC359" s="162"/>
      <c r="AD359" s="162"/>
      <c r="AE359" s="211"/>
      <c r="AF359" s="211"/>
      <c r="AG359" s="211"/>
      <c r="AH359" s="211"/>
      <c r="AI359" s="211"/>
      <c r="AJ359" s="211"/>
      <c r="AK359" s="211"/>
      <c r="AL359" s="211"/>
      <c r="AM359" s="211"/>
      <c r="AN359" s="211"/>
      <c r="AO359" s="211"/>
      <c r="AP359" s="211"/>
      <c r="AQ359" s="211"/>
      <c r="AR359" s="211"/>
      <c r="AS359" s="211"/>
      <c r="AT359" s="211"/>
      <c r="AU359" s="211"/>
      <c r="AV359" s="211"/>
      <c r="AW359" s="211"/>
      <c r="AX359" s="211"/>
      <c r="AY359" s="211"/>
      <c r="AZ359" s="211"/>
      <c r="BA359" s="211"/>
      <c r="BB359" s="211"/>
      <c r="BC359" s="211"/>
      <c r="BD359" s="211"/>
      <c r="BE359" s="211"/>
      <c r="BF359" s="211"/>
      <c r="BG359" s="211"/>
      <c r="BH359" s="211"/>
      <c r="BI359" s="211"/>
      <c r="BJ359" s="211"/>
      <c r="BK359" s="211"/>
      <c r="BL359" s="211"/>
      <c r="BM359" s="211"/>
      <c r="BN359" s="211"/>
      <c r="BO359" s="211"/>
      <c r="BP359" s="211"/>
    </row>
    <row r="360">
      <c r="A360" s="159"/>
      <c r="B360" s="222"/>
      <c r="C360" s="222"/>
      <c r="D360" s="223"/>
      <c r="E360" s="227"/>
      <c r="F360" s="231"/>
      <c r="G360" s="214"/>
      <c r="H360" s="161"/>
      <c r="I360" s="162"/>
      <c r="J360" s="162"/>
      <c r="K360" s="162"/>
      <c r="L360" s="162"/>
      <c r="M360" s="162"/>
      <c r="N360" s="162"/>
      <c r="O360" s="162"/>
      <c r="P360" s="162"/>
      <c r="Q360" s="162"/>
      <c r="R360" s="162"/>
      <c r="S360" s="162"/>
      <c r="T360" s="162"/>
      <c r="U360" s="163"/>
      <c r="V360" s="163"/>
      <c r="W360" s="163"/>
      <c r="X360" s="162"/>
      <c r="Y360" s="162"/>
      <c r="Z360" s="162"/>
      <c r="AA360" s="162"/>
      <c r="AB360" s="162"/>
      <c r="AC360" s="162"/>
      <c r="AD360" s="162"/>
      <c r="AE360" s="211"/>
      <c r="AF360" s="211"/>
      <c r="AG360" s="211"/>
      <c r="AH360" s="211"/>
      <c r="AI360" s="211"/>
      <c r="AJ360" s="211"/>
      <c r="AK360" s="211"/>
      <c r="AL360" s="211"/>
      <c r="AM360" s="211"/>
      <c r="AN360" s="211"/>
      <c r="AO360" s="211"/>
      <c r="AP360" s="211"/>
      <c r="AQ360" s="211"/>
      <c r="AR360" s="211"/>
      <c r="AS360" s="211"/>
      <c r="AT360" s="211"/>
      <c r="AU360" s="211"/>
      <c r="AV360" s="211"/>
      <c r="AW360" s="211"/>
      <c r="AX360" s="211"/>
      <c r="AY360" s="211"/>
      <c r="AZ360" s="211"/>
      <c r="BA360" s="211"/>
      <c r="BB360" s="211"/>
      <c r="BC360" s="211"/>
      <c r="BD360" s="211"/>
      <c r="BE360" s="211"/>
      <c r="BF360" s="211"/>
      <c r="BG360" s="211"/>
      <c r="BH360" s="211"/>
      <c r="BI360" s="211"/>
      <c r="BJ360" s="211"/>
      <c r="BK360" s="211"/>
      <c r="BL360" s="211"/>
      <c r="BM360" s="211"/>
      <c r="BN360" s="211"/>
      <c r="BO360" s="211"/>
      <c r="BP360" s="211"/>
    </row>
    <row r="361">
      <c r="A361" s="159"/>
      <c r="B361" s="222"/>
      <c r="C361" s="222"/>
      <c r="D361" s="223"/>
      <c r="E361" s="227"/>
      <c r="F361" s="231"/>
      <c r="G361" s="214"/>
      <c r="H361" s="161"/>
      <c r="I361" s="162"/>
      <c r="J361" s="162"/>
      <c r="K361" s="162"/>
      <c r="L361" s="162"/>
      <c r="M361" s="162"/>
      <c r="N361" s="162"/>
      <c r="O361" s="162"/>
      <c r="P361" s="162"/>
      <c r="Q361" s="162"/>
      <c r="R361" s="162"/>
      <c r="S361" s="162"/>
      <c r="T361" s="162"/>
      <c r="U361" s="163"/>
      <c r="V361" s="163"/>
      <c r="W361" s="163"/>
      <c r="X361" s="162"/>
      <c r="Y361" s="162"/>
      <c r="Z361" s="162"/>
      <c r="AA361" s="162"/>
      <c r="AB361" s="162"/>
      <c r="AC361" s="162"/>
      <c r="AD361" s="162"/>
      <c r="AE361" s="211"/>
      <c r="AF361" s="211"/>
      <c r="AG361" s="211"/>
      <c r="AH361" s="211"/>
      <c r="AI361" s="211"/>
      <c r="AJ361" s="211"/>
      <c r="AK361" s="211"/>
      <c r="AL361" s="211"/>
      <c r="AM361" s="211"/>
      <c r="AN361" s="211"/>
      <c r="AO361" s="211"/>
      <c r="AP361" s="211"/>
      <c r="AQ361" s="211"/>
      <c r="AR361" s="211"/>
      <c r="AS361" s="211"/>
      <c r="AT361" s="211"/>
      <c r="AU361" s="211"/>
      <c r="AV361" s="211"/>
      <c r="AW361" s="211"/>
      <c r="AX361" s="211"/>
      <c r="AY361" s="211"/>
      <c r="AZ361" s="211"/>
      <c r="BA361" s="211"/>
      <c r="BB361" s="211"/>
      <c r="BC361" s="211"/>
      <c r="BD361" s="211"/>
      <c r="BE361" s="211"/>
      <c r="BF361" s="211"/>
      <c r="BG361" s="211"/>
      <c r="BH361" s="211"/>
      <c r="BI361" s="211"/>
      <c r="BJ361" s="211"/>
      <c r="BK361" s="211"/>
      <c r="BL361" s="211"/>
      <c r="BM361" s="211"/>
      <c r="BN361" s="211"/>
      <c r="BO361" s="211"/>
      <c r="BP361" s="211"/>
    </row>
    <row r="362">
      <c r="A362" s="159"/>
      <c r="B362" s="222"/>
      <c r="C362" s="222"/>
      <c r="D362" s="223"/>
      <c r="E362" s="227"/>
      <c r="F362" s="231"/>
      <c r="G362" s="214"/>
      <c r="H362" s="161"/>
      <c r="I362" s="162"/>
      <c r="J362" s="162"/>
      <c r="K362" s="162"/>
      <c r="L362" s="162"/>
      <c r="M362" s="162"/>
      <c r="N362" s="162"/>
      <c r="O362" s="162"/>
      <c r="P362" s="162"/>
      <c r="Q362" s="162"/>
      <c r="R362" s="162"/>
      <c r="S362" s="162"/>
      <c r="T362" s="162"/>
      <c r="U362" s="163"/>
      <c r="V362" s="163"/>
      <c r="W362" s="163"/>
      <c r="X362" s="162"/>
      <c r="Y362" s="162"/>
      <c r="Z362" s="162"/>
      <c r="AA362" s="162"/>
      <c r="AB362" s="162"/>
      <c r="AC362" s="162"/>
      <c r="AD362" s="162"/>
      <c r="AE362" s="211"/>
      <c r="AF362" s="211"/>
      <c r="AG362" s="211"/>
      <c r="AH362" s="211"/>
      <c r="AI362" s="211"/>
      <c r="AJ362" s="211"/>
      <c r="AK362" s="211"/>
      <c r="AL362" s="211"/>
      <c r="AM362" s="211"/>
      <c r="AN362" s="211"/>
      <c r="AO362" s="211"/>
      <c r="AP362" s="211"/>
      <c r="AQ362" s="211"/>
      <c r="AR362" s="211"/>
      <c r="AS362" s="211"/>
      <c r="AT362" s="211"/>
      <c r="AU362" s="211"/>
      <c r="AV362" s="211"/>
      <c r="AW362" s="211"/>
      <c r="AX362" s="211"/>
      <c r="AY362" s="211"/>
      <c r="AZ362" s="211"/>
      <c r="BA362" s="211"/>
      <c r="BB362" s="211"/>
      <c r="BC362" s="211"/>
      <c r="BD362" s="211"/>
      <c r="BE362" s="211"/>
      <c r="BF362" s="211"/>
      <c r="BG362" s="211"/>
      <c r="BH362" s="211"/>
      <c r="BI362" s="211"/>
      <c r="BJ362" s="211"/>
      <c r="BK362" s="211"/>
      <c r="BL362" s="211"/>
      <c r="BM362" s="211"/>
      <c r="BN362" s="211"/>
      <c r="BO362" s="211"/>
      <c r="BP362" s="211"/>
    </row>
    <row r="363">
      <c r="A363" s="159"/>
      <c r="B363" s="222"/>
      <c r="C363" s="222"/>
      <c r="D363" s="223"/>
      <c r="E363" s="227"/>
      <c r="F363" s="231"/>
      <c r="G363" s="214"/>
      <c r="H363" s="161"/>
      <c r="I363" s="162"/>
      <c r="J363" s="162"/>
      <c r="K363" s="162"/>
      <c r="L363" s="162"/>
      <c r="M363" s="162"/>
      <c r="N363" s="162"/>
      <c r="O363" s="162"/>
      <c r="P363" s="162"/>
      <c r="Q363" s="162"/>
      <c r="R363" s="162"/>
      <c r="S363" s="162"/>
      <c r="T363" s="162"/>
      <c r="U363" s="163"/>
      <c r="V363" s="163"/>
      <c r="W363" s="163"/>
      <c r="X363" s="162"/>
      <c r="Y363" s="162"/>
      <c r="Z363" s="162"/>
      <c r="AA363" s="162"/>
      <c r="AB363" s="162"/>
      <c r="AC363" s="162"/>
      <c r="AD363" s="162"/>
      <c r="AE363" s="211"/>
      <c r="AF363" s="211"/>
      <c r="AG363" s="211"/>
      <c r="AH363" s="211"/>
      <c r="AI363" s="211"/>
      <c r="AJ363" s="211"/>
      <c r="AK363" s="211"/>
      <c r="AL363" s="211"/>
      <c r="AM363" s="211"/>
      <c r="AN363" s="211"/>
      <c r="AO363" s="211"/>
      <c r="AP363" s="211"/>
      <c r="AQ363" s="211"/>
      <c r="AR363" s="211"/>
      <c r="AS363" s="211"/>
      <c r="AT363" s="211"/>
      <c r="AU363" s="211"/>
      <c r="AV363" s="211"/>
      <c r="AW363" s="211"/>
      <c r="AX363" s="211"/>
      <c r="AY363" s="211"/>
      <c r="AZ363" s="211"/>
      <c r="BA363" s="211"/>
      <c r="BB363" s="211"/>
      <c r="BC363" s="211"/>
      <c r="BD363" s="211"/>
      <c r="BE363" s="211"/>
      <c r="BF363" s="211"/>
      <c r="BG363" s="211"/>
      <c r="BH363" s="211"/>
      <c r="BI363" s="211"/>
      <c r="BJ363" s="211"/>
      <c r="BK363" s="211"/>
      <c r="BL363" s="211"/>
      <c r="BM363" s="211"/>
      <c r="BN363" s="211"/>
      <c r="BO363" s="211"/>
      <c r="BP363" s="211"/>
    </row>
    <row r="364">
      <c r="A364" s="159"/>
      <c r="B364" s="222"/>
      <c r="C364" s="222"/>
      <c r="D364" s="223"/>
      <c r="E364" s="227"/>
      <c r="F364" s="231"/>
      <c r="G364" s="214"/>
      <c r="H364" s="161"/>
      <c r="I364" s="162"/>
      <c r="J364" s="162"/>
      <c r="K364" s="162"/>
      <c r="L364" s="162"/>
      <c r="M364" s="162"/>
      <c r="N364" s="162"/>
      <c r="O364" s="162"/>
      <c r="P364" s="162"/>
      <c r="Q364" s="162"/>
      <c r="R364" s="162"/>
      <c r="S364" s="162"/>
      <c r="T364" s="162"/>
      <c r="U364" s="163"/>
      <c r="V364" s="163"/>
      <c r="W364" s="163"/>
      <c r="X364" s="162"/>
      <c r="Y364" s="162"/>
      <c r="Z364" s="162"/>
      <c r="AA364" s="162"/>
      <c r="AB364" s="162"/>
      <c r="AC364" s="162"/>
      <c r="AD364" s="162"/>
      <c r="AE364" s="211"/>
      <c r="AF364" s="211"/>
      <c r="AG364" s="211"/>
      <c r="AH364" s="211"/>
      <c r="AI364" s="211"/>
      <c r="AJ364" s="211"/>
      <c r="AK364" s="211"/>
      <c r="AL364" s="211"/>
      <c r="AM364" s="211"/>
      <c r="AN364" s="211"/>
      <c r="AO364" s="211"/>
      <c r="AP364" s="211"/>
      <c r="AQ364" s="211"/>
      <c r="AR364" s="211"/>
      <c r="AS364" s="211"/>
      <c r="AT364" s="211"/>
      <c r="AU364" s="211"/>
      <c r="AV364" s="211"/>
      <c r="AW364" s="211"/>
      <c r="AX364" s="211"/>
      <c r="AY364" s="211"/>
      <c r="AZ364" s="211"/>
      <c r="BA364" s="211"/>
      <c r="BB364" s="211"/>
      <c r="BC364" s="211"/>
      <c r="BD364" s="211"/>
      <c r="BE364" s="211"/>
      <c r="BF364" s="211"/>
      <c r="BG364" s="211"/>
      <c r="BH364" s="211"/>
      <c r="BI364" s="211"/>
      <c r="BJ364" s="211"/>
      <c r="BK364" s="211"/>
      <c r="BL364" s="211"/>
      <c r="BM364" s="211"/>
      <c r="BN364" s="211"/>
      <c r="BO364" s="211"/>
      <c r="BP364" s="211"/>
    </row>
    <row r="365">
      <c r="A365" s="159"/>
      <c r="B365" s="222"/>
      <c r="C365" s="222"/>
      <c r="D365" s="223"/>
      <c r="E365" s="227"/>
      <c r="F365" s="231"/>
      <c r="G365" s="214"/>
      <c r="H365" s="161"/>
      <c r="I365" s="162"/>
      <c r="J365" s="162"/>
      <c r="K365" s="162"/>
      <c r="L365" s="162"/>
      <c r="M365" s="162"/>
      <c r="N365" s="162"/>
      <c r="O365" s="162"/>
      <c r="P365" s="162"/>
      <c r="Q365" s="162"/>
      <c r="R365" s="162"/>
      <c r="S365" s="162"/>
      <c r="T365" s="162"/>
      <c r="U365" s="163"/>
      <c r="V365" s="163"/>
      <c r="W365" s="163"/>
      <c r="X365" s="162"/>
      <c r="Y365" s="162"/>
      <c r="Z365" s="162"/>
      <c r="AA365" s="162"/>
      <c r="AB365" s="162"/>
      <c r="AC365" s="162"/>
      <c r="AD365" s="162"/>
      <c r="AE365" s="211"/>
      <c r="AF365" s="211"/>
      <c r="AG365" s="211"/>
      <c r="AH365" s="211"/>
      <c r="AI365" s="211"/>
      <c r="AJ365" s="211"/>
      <c r="AK365" s="211"/>
      <c r="AL365" s="211"/>
      <c r="AM365" s="211"/>
      <c r="AN365" s="211"/>
      <c r="AO365" s="211"/>
      <c r="AP365" s="211"/>
      <c r="AQ365" s="211"/>
      <c r="AR365" s="211"/>
      <c r="AS365" s="211"/>
      <c r="AT365" s="211"/>
      <c r="AU365" s="211"/>
      <c r="AV365" s="211"/>
      <c r="AW365" s="211"/>
      <c r="AX365" s="211"/>
      <c r="AY365" s="211"/>
      <c r="AZ365" s="211"/>
      <c r="BA365" s="211"/>
      <c r="BB365" s="211"/>
      <c r="BC365" s="211"/>
      <c r="BD365" s="211"/>
      <c r="BE365" s="211"/>
      <c r="BF365" s="211"/>
      <c r="BG365" s="211"/>
      <c r="BH365" s="211"/>
      <c r="BI365" s="211"/>
      <c r="BJ365" s="211"/>
      <c r="BK365" s="211"/>
      <c r="BL365" s="211"/>
      <c r="BM365" s="211"/>
      <c r="BN365" s="211"/>
      <c r="BO365" s="211"/>
      <c r="BP365" s="211"/>
    </row>
    <row r="366">
      <c r="A366" s="159"/>
      <c r="B366" s="222"/>
      <c r="C366" s="222"/>
      <c r="D366" s="223"/>
      <c r="E366" s="227"/>
      <c r="F366" s="231"/>
      <c r="G366" s="214"/>
      <c r="H366" s="161"/>
      <c r="I366" s="162"/>
      <c r="J366" s="162"/>
      <c r="K366" s="162"/>
      <c r="L366" s="162"/>
      <c r="M366" s="162"/>
      <c r="N366" s="162"/>
      <c r="O366" s="162"/>
      <c r="P366" s="162"/>
      <c r="Q366" s="162"/>
      <c r="R366" s="162"/>
      <c r="S366" s="162"/>
      <c r="T366" s="162"/>
      <c r="U366" s="163"/>
      <c r="V366" s="163"/>
      <c r="W366" s="163"/>
      <c r="X366" s="162"/>
      <c r="Y366" s="162"/>
      <c r="Z366" s="162"/>
      <c r="AA366" s="162"/>
      <c r="AB366" s="162"/>
      <c r="AC366" s="162"/>
      <c r="AD366" s="162"/>
      <c r="AE366" s="211"/>
      <c r="AF366" s="211"/>
      <c r="AG366" s="211"/>
      <c r="AH366" s="211"/>
      <c r="AI366" s="211"/>
      <c r="AJ366" s="211"/>
      <c r="AK366" s="211"/>
      <c r="AL366" s="211"/>
      <c r="AM366" s="211"/>
      <c r="AN366" s="211"/>
      <c r="AO366" s="211"/>
      <c r="AP366" s="211"/>
      <c r="AQ366" s="211"/>
      <c r="AR366" s="211"/>
      <c r="AS366" s="211"/>
      <c r="AT366" s="211"/>
      <c r="AU366" s="211"/>
      <c r="AV366" s="211"/>
      <c r="AW366" s="211"/>
      <c r="AX366" s="211"/>
      <c r="AY366" s="211"/>
      <c r="AZ366" s="211"/>
      <c r="BA366" s="211"/>
      <c r="BB366" s="211"/>
      <c r="BC366" s="211"/>
      <c r="BD366" s="211"/>
      <c r="BE366" s="211"/>
      <c r="BF366" s="211"/>
      <c r="BG366" s="211"/>
      <c r="BH366" s="211"/>
      <c r="BI366" s="211"/>
      <c r="BJ366" s="211"/>
      <c r="BK366" s="211"/>
      <c r="BL366" s="211"/>
      <c r="BM366" s="211"/>
      <c r="BN366" s="211"/>
      <c r="BO366" s="211"/>
      <c r="BP366" s="211"/>
    </row>
    <row r="367">
      <c r="A367" s="159"/>
      <c r="B367" s="222"/>
      <c r="C367" s="222"/>
      <c r="D367" s="223"/>
      <c r="E367" s="227"/>
      <c r="F367" s="231"/>
      <c r="G367" s="214"/>
      <c r="H367" s="161"/>
      <c r="I367" s="162"/>
      <c r="J367" s="162"/>
      <c r="K367" s="162"/>
      <c r="L367" s="162"/>
      <c r="M367" s="162"/>
      <c r="N367" s="162"/>
      <c r="O367" s="162"/>
      <c r="P367" s="162"/>
      <c r="Q367" s="162"/>
      <c r="R367" s="162"/>
      <c r="S367" s="162"/>
      <c r="T367" s="162"/>
      <c r="U367" s="163"/>
      <c r="V367" s="163"/>
      <c r="W367" s="163"/>
      <c r="X367" s="162"/>
      <c r="Y367" s="162"/>
      <c r="Z367" s="162"/>
      <c r="AA367" s="162"/>
      <c r="AB367" s="162"/>
      <c r="AC367" s="162"/>
      <c r="AD367" s="162"/>
      <c r="AE367" s="211"/>
      <c r="AF367" s="211"/>
      <c r="AG367" s="211"/>
      <c r="AH367" s="211"/>
      <c r="AI367" s="211"/>
      <c r="AJ367" s="211"/>
      <c r="AK367" s="211"/>
      <c r="AL367" s="211"/>
      <c r="AM367" s="211"/>
      <c r="AN367" s="211"/>
      <c r="AO367" s="211"/>
      <c r="AP367" s="211"/>
      <c r="AQ367" s="211"/>
      <c r="AR367" s="211"/>
      <c r="AS367" s="211"/>
      <c r="AT367" s="211"/>
      <c r="AU367" s="211"/>
      <c r="AV367" s="211"/>
      <c r="AW367" s="211"/>
      <c r="AX367" s="211"/>
      <c r="AY367" s="211"/>
      <c r="AZ367" s="211"/>
      <c r="BA367" s="211"/>
      <c r="BB367" s="211"/>
      <c r="BC367" s="211"/>
      <c r="BD367" s="211"/>
      <c r="BE367" s="211"/>
      <c r="BF367" s="211"/>
      <c r="BG367" s="211"/>
      <c r="BH367" s="211"/>
      <c r="BI367" s="211"/>
      <c r="BJ367" s="211"/>
      <c r="BK367" s="211"/>
      <c r="BL367" s="211"/>
      <c r="BM367" s="211"/>
      <c r="BN367" s="211"/>
      <c r="BO367" s="211"/>
      <c r="BP367" s="211"/>
    </row>
    <row r="368">
      <c r="A368" s="159"/>
      <c r="B368" s="222"/>
      <c r="C368" s="222"/>
      <c r="D368" s="223"/>
      <c r="E368" s="227"/>
      <c r="F368" s="231"/>
      <c r="G368" s="214"/>
      <c r="H368" s="161"/>
      <c r="I368" s="162"/>
      <c r="J368" s="162"/>
      <c r="K368" s="162"/>
      <c r="L368" s="162"/>
      <c r="M368" s="162"/>
      <c r="N368" s="162"/>
      <c r="O368" s="162"/>
      <c r="P368" s="162"/>
      <c r="Q368" s="162"/>
      <c r="R368" s="162"/>
      <c r="S368" s="162"/>
      <c r="T368" s="162"/>
      <c r="U368" s="163"/>
      <c r="V368" s="163"/>
      <c r="W368" s="163"/>
      <c r="X368" s="162"/>
      <c r="Y368" s="162"/>
      <c r="Z368" s="162"/>
      <c r="AA368" s="162"/>
      <c r="AB368" s="162"/>
      <c r="AC368" s="162"/>
      <c r="AD368" s="162"/>
      <c r="AE368" s="211"/>
      <c r="AF368" s="211"/>
      <c r="AG368" s="211"/>
      <c r="AH368" s="211"/>
      <c r="AI368" s="211"/>
      <c r="AJ368" s="211"/>
      <c r="AK368" s="211"/>
      <c r="AL368" s="211"/>
      <c r="AM368" s="211"/>
      <c r="AN368" s="211"/>
      <c r="AO368" s="211"/>
      <c r="AP368" s="211"/>
      <c r="AQ368" s="211"/>
      <c r="AR368" s="211"/>
      <c r="AS368" s="211"/>
      <c r="AT368" s="211"/>
      <c r="AU368" s="211"/>
      <c r="AV368" s="211"/>
      <c r="AW368" s="211"/>
      <c r="AX368" s="211"/>
      <c r="AY368" s="211"/>
      <c r="AZ368" s="211"/>
      <c r="BA368" s="211"/>
      <c r="BB368" s="211"/>
      <c r="BC368" s="211"/>
      <c r="BD368" s="211"/>
      <c r="BE368" s="211"/>
      <c r="BF368" s="211"/>
      <c r="BG368" s="211"/>
      <c r="BH368" s="211"/>
      <c r="BI368" s="211"/>
      <c r="BJ368" s="211"/>
      <c r="BK368" s="211"/>
      <c r="BL368" s="211"/>
      <c r="BM368" s="211"/>
      <c r="BN368" s="211"/>
      <c r="BO368" s="211"/>
      <c r="BP368" s="211"/>
    </row>
    <row r="369">
      <c r="A369" s="159"/>
      <c r="B369" s="222"/>
      <c r="C369" s="222"/>
      <c r="D369" s="223"/>
      <c r="E369" s="227"/>
      <c r="F369" s="231"/>
      <c r="G369" s="214"/>
      <c r="H369" s="161"/>
      <c r="I369" s="162"/>
      <c r="J369" s="162"/>
      <c r="K369" s="162"/>
      <c r="L369" s="162"/>
      <c r="M369" s="162"/>
      <c r="N369" s="162"/>
      <c r="O369" s="162"/>
      <c r="P369" s="162"/>
      <c r="Q369" s="162"/>
      <c r="R369" s="162"/>
      <c r="S369" s="162"/>
      <c r="T369" s="162"/>
      <c r="U369" s="163"/>
      <c r="V369" s="163"/>
      <c r="W369" s="163"/>
      <c r="X369" s="162"/>
      <c r="Y369" s="162"/>
      <c r="Z369" s="162"/>
      <c r="AA369" s="162"/>
      <c r="AB369" s="162"/>
      <c r="AC369" s="162"/>
      <c r="AD369" s="162"/>
      <c r="AE369" s="211"/>
      <c r="AF369" s="211"/>
      <c r="AG369" s="211"/>
      <c r="AH369" s="211"/>
      <c r="AI369" s="211"/>
      <c r="AJ369" s="211"/>
      <c r="AK369" s="211"/>
      <c r="AL369" s="211"/>
      <c r="AM369" s="211"/>
      <c r="AN369" s="211"/>
      <c r="AO369" s="211"/>
      <c r="AP369" s="211"/>
      <c r="AQ369" s="211"/>
      <c r="AR369" s="211"/>
      <c r="AS369" s="211"/>
      <c r="AT369" s="211"/>
      <c r="AU369" s="211"/>
      <c r="AV369" s="211"/>
      <c r="AW369" s="211"/>
      <c r="AX369" s="211"/>
      <c r="AY369" s="211"/>
      <c r="AZ369" s="211"/>
      <c r="BA369" s="211"/>
      <c r="BB369" s="211"/>
      <c r="BC369" s="211"/>
      <c r="BD369" s="211"/>
      <c r="BE369" s="211"/>
      <c r="BF369" s="211"/>
      <c r="BG369" s="211"/>
      <c r="BH369" s="211"/>
      <c r="BI369" s="211"/>
      <c r="BJ369" s="211"/>
      <c r="BK369" s="211"/>
      <c r="BL369" s="211"/>
      <c r="BM369" s="211"/>
      <c r="BN369" s="211"/>
      <c r="BO369" s="211"/>
      <c r="BP369" s="211"/>
    </row>
    <row r="370">
      <c r="A370" s="159"/>
      <c r="B370" s="222"/>
      <c r="C370" s="222"/>
      <c r="D370" s="223"/>
      <c r="E370" s="227"/>
      <c r="F370" s="231"/>
      <c r="G370" s="214"/>
      <c r="H370" s="161"/>
      <c r="I370" s="162"/>
      <c r="J370" s="162"/>
      <c r="K370" s="162"/>
      <c r="L370" s="162"/>
      <c r="M370" s="162"/>
      <c r="N370" s="162"/>
      <c r="O370" s="162"/>
      <c r="P370" s="162"/>
      <c r="Q370" s="162"/>
      <c r="R370" s="162"/>
      <c r="S370" s="162"/>
      <c r="T370" s="162"/>
      <c r="U370" s="163"/>
      <c r="V370" s="163"/>
      <c r="W370" s="163"/>
      <c r="X370" s="162"/>
      <c r="Y370" s="162"/>
      <c r="Z370" s="162"/>
      <c r="AA370" s="162"/>
      <c r="AB370" s="162"/>
      <c r="AC370" s="162"/>
      <c r="AD370" s="162"/>
      <c r="AE370" s="211"/>
      <c r="AF370" s="211"/>
      <c r="AG370" s="211"/>
      <c r="AH370" s="211"/>
      <c r="AI370" s="211"/>
      <c r="AJ370" s="211"/>
      <c r="AK370" s="211"/>
      <c r="AL370" s="211"/>
      <c r="AM370" s="211"/>
      <c r="AN370" s="211"/>
      <c r="AO370" s="211"/>
      <c r="AP370" s="211"/>
      <c r="AQ370" s="211"/>
      <c r="AR370" s="211"/>
      <c r="AS370" s="211"/>
      <c r="AT370" s="211"/>
      <c r="AU370" s="211"/>
      <c r="AV370" s="211"/>
      <c r="AW370" s="211"/>
      <c r="AX370" s="211"/>
      <c r="AY370" s="211"/>
      <c r="AZ370" s="211"/>
      <c r="BA370" s="211"/>
      <c r="BB370" s="211"/>
      <c r="BC370" s="211"/>
      <c r="BD370" s="211"/>
      <c r="BE370" s="211"/>
      <c r="BF370" s="211"/>
      <c r="BG370" s="211"/>
      <c r="BH370" s="211"/>
      <c r="BI370" s="211"/>
      <c r="BJ370" s="211"/>
      <c r="BK370" s="211"/>
      <c r="BL370" s="211"/>
      <c r="BM370" s="211"/>
      <c r="BN370" s="211"/>
      <c r="BO370" s="211"/>
      <c r="BP370" s="211"/>
    </row>
    <row r="371">
      <c r="A371" s="159"/>
      <c r="B371" s="222"/>
      <c r="C371" s="222"/>
      <c r="D371" s="223"/>
      <c r="E371" s="227"/>
      <c r="F371" s="231"/>
      <c r="G371" s="214"/>
      <c r="H371" s="161"/>
      <c r="I371" s="162"/>
      <c r="J371" s="162"/>
      <c r="K371" s="162"/>
      <c r="L371" s="162"/>
      <c r="M371" s="162"/>
      <c r="N371" s="162"/>
      <c r="O371" s="162"/>
      <c r="P371" s="162"/>
      <c r="Q371" s="162"/>
      <c r="R371" s="162"/>
      <c r="S371" s="162"/>
      <c r="T371" s="162"/>
      <c r="U371" s="163"/>
      <c r="V371" s="163"/>
      <c r="W371" s="163"/>
      <c r="X371" s="162"/>
      <c r="Y371" s="162"/>
      <c r="Z371" s="162"/>
      <c r="AA371" s="162"/>
      <c r="AB371" s="162"/>
      <c r="AC371" s="162"/>
      <c r="AD371" s="162"/>
      <c r="AE371" s="211"/>
      <c r="AF371" s="211"/>
      <c r="AG371" s="211"/>
      <c r="AH371" s="211"/>
      <c r="AI371" s="211"/>
      <c r="AJ371" s="211"/>
      <c r="AK371" s="211"/>
      <c r="AL371" s="211"/>
      <c r="AM371" s="211"/>
      <c r="AN371" s="211"/>
      <c r="AO371" s="211"/>
      <c r="AP371" s="211"/>
      <c r="AQ371" s="211"/>
      <c r="AR371" s="211"/>
      <c r="AS371" s="211"/>
      <c r="AT371" s="211"/>
      <c r="AU371" s="211"/>
      <c r="AV371" s="211"/>
      <c r="AW371" s="211"/>
      <c r="AX371" s="211"/>
      <c r="AY371" s="211"/>
      <c r="AZ371" s="211"/>
      <c r="BA371" s="211"/>
      <c r="BB371" s="211"/>
      <c r="BC371" s="211"/>
      <c r="BD371" s="211"/>
      <c r="BE371" s="211"/>
      <c r="BF371" s="211"/>
      <c r="BG371" s="211"/>
      <c r="BH371" s="211"/>
      <c r="BI371" s="211"/>
      <c r="BJ371" s="211"/>
      <c r="BK371" s="211"/>
      <c r="BL371" s="211"/>
      <c r="BM371" s="211"/>
      <c r="BN371" s="211"/>
      <c r="BO371" s="211"/>
      <c r="BP371" s="211"/>
    </row>
    <row r="372">
      <c r="A372" s="159"/>
      <c r="B372" s="222"/>
      <c r="C372" s="222"/>
      <c r="D372" s="223"/>
      <c r="E372" s="227"/>
      <c r="F372" s="231"/>
      <c r="G372" s="214"/>
      <c r="H372" s="161"/>
      <c r="I372" s="162"/>
      <c r="J372" s="162"/>
      <c r="K372" s="162"/>
      <c r="L372" s="162"/>
      <c r="M372" s="162"/>
      <c r="N372" s="162"/>
      <c r="O372" s="162"/>
      <c r="P372" s="162"/>
      <c r="Q372" s="162"/>
      <c r="R372" s="162"/>
      <c r="S372" s="162"/>
      <c r="T372" s="162"/>
      <c r="U372" s="163"/>
      <c r="V372" s="163"/>
      <c r="W372" s="163"/>
      <c r="X372" s="162"/>
      <c r="Y372" s="162"/>
      <c r="Z372" s="162"/>
      <c r="AA372" s="162"/>
      <c r="AB372" s="162"/>
      <c r="AC372" s="162"/>
      <c r="AD372" s="162"/>
      <c r="AE372" s="211"/>
      <c r="AF372" s="211"/>
      <c r="AG372" s="211"/>
      <c r="AH372" s="211"/>
      <c r="AI372" s="211"/>
      <c r="AJ372" s="211"/>
      <c r="AK372" s="211"/>
      <c r="AL372" s="211"/>
      <c r="AM372" s="211"/>
      <c r="AN372" s="211"/>
      <c r="AO372" s="211"/>
      <c r="AP372" s="211"/>
      <c r="AQ372" s="211"/>
      <c r="AR372" s="211"/>
      <c r="AS372" s="211"/>
      <c r="AT372" s="211"/>
      <c r="AU372" s="211"/>
      <c r="AV372" s="211"/>
      <c r="AW372" s="211"/>
      <c r="AX372" s="211"/>
      <c r="AY372" s="211"/>
      <c r="AZ372" s="211"/>
      <c r="BA372" s="211"/>
      <c r="BB372" s="211"/>
      <c r="BC372" s="211"/>
      <c r="BD372" s="211"/>
      <c r="BE372" s="211"/>
      <c r="BF372" s="211"/>
      <c r="BG372" s="211"/>
      <c r="BH372" s="211"/>
      <c r="BI372" s="211"/>
      <c r="BJ372" s="211"/>
      <c r="BK372" s="211"/>
      <c r="BL372" s="211"/>
      <c r="BM372" s="211"/>
      <c r="BN372" s="211"/>
      <c r="BO372" s="211"/>
      <c r="BP372" s="211"/>
    </row>
    <row r="373">
      <c r="A373" s="159"/>
      <c r="B373" s="222"/>
      <c r="C373" s="222"/>
      <c r="D373" s="223"/>
      <c r="E373" s="227"/>
      <c r="F373" s="231"/>
      <c r="G373" s="214"/>
      <c r="H373" s="161"/>
      <c r="I373" s="162"/>
      <c r="J373" s="162"/>
      <c r="K373" s="162"/>
      <c r="L373" s="162"/>
      <c r="M373" s="162"/>
      <c r="N373" s="162"/>
      <c r="O373" s="162"/>
      <c r="P373" s="162"/>
      <c r="Q373" s="162"/>
      <c r="R373" s="162"/>
      <c r="S373" s="162"/>
      <c r="T373" s="162"/>
      <c r="U373" s="163"/>
      <c r="V373" s="163"/>
      <c r="W373" s="163"/>
      <c r="X373" s="162"/>
      <c r="Y373" s="162"/>
      <c r="Z373" s="162"/>
      <c r="AA373" s="162"/>
      <c r="AB373" s="162"/>
      <c r="AC373" s="162"/>
      <c r="AD373" s="162"/>
      <c r="AE373" s="211"/>
      <c r="AF373" s="211"/>
      <c r="AG373" s="211"/>
      <c r="AH373" s="211"/>
      <c r="AI373" s="211"/>
      <c r="AJ373" s="211"/>
      <c r="AK373" s="211"/>
      <c r="AL373" s="211"/>
      <c r="AM373" s="211"/>
      <c r="AN373" s="211"/>
      <c r="AO373" s="211"/>
      <c r="AP373" s="211"/>
      <c r="AQ373" s="211"/>
      <c r="AR373" s="211"/>
      <c r="AS373" s="211"/>
      <c r="AT373" s="211"/>
      <c r="AU373" s="211"/>
      <c r="AV373" s="211"/>
      <c r="AW373" s="211"/>
      <c r="AX373" s="211"/>
      <c r="AY373" s="211"/>
      <c r="AZ373" s="211"/>
      <c r="BA373" s="211"/>
      <c r="BB373" s="211"/>
      <c r="BC373" s="211"/>
      <c r="BD373" s="211"/>
      <c r="BE373" s="211"/>
      <c r="BF373" s="211"/>
      <c r="BG373" s="211"/>
      <c r="BH373" s="211"/>
      <c r="BI373" s="211"/>
      <c r="BJ373" s="211"/>
      <c r="BK373" s="211"/>
      <c r="BL373" s="211"/>
      <c r="BM373" s="211"/>
      <c r="BN373" s="211"/>
      <c r="BO373" s="211"/>
      <c r="BP373" s="211"/>
    </row>
    <row r="374">
      <c r="A374" s="159"/>
      <c r="B374" s="222"/>
      <c r="C374" s="222"/>
      <c r="D374" s="223"/>
      <c r="E374" s="227"/>
      <c r="F374" s="231"/>
      <c r="G374" s="214"/>
      <c r="H374" s="161"/>
      <c r="I374" s="162"/>
      <c r="J374" s="162"/>
      <c r="K374" s="162"/>
      <c r="L374" s="162"/>
      <c r="M374" s="162"/>
      <c r="N374" s="162"/>
      <c r="O374" s="162"/>
      <c r="P374" s="162"/>
      <c r="Q374" s="162"/>
      <c r="R374" s="162"/>
      <c r="S374" s="162"/>
      <c r="T374" s="162"/>
      <c r="U374" s="163"/>
      <c r="V374" s="163"/>
      <c r="W374" s="163"/>
      <c r="X374" s="162"/>
      <c r="Y374" s="162"/>
      <c r="Z374" s="162"/>
      <c r="AA374" s="162"/>
      <c r="AB374" s="162"/>
      <c r="AC374" s="162"/>
      <c r="AD374" s="162"/>
      <c r="AE374" s="211"/>
      <c r="AF374" s="211"/>
      <c r="AG374" s="211"/>
      <c r="AH374" s="211"/>
      <c r="AI374" s="211"/>
      <c r="AJ374" s="211"/>
      <c r="AK374" s="211"/>
      <c r="AL374" s="211"/>
      <c r="AM374" s="211"/>
      <c r="AN374" s="211"/>
      <c r="AO374" s="211"/>
      <c r="AP374" s="211"/>
      <c r="AQ374" s="211"/>
      <c r="AR374" s="211"/>
      <c r="AS374" s="211"/>
      <c r="AT374" s="211"/>
      <c r="AU374" s="211"/>
      <c r="AV374" s="211"/>
      <c r="AW374" s="211"/>
      <c r="AX374" s="211"/>
      <c r="AY374" s="211"/>
      <c r="AZ374" s="211"/>
      <c r="BA374" s="211"/>
      <c r="BB374" s="211"/>
      <c r="BC374" s="211"/>
      <c r="BD374" s="211"/>
      <c r="BE374" s="211"/>
      <c r="BF374" s="211"/>
      <c r="BG374" s="211"/>
      <c r="BH374" s="211"/>
      <c r="BI374" s="211"/>
      <c r="BJ374" s="211"/>
      <c r="BK374" s="211"/>
      <c r="BL374" s="211"/>
      <c r="BM374" s="211"/>
      <c r="BN374" s="211"/>
      <c r="BO374" s="211"/>
      <c r="BP374" s="211"/>
    </row>
    <row r="375">
      <c r="A375" s="159"/>
      <c r="B375" s="222"/>
      <c r="C375" s="222"/>
      <c r="D375" s="223"/>
      <c r="E375" s="227"/>
      <c r="F375" s="231"/>
      <c r="G375" s="214"/>
      <c r="H375" s="161"/>
      <c r="I375" s="162"/>
      <c r="J375" s="162"/>
      <c r="K375" s="162"/>
      <c r="L375" s="162"/>
      <c r="M375" s="162"/>
      <c r="N375" s="162"/>
      <c r="O375" s="162"/>
      <c r="P375" s="162"/>
      <c r="Q375" s="162"/>
      <c r="R375" s="162"/>
      <c r="S375" s="162"/>
      <c r="T375" s="162"/>
      <c r="U375" s="163"/>
      <c r="V375" s="163"/>
      <c r="W375" s="163"/>
      <c r="X375" s="162"/>
      <c r="Y375" s="162"/>
      <c r="Z375" s="162"/>
      <c r="AA375" s="162"/>
      <c r="AB375" s="162"/>
      <c r="AC375" s="162"/>
      <c r="AD375" s="162"/>
      <c r="AE375" s="211"/>
      <c r="AF375" s="211"/>
      <c r="AG375" s="211"/>
      <c r="AH375" s="211"/>
      <c r="AI375" s="211"/>
      <c r="AJ375" s="211"/>
      <c r="AK375" s="211"/>
      <c r="AL375" s="211"/>
      <c r="AM375" s="211"/>
      <c r="AN375" s="211"/>
      <c r="AO375" s="211"/>
      <c r="AP375" s="211"/>
      <c r="AQ375" s="211"/>
      <c r="AR375" s="211"/>
      <c r="AS375" s="211"/>
      <c r="AT375" s="211"/>
      <c r="AU375" s="211"/>
      <c r="AV375" s="211"/>
      <c r="AW375" s="211"/>
      <c r="AX375" s="211"/>
      <c r="AY375" s="211"/>
      <c r="AZ375" s="211"/>
      <c r="BA375" s="211"/>
      <c r="BB375" s="211"/>
      <c r="BC375" s="211"/>
      <c r="BD375" s="211"/>
      <c r="BE375" s="211"/>
      <c r="BF375" s="211"/>
      <c r="BG375" s="211"/>
      <c r="BH375" s="211"/>
      <c r="BI375" s="211"/>
      <c r="BJ375" s="211"/>
      <c r="BK375" s="211"/>
      <c r="BL375" s="211"/>
      <c r="BM375" s="211"/>
      <c r="BN375" s="211"/>
      <c r="BO375" s="211"/>
      <c r="BP375" s="211"/>
    </row>
    <row r="376">
      <c r="A376" s="159"/>
      <c r="B376" s="222"/>
      <c r="C376" s="222"/>
      <c r="D376" s="223"/>
      <c r="E376" s="227"/>
      <c r="F376" s="231"/>
      <c r="G376" s="214"/>
      <c r="H376" s="161"/>
      <c r="I376" s="162"/>
      <c r="J376" s="162"/>
      <c r="K376" s="162"/>
      <c r="L376" s="162"/>
      <c r="M376" s="162"/>
      <c r="N376" s="162"/>
      <c r="O376" s="162"/>
      <c r="P376" s="162"/>
      <c r="Q376" s="162"/>
      <c r="R376" s="162"/>
      <c r="S376" s="162"/>
      <c r="T376" s="162"/>
      <c r="U376" s="163"/>
      <c r="V376" s="163"/>
      <c r="W376" s="163"/>
      <c r="X376" s="162"/>
      <c r="Y376" s="162"/>
      <c r="Z376" s="162"/>
      <c r="AA376" s="162"/>
      <c r="AB376" s="162"/>
      <c r="AC376" s="162"/>
      <c r="AD376" s="162"/>
      <c r="AE376" s="211"/>
      <c r="AF376" s="211"/>
      <c r="AG376" s="211"/>
      <c r="AH376" s="211"/>
      <c r="AI376" s="211"/>
      <c r="AJ376" s="211"/>
      <c r="AK376" s="211"/>
      <c r="AL376" s="211"/>
      <c r="AM376" s="211"/>
      <c r="AN376" s="211"/>
      <c r="AO376" s="211"/>
      <c r="AP376" s="211"/>
      <c r="AQ376" s="211"/>
      <c r="AR376" s="211"/>
      <c r="AS376" s="211"/>
      <c r="AT376" s="211"/>
      <c r="AU376" s="211"/>
      <c r="AV376" s="211"/>
      <c r="AW376" s="211"/>
      <c r="AX376" s="211"/>
      <c r="AY376" s="211"/>
      <c r="AZ376" s="211"/>
      <c r="BA376" s="211"/>
      <c r="BB376" s="211"/>
      <c r="BC376" s="211"/>
      <c r="BD376" s="211"/>
      <c r="BE376" s="211"/>
      <c r="BF376" s="211"/>
      <c r="BG376" s="211"/>
      <c r="BH376" s="211"/>
      <c r="BI376" s="211"/>
      <c r="BJ376" s="211"/>
      <c r="BK376" s="211"/>
      <c r="BL376" s="211"/>
      <c r="BM376" s="211"/>
      <c r="BN376" s="211"/>
      <c r="BO376" s="211"/>
      <c r="BP376" s="211"/>
    </row>
    <row r="377">
      <c r="A377" s="159"/>
      <c r="B377" s="222"/>
      <c r="C377" s="222"/>
      <c r="D377" s="223"/>
      <c r="E377" s="227"/>
      <c r="F377" s="231"/>
      <c r="G377" s="214"/>
      <c r="H377" s="161"/>
      <c r="I377" s="162"/>
      <c r="J377" s="162"/>
      <c r="K377" s="162"/>
      <c r="L377" s="162"/>
      <c r="M377" s="162"/>
      <c r="N377" s="162"/>
      <c r="O377" s="162"/>
      <c r="P377" s="162"/>
      <c r="Q377" s="162"/>
      <c r="R377" s="162"/>
      <c r="S377" s="162"/>
      <c r="T377" s="162"/>
      <c r="U377" s="163"/>
      <c r="V377" s="163"/>
      <c r="W377" s="163"/>
      <c r="X377" s="162"/>
      <c r="Y377" s="162"/>
      <c r="Z377" s="162"/>
      <c r="AA377" s="162"/>
      <c r="AB377" s="162"/>
      <c r="AC377" s="162"/>
      <c r="AD377" s="162"/>
      <c r="AE377" s="211"/>
      <c r="AF377" s="211"/>
      <c r="AG377" s="211"/>
      <c r="AH377" s="211"/>
      <c r="AI377" s="211"/>
      <c r="AJ377" s="211"/>
      <c r="AK377" s="211"/>
      <c r="AL377" s="211"/>
      <c r="AM377" s="211"/>
      <c r="AN377" s="211"/>
      <c r="AO377" s="211"/>
      <c r="AP377" s="211"/>
      <c r="AQ377" s="211"/>
      <c r="AR377" s="211"/>
      <c r="AS377" s="211"/>
      <c r="AT377" s="211"/>
      <c r="AU377" s="211"/>
      <c r="AV377" s="211"/>
      <c r="AW377" s="211"/>
      <c r="AX377" s="211"/>
      <c r="AY377" s="211"/>
      <c r="AZ377" s="211"/>
      <c r="BA377" s="211"/>
      <c r="BB377" s="211"/>
      <c r="BC377" s="211"/>
      <c r="BD377" s="211"/>
      <c r="BE377" s="211"/>
      <c r="BF377" s="211"/>
      <c r="BG377" s="211"/>
      <c r="BH377" s="211"/>
      <c r="BI377" s="211"/>
      <c r="BJ377" s="211"/>
      <c r="BK377" s="211"/>
      <c r="BL377" s="211"/>
      <c r="BM377" s="211"/>
      <c r="BN377" s="211"/>
      <c r="BO377" s="211"/>
      <c r="BP377" s="211"/>
    </row>
    <row r="378">
      <c r="A378" s="159"/>
      <c r="B378" s="222"/>
      <c r="C378" s="222"/>
      <c r="D378" s="223"/>
      <c r="E378" s="227"/>
      <c r="F378" s="231"/>
      <c r="G378" s="214"/>
      <c r="H378" s="161"/>
      <c r="I378" s="162"/>
      <c r="J378" s="162"/>
      <c r="K378" s="162"/>
      <c r="L378" s="162"/>
      <c r="M378" s="162"/>
      <c r="N378" s="162"/>
      <c r="O378" s="162"/>
      <c r="P378" s="162"/>
      <c r="Q378" s="162"/>
      <c r="R378" s="162"/>
      <c r="S378" s="162"/>
      <c r="T378" s="162"/>
      <c r="U378" s="163"/>
      <c r="V378" s="163"/>
      <c r="W378" s="163"/>
      <c r="X378" s="162"/>
      <c r="Y378" s="162"/>
      <c r="Z378" s="162"/>
      <c r="AA378" s="162"/>
      <c r="AB378" s="162"/>
      <c r="AC378" s="162"/>
      <c r="AD378" s="162"/>
      <c r="AE378" s="211"/>
      <c r="AF378" s="211"/>
      <c r="AG378" s="211"/>
      <c r="AH378" s="211"/>
      <c r="AI378" s="211"/>
      <c r="AJ378" s="211"/>
      <c r="AK378" s="211"/>
      <c r="AL378" s="211"/>
      <c r="AM378" s="211"/>
      <c r="AN378" s="211"/>
      <c r="AO378" s="211"/>
      <c r="AP378" s="211"/>
      <c r="AQ378" s="211"/>
      <c r="AR378" s="211"/>
      <c r="AS378" s="211"/>
      <c r="AT378" s="211"/>
      <c r="AU378" s="211"/>
      <c r="AV378" s="211"/>
      <c r="AW378" s="211"/>
      <c r="AX378" s="211"/>
      <c r="AY378" s="211"/>
      <c r="AZ378" s="211"/>
      <c r="BA378" s="211"/>
      <c r="BB378" s="211"/>
      <c r="BC378" s="211"/>
      <c r="BD378" s="211"/>
      <c r="BE378" s="211"/>
      <c r="BF378" s="211"/>
      <c r="BG378" s="211"/>
      <c r="BH378" s="211"/>
      <c r="BI378" s="211"/>
      <c r="BJ378" s="211"/>
      <c r="BK378" s="211"/>
      <c r="BL378" s="211"/>
      <c r="BM378" s="211"/>
      <c r="BN378" s="211"/>
      <c r="BO378" s="211"/>
      <c r="BP378" s="211"/>
    </row>
    <row r="379">
      <c r="A379" s="159"/>
      <c r="B379" s="222"/>
      <c r="C379" s="222"/>
      <c r="D379" s="223"/>
      <c r="E379" s="227"/>
      <c r="F379" s="231"/>
      <c r="G379" s="214"/>
      <c r="H379" s="161"/>
      <c r="I379" s="162"/>
      <c r="J379" s="162"/>
      <c r="K379" s="162"/>
      <c r="L379" s="162"/>
      <c r="M379" s="162"/>
      <c r="N379" s="162"/>
      <c r="O379" s="162"/>
      <c r="P379" s="162"/>
      <c r="Q379" s="162"/>
      <c r="R379" s="162"/>
      <c r="S379" s="162"/>
      <c r="T379" s="162"/>
      <c r="U379" s="163"/>
      <c r="V379" s="163"/>
      <c r="W379" s="163"/>
      <c r="X379" s="162"/>
      <c r="Y379" s="162"/>
      <c r="Z379" s="162"/>
      <c r="AA379" s="162"/>
      <c r="AB379" s="162"/>
      <c r="AC379" s="162"/>
      <c r="AD379" s="162"/>
      <c r="AE379" s="211"/>
      <c r="AF379" s="211"/>
      <c r="AG379" s="211"/>
      <c r="AH379" s="211"/>
      <c r="AI379" s="211"/>
      <c r="AJ379" s="211"/>
      <c r="AK379" s="211"/>
      <c r="AL379" s="211"/>
      <c r="AM379" s="211"/>
      <c r="AN379" s="211"/>
      <c r="AO379" s="211"/>
      <c r="AP379" s="211"/>
      <c r="AQ379" s="211"/>
      <c r="AR379" s="211"/>
      <c r="AS379" s="211"/>
      <c r="AT379" s="211"/>
      <c r="AU379" s="211"/>
      <c r="AV379" s="211"/>
      <c r="AW379" s="211"/>
      <c r="AX379" s="211"/>
      <c r="AY379" s="211"/>
      <c r="AZ379" s="211"/>
      <c r="BA379" s="211"/>
      <c r="BB379" s="211"/>
      <c r="BC379" s="211"/>
      <c r="BD379" s="211"/>
      <c r="BE379" s="211"/>
      <c r="BF379" s="211"/>
      <c r="BG379" s="211"/>
      <c r="BH379" s="211"/>
      <c r="BI379" s="211"/>
      <c r="BJ379" s="211"/>
      <c r="BK379" s="211"/>
      <c r="BL379" s="211"/>
      <c r="BM379" s="211"/>
      <c r="BN379" s="211"/>
      <c r="BO379" s="211"/>
      <c r="BP379" s="211"/>
    </row>
    <row r="380">
      <c r="A380" s="159"/>
      <c r="B380" s="222"/>
      <c r="C380" s="222"/>
      <c r="D380" s="223"/>
      <c r="E380" s="227"/>
      <c r="F380" s="231"/>
      <c r="G380" s="214"/>
      <c r="H380" s="161"/>
      <c r="I380" s="162"/>
      <c r="J380" s="162"/>
      <c r="K380" s="162"/>
      <c r="L380" s="162"/>
      <c r="M380" s="162"/>
      <c r="N380" s="162"/>
      <c r="O380" s="162"/>
      <c r="P380" s="162"/>
      <c r="Q380" s="162"/>
      <c r="R380" s="162"/>
      <c r="S380" s="162"/>
      <c r="T380" s="162"/>
      <c r="U380" s="163"/>
      <c r="V380" s="163"/>
      <c r="W380" s="163"/>
      <c r="X380" s="162"/>
      <c r="Y380" s="162"/>
      <c r="Z380" s="162"/>
      <c r="AA380" s="162"/>
      <c r="AB380" s="162"/>
      <c r="AC380" s="162"/>
      <c r="AD380" s="162"/>
      <c r="AE380" s="211"/>
      <c r="AF380" s="211"/>
      <c r="AG380" s="211"/>
      <c r="AH380" s="211"/>
      <c r="AI380" s="211"/>
      <c r="AJ380" s="211"/>
      <c r="AK380" s="211"/>
      <c r="AL380" s="211"/>
      <c r="AM380" s="211"/>
      <c r="AN380" s="211"/>
      <c r="AO380" s="211"/>
      <c r="AP380" s="211"/>
      <c r="AQ380" s="211"/>
      <c r="AR380" s="211"/>
      <c r="AS380" s="211"/>
      <c r="AT380" s="211"/>
      <c r="AU380" s="211"/>
      <c r="AV380" s="211"/>
      <c r="AW380" s="211"/>
      <c r="AX380" s="211"/>
      <c r="AY380" s="211"/>
      <c r="AZ380" s="211"/>
      <c r="BA380" s="211"/>
      <c r="BB380" s="211"/>
      <c r="BC380" s="211"/>
      <c r="BD380" s="211"/>
      <c r="BE380" s="211"/>
      <c r="BF380" s="211"/>
      <c r="BG380" s="211"/>
      <c r="BH380" s="211"/>
      <c r="BI380" s="211"/>
      <c r="BJ380" s="211"/>
      <c r="BK380" s="211"/>
      <c r="BL380" s="211"/>
      <c r="BM380" s="211"/>
      <c r="BN380" s="211"/>
      <c r="BO380" s="211"/>
      <c r="BP380" s="211"/>
    </row>
    <row r="381">
      <c r="A381" s="159"/>
      <c r="B381" s="222"/>
      <c r="C381" s="222"/>
      <c r="D381" s="223"/>
      <c r="E381" s="227"/>
      <c r="F381" s="231"/>
      <c r="G381" s="214"/>
      <c r="H381" s="161"/>
      <c r="I381" s="162"/>
      <c r="J381" s="162"/>
      <c r="K381" s="162"/>
      <c r="L381" s="162"/>
      <c r="M381" s="162"/>
      <c r="N381" s="162"/>
      <c r="O381" s="162"/>
      <c r="P381" s="162"/>
      <c r="Q381" s="162"/>
      <c r="R381" s="162"/>
      <c r="S381" s="162"/>
      <c r="T381" s="162"/>
      <c r="U381" s="163"/>
      <c r="V381" s="163"/>
      <c r="W381" s="163"/>
      <c r="X381" s="162"/>
      <c r="Y381" s="162"/>
      <c r="Z381" s="162"/>
      <c r="AA381" s="162"/>
      <c r="AB381" s="162"/>
      <c r="AC381" s="162"/>
      <c r="AD381" s="162"/>
      <c r="AE381" s="211"/>
      <c r="AF381" s="211"/>
      <c r="AG381" s="211"/>
      <c r="AH381" s="211"/>
      <c r="AI381" s="211"/>
      <c r="AJ381" s="211"/>
      <c r="AK381" s="211"/>
      <c r="AL381" s="211"/>
      <c r="AM381" s="211"/>
      <c r="AN381" s="211"/>
      <c r="AO381" s="211"/>
      <c r="AP381" s="211"/>
      <c r="AQ381" s="211"/>
      <c r="AR381" s="211"/>
      <c r="AS381" s="211"/>
      <c r="AT381" s="211"/>
      <c r="AU381" s="211"/>
      <c r="AV381" s="211"/>
      <c r="AW381" s="211"/>
      <c r="AX381" s="211"/>
      <c r="AY381" s="211"/>
      <c r="AZ381" s="211"/>
      <c r="BA381" s="211"/>
      <c r="BB381" s="211"/>
      <c r="BC381" s="211"/>
      <c r="BD381" s="211"/>
      <c r="BE381" s="211"/>
      <c r="BF381" s="211"/>
      <c r="BG381" s="211"/>
      <c r="BH381" s="211"/>
      <c r="BI381" s="211"/>
      <c r="BJ381" s="211"/>
      <c r="BK381" s="211"/>
      <c r="BL381" s="211"/>
      <c r="BM381" s="211"/>
      <c r="BN381" s="211"/>
      <c r="BO381" s="211"/>
      <c r="BP381" s="211"/>
    </row>
    <row r="382">
      <c r="A382" s="159"/>
      <c r="B382" s="222"/>
      <c r="C382" s="222"/>
      <c r="D382" s="223"/>
      <c r="E382" s="227"/>
      <c r="F382" s="231"/>
      <c r="G382" s="214"/>
      <c r="H382" s="161"/>
      <c r="I382" s="162"/>
      <c r="J382" s="162"/>
      <c r="K382" s="162"/>
      <c r="L382" s="162"/>
      <c r="M382" s="162"/>
      <c r="N382" s="162"/>
      <c r="O382" s="162"/>
      <c r="P382" s="162"/>
      <c r="Q382" s="162"/>
      <c r="R382" s="162"/>
      <c r="S382" s="162"/>
      <c r="T382" s="162"/>
      <c r="U382" s="163"/>
      <c r="V382" s="163"/>
      <c r="W382" s="163"/>
      <c r="X382" s="162"/>
      <c r="Y382" s="162"/>
      <c r="Z382" s="162"/>
      <c r="AA382" s="162"/>
      <c r="AB382" s="162"/>
      <c r="AC382" s="162"/>
      <c r="AD382" s="162"/>
      <c r="AE382" s="211"/>
      <c r="AF382" s="211"/>
      <c r="AG382" s="211"/>
      <c r="AH382" s="211"/>
      <c r="AI382" s="211"/>
      <c r="AJ382" s="211"/>
      <c r="AK382" s="211"/>
      <c r="AL382" s="211"/>
      <c r="AM382" s="211"/>
      <c r="AN382" s="211"/>
      <c r="AO382" s="211"/>
      <c r="AP382" s="211"/>
      <c r="AQ382" s="211"/>
      <c r="AR382" s="211"/>
      <c r="AS382" s="211"/>
      <c r="AT382" s="211"/>
      <c r="AU382" s="211"/>
      <c r="AV382" s="211"/>
      <c r="AW382" s="211"/>
      <c r="AX382" s="211"/>
      <c r="AY382" s="211"/>
      <c r="AZ382" s="211"/>
      <c r="BA382" s="211"/>
      <c r="BB382" s="211"/>
      <c r="BC382" s="211"/>
      <c r="BD382" s="211"/>
      <c r="BE382" s="211"/>
      <c r="BF382" s="211"/>
      <c r="BG382" s="211"/>
      <c r="BH382" s="211"/>
      <c r="BI382" s="211"/>
      <c r="BJ382" s="211"/>
      <c r="BK382" s="211"/>
      <c r="BL382" s="211"/>
      <c r="BM382" s="211"/>
      <c r="BN382" s="211"/>
      <c r="BO382" s="211"/>
      <c r="BP382" s="211"/>
    </row>
    <row r="383">
      <c r="A383" s="159"/>
      <c r="B383" s="222"/>
      <c r="C383" s="222"/>
      <c r="D383" s="223"/>
      <c r="E383" s="227"/>
      <c r="F383" s="231"/>
      <c r="G383" s="214"/>
      <c r="H383" s="161"/>
      <c r="I383" s="162"/>
      <c r="J383" s="162"/>
      <c r="K383" s="162"/>
      <c r="L383" s="162"/>
      <c r="M383" s="162"/>
      <c r="N383" s="162"/>
      <c r="O383" s="162"/>
      <c r="P383" s="162"/>
      <c r="Q383" s="162"/>
      <c r="R383" s="162"/>
      <c r="S383" s="162"/>
      <c r="T383" s="162"/>
      <c r="U383" s="163"/>
      <c r="V383" s="163"/>
      <c r="W383" s="163"/>
      <c r="X383" s="162"/>
      <c r="Y383" s="162"/>
      <c r="Z383" s="162"/>
      <c r="AA383" s="162"/>
      <c r="AB383" s="162"/>
      <c r="AC383" s="162"/>
      <c r="AD383" s="162"/>
      <c r="AE383" s="211"/>
      <c r="AF383" s="211"/>
      <c r="AG383" s="211"/>
      <c r="AH383" s="211"/>
      <c r="AI383" s="211"/>
      <c r="AJ383" s="211"/>
      <c r="AK383" s="211"/>
      <c r="AL383" s="211"/>
      <c r="AM383" s="211"/>
      <c r="AN383" s="211"/>
      <c r="AO383" s="211"/>
      <c r="AP383" s="211"/>
      <c r="AQ383" s="211"/>
      <c r="AR383" s="211"/>
      <c r="AS383" s="211"/>
      <c r="AT383" s="211"/>
      <c r="AU383" s="211"/>
      <c r="AV383" s="211"/>
      <c r="AW383" s="211"/>
      <c r="AX383" s="211"/>
      <c r="AY383" s="211"/>
      <c r="AZ383" s="211"/>
      <c r="BA383" s="211"/>
      <c r="BB383" s="211"/>
      <c r="BC383" s="211"/>
      <c r="BD383" s="211"/>
      <c r="BE383" s="211"/>
      <c r="BF383" s="211"/>
      <c r="BG383" s="211"/>
      <c r="BH383" s="211"/>
      <c r="BI383" s="211"/>
      <c r="BJ383" s="211"/>
      <c r="BK383" s="211"/>
      <c r="BL383" s="211"/>
      <c r="BM383" s="211"/>
      <c r="BN383" s="211"/>
      <c r="BO383" s="211"/>
      <c r="BP383" s="211"/>
    </row>
    <row r="384">
      <c r="A384" s="159"/>
      <c r="B384" s="222"/>
      <c r="C384" s="222"/>
      <c r="D384" s="223"/>
      <c r="E384" s="227"/>
      <c r="F384" s="231"/>
      <c r="G384" s="214"/>
      <c r="H384" s="161"/>
      <c r="I384" s="162"/>
      <c r="J384" s="162"/>
      <c r="K384" s="162"/>
      <c r="L384" s="162"/>
      <c r="M384" s="162"/>
      <c r="N384" s="162"/>
      <c r="O384" s="162"/>
      <c r="P384" s="162"/>
      <c r="Q384" s="162"/>
      <c r="R384" s="162"/>
      <c r="S384" s="162"/>
      <c r="T384" s="162"/>
      <c r="U384" s="163"/>
      <c r="V384" s="163"/>
      <c r="W384" s="163"/>
      <c r="X384" s="162"/>
      <c r="Y384" s="162"/>
      <c r="Z384" s="162"/>
      <c r="AA384" s="162"/>
      <c r="AB384" s="162"/>
      <c r="AC384" s="162"/>
      <c r="AD384" s="162"/>
      <c r="AE384" s="211"/>
      <c r="AF384" s="211"/>
      <c r="AG384" s="211"/>
      <c r="AH384" s="211"/>
      <c r="AI384" s="211"/>
      <c r="AJ384" s="211"/>
      <c r="AK384" s="211"/>
      <c r="AL384" s="211"/>
      <c r="AM384" s="211"/>
      <c r="AN384" s="211"/>
      <c r="AO384" s="211"/>
      <c r="AP384" s="211"/>
      <c r="AQ384" s="211"/>
      <c r="AR384" s="211"/>
      <c r="AS384" s="211"/>
      <c r="AT384" s="211"/>
      <c r="AU384" s="211"/>
      <c r="AV384" s="211"/>
      <c r="AW384" s="211"/>
      <c r="AX384" s="211"/>
      <c r="AY384" s="211"/>
      <c r="AZ384" s="211"/>
      <c r="BA384" s="211"/>
      <c r="BB384" s="211"/>
      <c r="BC384" s="211"/>
      <c r="BD384" s="211"/>
      <c r="BE384" s="211"/>
      <c r="BF384" s="211"/>
      <c r="BG384" s="211"/>
      <c r="BH384" s="211"/>
      <c r="BI384" s="211"/>
      <c r="BJ384" s="211"/>
      <c r="BK384" s="211"/>
      <c r="BL384" s="211"/>
      <c r="BM384" s="211"/>
      <c r="BN384" s="211"/>
      <c r="BO384" s="211"/>
      <c r="BP384" s="211"/>
    </row>
    <row r="385">
      <c r="A385" s="159"/>
      <c r="B385" s="222"/>
      <c r="C385" s="222"/>
      <c r="D385" s="223"/>
      <c r="E385" s="227"/>
      <c r="F385" s="231"/>
      <c r="G385" s="214"/>
      <c r="H385" s="161"/>
      <c r="I385" s="162"/>
      <c r="J385" s="162"/>
      <c r="K385" s="162"/>
      <c r="L385" s="162"/>
      <c r="M385" s="162"/>
      <c r="N385" s="162"/>
      <c r="O385" s="162"/>
      <c r="P385" s="162"/>
      <c r="Q385" s="162"/>
      <c r="R385" s="162"/>
      <c r="S385" s="162"/>
      <c r="T385" s="162"/>
      <c r="U385" s="163"/>
      <c r="V385" s="163"/>
      <c r="W385" s="163"/>
      <c r="X385" s="162"/>
      <c r="Y385" s="162"/>
      <c r="Z385" s="162"/>
      <c r="AA385" s="162"/>
      <c r="AB385" s="162"/>
      <c r="AC385" s="162"/>
      <c r="AD385" s="162"/>
      <c r="AE385" s="211"/>
      <c r="AF385" s="211"/>
      <c r="AG385" s="211"/>
      <c r="AH385" s="211"/>
      <c r="AI385" s="211"/>
      <c r="AJ385" s="211"/>
      <c r="AK385" s="211"/>
      <c r="AL385" s="211"/>
      <c r="AM385" s="211"/>
      <c r="AN385" s="211"/>
      <c r="AO385" s="211"/>
      <c r="AP385" s="211"/>
      <c r="AQ385" s="211"/>
      <c r="AR385" s="211"/>
      <c r="AS385" s="211"/>
      <c r="AT385" s="211"/>
      <c r="AU385" s="211"/>
      <c r="AV385" s="211"/>
      <c r="AW385" s="211"/>
      <c r="AX385" s="211"/>
      <c r="AY385" s="211"/>
      <c r="AZ385" s="211"/>
      <c r="BA385" s="211"/>
      <c r="BB385" s="211"/>
      <c r="BC385" s="211"/>
      <c r="BD385" s="211"/>
      <c r="BE385" s="211"/>
      <c r="BF385" s="211"/>
      <c r="BG385" s="211"/>
      <c r="BH385" s="211"/>
      <c r="BI385" s="211"/>
      <c r="BJ385" s="211"/>
      <c r="BK385" s="211"/>
      <c r="BL385" s="211"/>
      <c r="BM385" s="211"/>
      <c r="BN385" s="211"/>
      <c r="BO385" s="211"/>
      <c r="BP385" s="211"/>
    </row>
    <row r="386">
      <c r="A386" s="159"/>
      <c r="B386" s="222"/>
      <c r="C386" s="222"/>
      <c r="D386" s="223"/>
      <c r="E386" s="227"/>
      <c r="F386" s="231"/>
      <c r="G386" s="214"/>
      <c r="H386" s="161"/>
      <c r="I386" s="162"/>
      <c r="J386" s="162"/>
      <c r="K386" s="162"/>
      <c r="L386" s="162"/>
      <c r="M386" s="162"/>
      <c r="N386" s="162"/>
      <c r="O386" s="162"/>
      <c r="P386" s="162"/>
      <c r="Q386" s="162"/>
      <c r="R386" s="162"/>
      <c r="S386" s="162"/>
      <c r="T386" s="162"/>
      <c r="U386" s="163"/>
      <c r="V386" s="163"/>
      <c r="W386" s="163"/>
      <c r="X386" s="162"/>
      <c r="Y386" s="162"/>
      <c r="Z386" s="162"/>
      <c r="AA386" s="162"/>
      <c r="AB386" s="162"/>
      <c r="AC386" s="162"/>
      <c r="AD386" s="162"/>
      <c r="AE386" s="211"/>
      <c r="AF386" s="211"/>
      <c r="AG386" s="211"/>
      <c r="AH386" s="211"/>
      <c r="AI386" s="211"/>
      <c r="AJ386" s="211"/>
      <c r="AK386" s="211"/>
      <c r="AL386" s="211"/>
      <c r="AM386" s="211"/>
      <c r="AN386" s="211"/>
      <c r="AO386" s="211"/>
      <c r="AP386" s="211"/>
      <c r="AQ386" s="211"/>
      <c r="AR386" s="211"/>
      <c r="AS386" s="211"/>
      <c r="AT386" s="211"/>
      <c r="AU386" s="211"/>
      <c r="AV386" s="211"/>
      <c r="AW386" s="211"/>
      <c r="AX386" s="211"/>
      <c r="AY386" s="211"/>
      <c r="AZ386" s="211"/>
      <c r="BA386" s="211"/>
      <c r="BB386" s="211"/>
      <c r="BC386" s="211"/>
      <c r="BD386" s="211"/>
      <c r="BE386" s="211"/>
      <c r="BF386" s="211"/>
      <c r="BG386" s="211"/>
      <c r="BH386" s="211"/>
      <c r="BI386" s="211"/>
      <c r="BJ386" s="211"/>
      <c r="BK386" s="211"/>
      <c r="BL386" s="211"/>
      <c r="BM386" s="211"/>
      <c r="BN386" s="211"/>
      <c r="BO386" s="211"/>
      <c r="BP386" s="211"/>
    </row>
    <row r="387">
      <c r="A387" s="159"/>
      <c r="B387" s="222"/>
      <c r="C387" s="222"/>
      <c r="D387" s="223"/>
      <c r="E387" s="227"/>
      <c r="F387" s="231"/>
      <c r="G387" s="214"/>
      <c r="H387" s="161"/>
      <c r="I387" s="162"/>
      <c r="J387" s="162"/>
      <c r="K387" s="162"/>
      <c r="L387" s="162"/>
      <c r="M387" s="162"/>
      <c r="N387" s="162"/>
      <c r="O387" s="162"/>
      <c r="P387" s="162"/>
      <c r="Q387" s="162"/>
      <c r="R387" s="162"/>
      <c r="S387" s="162"/>
      <c r="T387" s="162"/>
      <c r="U387" s="163"/>
      <c r="V387" s="163"/>
      <c r="W387" s="163"/>
      <c r="X387" s="162"/>
      <c r="Y387" s="162"/>
      <c r="Z387" s="162"/>
      <c r="AA387" s="162"/>
      <c r="AB387" s="162"/>
      <c r="AC387" s="162"/>
      <c r="AD387" s="162"/>
      <c r="AE387" s="211"/>
      <c r="AF387" s="211"/>
      <c r="AG387" s="211"/>
      <c r="AH387" s="211"/>
      <c r="AI387" s="211"/>
      <c r="AJ387" s="211"/>
      <c r="AK387" s="211"/>
      <c r="AL387" s="211"/>
      <c r="AM387" s="211"/>
      <c r="AN387" s="211"/>
      <c r="AO387" s="211"/>
      <c r="AP387" s="211"/>
      <c r="AQ387" s="211"/>
      <c r="AR387" s="211"/>
      <c r="AS387" s="211"/>
      <c r="AT387" s="211"/>
      <c r="AU387" s="211"/>
      <c r="AV387" s="211"/>
      <c r="AW387" s="211"/>
      <c r="AX387" s="211"/>
      <c r="AY387" s="211"/>
      <c r="AZ387" s="211"/>
      <c r="BA387" s="211"/>
      <c r="BB387" s="211"/>
      <c r="BC387" s="211"/>
      <c r="BD387" s="211"/>
      <c r="BE387" s="211"/>
      <c r="BF387" s="211"/>
      <c r="BG387" s="211"/>
      <c r="BH387" s="211"/>
      <c r="BI387" s="211"/>
      <c r="BJ387" s="211"/>
      <c r="BK387" s="211"/>
      <c r="BL387" s="211"/>
      <c r="BM387" s="211"/>
      <c r="BN387" s="211"/>
      <c r="BO387" s="211"/>
      <c r="BP387" s="211"/>
    </row>
    <row r="388">
      <c r="A388" s="159"/>
      <c r="B388" s="222"/>
      <c r="C388" s="222"/>
      <c r="D388" s="223"/>
      <c r="E388" s="227"/>
      <c r="F388" s="231"/>
      <c r="G388" s="214"/>
      <c r="H388" s="161"/>
      <c r="I388" s="162"/>
      <c r="J388" s="162"/>
      <c r="K388" s="162"/>
      <c r="L388" s="162"/>
      <c r="M388" s="162"/>
      <c r="N388" s="162"/>
      <c r="O388" s="162"/>
      <c r="P388" s="162"/>
      <c r="Q388" s="162"/>
      <c r="R388" s="162"/>
      <c r="S388" s="162"/>
      <c r="T388" s="162"/>
      <c r="U388" s="163"/>
      <c r="V388" s="163"/>
      <c r="W388" s="163"/>
      <c r="X388" s="162"/>
      <c r="Y388" s="162"/>
      <c r="Z388" s="162"/>
      <c r="AA388" s="162"/>
      <c r="AB388" s="162"/>
      <c r="AC388" s="162"/>
      <c r="AD388" s="162"/>
      <c r="AE388" s="211"/>
      <c r="AF388" s="211"/>
      <c r="AG388" s="211"/>
      <c r="AH388" s="211"/>
      <c r="AI388" s="211"/>
      <c r="AJ388" s="211"/>
      <c r="AK388" s="211"/>
      <c r="AL388" s="211"/>
      <c r="AM388" s="211"/>
      <c r="AN388" s="211"/>
      <c r="AO388" s="211"/>
      <c r="AP388" s="211"/>
      <c r="AQ388" s="211"/>
      <c r="AR388" s="211"/>
      <c r="AS388" s="211"/>
      <c r="AT388" s="211"/>
      <c r="AU388" s="211"/>
      <c r="AV388" s="211"/>
      <c r="AW388" s="211"/>
      <c r="AX388" s="211"/>
      <c r="AY388" s="211"/>
      <c r="AZ388" s="211"/>
      <c r="BA388" s="211"/>
      <c r="BB388" s="211"/>
      <c r="BC388" s="211"/>
      <c r="BD388" s="211"/>
      <c r="BE388" s="211"/>
      <c r="BF388" s="211"/>
      <c r="BG388" s="211"/>
      <c r="BH388" s="211"/>
      <c r="BI388" s="211"/>
      <c r="BJ388" s="211"/>
      <c r="BK388" s="211"/>
      <c r="BL388" s="211"/>
      <c r="BM388" s="211"/>
      <c r="BN388" s="211"/>
      <c r="BO388" s="211"/>
      <c r="BP388" s="211"/>
    </row>
    <row r="389">
      <c r="A389" s="159"/>
      <c r="B389" s="222"/>
      <c r="C389" s="222"/>
      <c r="D389" s="223"/>
      <c r="E389" s="227"/>
      <c r="F389" s="231"/>
      <c r="G389" s="214"/>
      <c r="H389" s="161"/>
      <c r="I389" s="162"/>
      <c r="J389" s="162"/>
      <c r="K389" s="162"/>
      <c r="L389" s="162"/>
      <c r="M389" s="162"/>
      <c r="N389" s="162"/>
      <c r="O389" s="162"/>
      <c r="P389" s="162"/>
      <c r="Q389" s="162"/>
      <c r="R389" s="162"/>
      <c r="S389" s="162"/>
      <c r="T389" s="162"/>
      <c r="U389" s="163"/>
      <c r="V389" s="163"/>
      <c r="W389" s="163"/>
      <c r="X389" s="162"/>
      <c r="Y389" s="162"/>
      <c r="Z389" s="162"/>
      <c r="AA389" s="162"/>
      <c r="AB389" s="162"/>
      <c r="AC389" s="162"/>
      <c r="AD389" s="162"/>
      <c r="AE389" s="211"/>
      <c r="AF389" s="211"/>
      <c r="AG389" s="211"/>
      <c r="AH389" s="211"/>
      <c r="AI389" s="211"/>
      <c r="AJ389" s="211"/>
      <c r="AK389" s="211"/>
      <c r="AL389" s="211"/>
      <c r="AM389" s="211"/>
      <c r="AN389" s="211"/>
      <c r="AO389" s="211"/>
      <c r="AP389" s="211"/>
      <c r="AQ389" s="211"/>
      <c r="AR389" s="211"/>
      <c r="AS389" s="211"/>
      <c r="AT389" s="211"/>
      <c r="AU389" s="211"/>
      <c r="AV389" s="211"/>
      <c r="AW389" s="211"/>
      <c r="AX389" s="211"/>
      <c r="AY389" s="211"/>
      <c r="AZ389" s="211"/>
      <c r="BA389" s="211"/>
      <c r="BB389" s="211"/>
      <c r="BC389" s="211"/>
      <c r="BD389" s="211"/>
      <c r="BE389" s="211"/>
      <c r="BF389" s="211"/>
      <c r="BG389" s="211"/>
      <c r="BH389" s="211"/>
      <c r="BI389" s="211"/>
      <c r="BJ389" s="211"/>
      <c r="BK389" s="211"/>
      <c r="BL389" s="211"/>
      <c r="BM389" s="211"/>
      <c r="BN389" s="211"/>
      <c r="BO389" s="211"/>
      <c r="BP389" s="211"/>
    </row>
    <row r="390">
      <c r="A390" s="159"/>
      <c r="B390" s="222"/>
      <c r="C390" s="222"/>
      <c r="D390" s="223"/>
      <c r="E390" s="227"/>
      <c r="F390" s="231"/>
      <c r="G390" s="214"/>
      <c r="H390" s="161"/>
      <c r="I390" s="162"/>
      <c r="J390" s="162"/>
      <c r="K390" s="162"/>
      <c r="L390" s="162"/>
      <c r="M390" s="162"/>
      <c r="N390" s="162"/>
      <c r="O390" s="162"/>
      <c r="P390" s="162"/>
      <c r="Q390" s="162"/>
      <c r="R390" s="162"/>
      <c r="S390" s="162"/>
      <c r="T390" s="162"/>
      <c r="U390" s="163"/>
      <c r="V390" s="163"/>
      <c r="W390" s="163"/>
      <c r="X390" s="162"/>
      <c r="Y390" s="162"/>
      <c r="Z390" s="162"/>
      <c r="AA390" s="162"/>
      <c r="AB390" s="162"/>
      <c r="AC390" s="162"/>
      <c r="AD390" s="162"/>
      <c r="AE390" s="211"/>
      <c r="AF390" s="211"/>
      <c r="AG390" s="211"/>
      <c r="AH390" s="211"/>
      <c r="AI390" s="211"/>
      <c r="AJ390" s="211"/>
      <c r="AK390" s="211"/>
      <c r="AL390" s="211"/>
      <c r="AM390" s="211"/>
      <c r="AN390" s="211"/>
      <c r="AO390" s="211"/>
      <c r="AP390" s="211"/>
      <c r="AQ390" s="211"/>
      <c r="AR390" s="211"/>
      <c r="AS390" s="211"/>
      <c r="AT390" s="211"/>
      <c r="AU390" s="211"/>
      <c r="AV390" s="211"/>
      <c r="AW390" s="211"/>
      <c r="AX390" s="211"/>
      <c r="AY390" s="211"/>
      <c r="AZ390" s="211"/>
      <c r="BA390" s="211"/>
      <c r="BB390" s="211"/>
      <c r="BC390" s="211"/>
      <c r="BD390" s="211"/>
      <c r="BE390" s="211"/>
      <c r="BF390" s="211"/>
      <c r="BG390" s="211"/>
      <c r="BH390" s="211"/>
      <c r="BI390" s="211"/>
      <c r="BJ390" s="211"/>
      <c r="BK390" s="211"/>
      <c r="BL390" s="211"/>
      <c r="BM390" s="211"/>
      <c r="BN390" s="211"/>
      <c r="BO390" s="211"/>
      <c r="BP390" s="211"/>
    </row>
    <row r="391">
      <c r="A391" s="159"/>
      <c r="B391" s="222"/>
      <c r="C391" s="222"/>
      <c r="D391" s="223"/>
      <c r="E391" s="227"/>
      <c r="F391" s="231"/>
      <c r="G391" s="214"/>
      <c r="H391" s="161"/>
      <c r="I391" s="162"/>
      <c r="J391" s="162"/>
      <c r="K391" s="162"/>
      <c r="L391" s="162"/>
      <c r="M391" s="162"/>
      <c r="N391" s="162"/>
      <c r="O391" s="162"/>
      <c r="P391" s="162"/>
      <c r="Q391" s="162"/>
      <c r="R391" s="162"/>
      <c r="S391" s="162"/>
      <c r="T391" s="162"/>
      <c r="U391" s="163"/>
      <c r="V391" s="163"/>
      <c r="W391" s="163"/>
      <c r="X391" s="162"/>
      <c r="Y391" s="162"/>
      <c r="Z391" s="162"/>
      <c r="AA391" s="162"/>
      <c r="AB391" s="162"/>
      <c r="AC391" s="162"/>
      <c r="AD391" s="162"/>
      <c r="AE391" s="211"/>
      <c r="AF391" s="211"/>
      <c r="AG391" s="211"/>
      <c r="AH391" s="211"/>
      <c r="AI391" s="211"/>
      <c r="AJ391" s="211"/>
      <c r="AK391" s="211"/>
      <c r="AL391" s="211"/>
      <c r="AM391" s="211"/>
      <c r="AN391" s="211"/>
      <c r="AO391" s="211"/>
      <c r="AP391" s="211"/>
      <c r="AQ391" s="211"/>
      <c r="AR391" s="211"/>
      <c r="AS391" s="211"/>
      <c r="AT391" s="211"/>
      <c r="AU391" s="211"/>
      <c r="AV391" s="211"/>
      <c r="AW391" s="211"/>
      <c r="AX391" s="211"/>
      <c r="AY391" s="211"/>
      <c r="AZ391" s="211"/>
      <c r="BA391" s="211"/>
      <c r="BB391" s="211"/>
      <c r="BC391" s="211"/>
      <c r="BD391" s="211"/>
      <c r="BE391" s="211"/>
      <c r="BF391" s="211"/>
      <c r="BG391" s="211"/>
      <c r="BH391" s="211"/>
      <c r="BI391" s="211"/>
      <c r="BJ391" s="211"/>
      <c r="BK391" s="211"/>
      <c r="BL391" s="211"/>
      <c r="BM391" s="211"/>
      <c r="BN391" s="211"/>
      <c r="BO391" s="211"/>
      <c r="BP391" s="211"/>
    </row>
    <row r="392">
      <c r="A392" s="159"/>
      <c r="B392" s="222"/>
      <c r="C392" s="222"/>
      <c r="D392" s="223"/>
      <c r="E392" s="227"/>
      <c r="F392" s="231"/>
      <c r="G392" s="214"/>
      <c r="H392" s="161"/>
      <c r="I392" s="162"/>
      <c r="J392" s="162"/>
      <c r="K392" s="162"/>
      <c r="L392" s="162"/>
      <c r="M392" s="162"/>
      <c r="N392" s="162"/>
      <c r="O392" s="162"/>
      <c r="P392" s="162"/>
      <c r="Q392" s="162"/>
      <c r="R392" s="162"/>
      <c r="S392" s="162"/>
      <c r="T392" s="162"/>
      <c r="U392" s="163"/>
      <c r="V392" s="163"/>
      <c r="W392" s="163"/>
      <c r="X392" s="162"/>
      <c r="Y392" s="162"/>
      <c r="Z392" s="162"/>
      <c r="AA392" s="162"/>
      <c r="AB392" s="162"/>
      <c r="AC392" s="162"/>
      <c r="AD392" s="162"/>
      <c r="AE392" s="211"/>
      <c r="AF392" s="211"/>
      <c r="AG392" s="211"/>
      <c r="AH392" s="211"/>
      <c r="AI392" s="211"/>
      <c r="AJ392" s="211"/>
      <c r="AK392" s="211"/>
      <c r="AL392" s="211"/>
      <c r="AM392" s="211"/>
      <c r="AN392" s="211"/>
      <c r="AO392" s="211"/>
      <c r="AP392" s="211"/>
      <c r="AQ392" s="211"/>
      <c r="AR392" s="211"/>
      <c r="AS392" s="211"/>
      <c r="AT392" s="211"/>
      <c r="AU392" s="211"/>
      <c r="AV392" s="211"/>
      <c r="AW392" s="211"/>
      <c r="AX392" s="211"/>
      <c r="AY392" s="211"/>
      <c r="AZ392" s="211"/>
      <c r="BA392" s="211"/>
      <c r="BB392" s="211"/>
      <c r="BC392" s="211"/>
      <c r="BD392" s="211"/>
      <c r="BE392" s="211"/>
      <c r="BF392" s="211"/>
      <c r="BG392" s="211"/>
      <c r="BH392" s="211"/>
      <c r="BI392" s="211"/>
      <c r="BJ392" s="211"/>
      <c r="BK392" s="211"/>
      <c r="BL392" s="211"/>
      <c r="BM392" s="211"/>
      <c r="BN392" s="211"/>
      <c r="BO392" s="211"/>
      <c r="BP392" s="211"/>
    </row>
    <row r="393">
      <c r="A393" s="159"/>
      <c r="B393" s="222"/>
      <c r="C393" s="222"/>
      <c r="D393" s="223"/>
      <c r="E393" s="227"/>
      <c r="F393" s="231"/>
      <c r="G393" s="214"/>
      <c r="H393" s="161"/>
      <c r="I393" s="162"/>
      <c r="J393" s="162"/>
      <c r="K393" s="162"/>
      <c r="L393" s="162"/>
      <c r="M393" s="162"/>
      <c r="N393" s="162"/>
      <c r="O393" s="162"/>
      <c r="P393" s="162"/>
      <c r="Q393" s="162"/>
      <c r="R393" s="162"/>
      <c r="S393" s="162"/>
      <c r="T393" s="162"/>
      <c r="U393" s="163"/>
      <c r="V393" s="163"/>
      <c r="W393" s="163"/>
      <c r="X393" s="162"/>
      <c r="Y393" s="162"/>
      <c r="Z393" s="162"/>
      <c r="AA393" s="162"/>
      <c r="AB393" s="162"/>
      <c r="AC393" s="162"/>
      <c r="AD393" s="162"/>
      <c r="AE393" s="211"/>
      <c r="AF393" s="211"/>
      <c r="AG393" s="211"/>
      <c r="AH393" s="211"/>
      <c r="AI393" s="211"/>
      <c r="AJ393" s="211"/>
      <c r="AK393" s="211"/>
      <c r="AL393" s="211"/>
      <c r="AM393" s="211"/>
      <c r="AN393" s="211"/>
      <c r="AO393" s="211"/>
      <c r="AP393" s="211"/>
      <c r="AQ393" s="211"/>
      <c r="AR393" s="211"/>
      <c r="AS393" s="211"/>
      <c r="AT393" s="211"/>
      <c r="AU393" s="211"/>
      <c r="AV393" s="211"/>
      <c r="AW393" s="211"/>
      <c r="AX393" s="211"/>
      <c r="AY393" s="211"/>
      <c r="AZ393" s="211"/>
      <c r="BA393" s="211"/>
      <c r="BB393" s="211"/>
      <c r="BC393" s="211"/>
      <c r="BD393" s="211"/>
      <c r="BE393" s="211"/>
      <c r="BF393" s="211"/>
      <c r="BG393" s="211"/>
      <c r="BH393" s="211"/>
      <c r="BI393" s="211"/>
      <c r="BJ393" s="211"/>
      <c r="BK393" s="211"/>
      <c r="BL393" s="211"/>
      <c r="BM393" s="211"/>
      <c r="BN393" s="211"/>
      <c r="BO393" s="211"/>
      <c r="BP393" s="211"/>
    </row>
    <row r="394">
      <c r="A394" s="159"/>
      <c r="B394" s="222"/>
      <c r="C394" s="222"/>
      <c r="D394" s="223"/>
      <c r="E394" s="227"/>
      <c r="F394" s="231"/>
      <c r="G394" s="214"/>
      <c r="H394" s="161"/>
      <c r="I394" s="162"/>
      <c r="J394" s="162"/>
      <c r="K394" s="162"/>
      <c r="L394" s="162"/>
      <c r="M394" s="162"/>
      <c r="N394" s="162"/>
      <c r="O394" s="162"/>
      <c r="P394" s="162"/>
      <c r="Q394" s="162"/>
      <c r="R394" s="162"/>
      <c r="S394" s="162"/>
      <c r="T394" s="162"/>
      <c r="U394" s="163"/>
      <c r="V394" s="163"/>
      <c r="W394" s="163"/>
      <c r="X394" s="162"/>
      <c r="Y394" s="162"/>
      <c r="Z394" s="162"/>
      <c r="AA394" s="162"/>
      <c r="AB394" s="162"/>
      <c r="AC394" s="162"/>
      <c r="AD394" s="162"/>
      <c r="AE394" s="211"/>
      <c r="AF394" s="211"/>
      <c r="AG394" s="211"/>
      <c r="AH394" s="211"/>
      <c r="AI394" s="211"/>
      <c r="AJ394" s="211"/>
      <c r="AK394" s="211"/>
      <c r="AL394" s="211"/>
      <c r="AM394" s="211"/>
      <c r="AN394" s="211"/>
      <c r="AO394" s="211"/>
      <c r="AP394" s="211"/>
      <c r="AQ394" s="211"/>
      <c r="AR394" s="211"/>
      <c r="AS394" s="211"/>
      <c r="AT394" s="211"/>
      <c r="AU394" s="211"/>
      <c r="AV394" s="211"/>
      <c r="AW394" s="211"/>
      <c r="AX394" s="211"/>
      <c r="AY394" s="211"/>
      <c r="AZ394" s="211"/>
      <c r="BA394" s="211"/>
      <c r="BB394" s="211"/>
      <c r="BC394" s="211"/>
      <c r="BD394" s="211"/>
      <c r="BE394" s="211"/>
      <c r="BF394" s="211"/>
      <c r="BG394" s="211"/>
      <c r="BH394" s="211"/>
      <c r="BI394" s="211"/>
      <c r="BJ394" s="211"/>
      <c r="BK394" s="211"/>
      <c r="BL394" s="211"/>
      <c r="BM394" s="211"/>
      <c r="BN394" s="211"/>
      <c r="BO394" s="211"/>
      <c r="BP394" s="211"/>
    </row>
    <row r="395">
      <c r="A395" s="159"/>
      <c r="B395" s="222"/>
      <c r="C395" s="222"/>
      <c r="D395" s="223"/>
      <c r="E395" s="227"/>
      <c r="F395" s="231"/>
      <c r="G395" s="214"/>
      <c r="H395" s="161"/>
      <c r="I395" s="162"/>
      <c r="J395" s="162"/>
      <c r="K395" s="162"/>
      <c r="L395" s="162"/>
      <c r="M395" s="162"/>
      <c r="N395" s="162"/>
      <c r="O395" s="162"/>
      <c r="P395" s="162"/>
      <c r="Q395" s="162"/>
      <c r="R395" s="162"/>
      <c r="S395" s="162"/>
      <c r="T395" s="162"/>
      <c r="U395" s="163"/>
      <c r="V395" s="163"/>
      <c r="W395" s="163"/>
      <c r="X395" s="162"/>
      <c r="Y395" s="162"/>
      <c r="Z395" s="162"/>
      <c r="AA395" s="162"/>
      <c r="AB395" s="162"/>
      <c r="AC395" s="162"/>
      <c r="AD395" s="162"/>
      <c r="AE395" s="211"/>
      <c r="AF395" s="211"/>
      <c r="AG395" s="211"/>
      <c r="AH395" s="211"/>
      <c r="AI395" s="211"/>
      <c r="AJ395" s="211"/>
      <c r="AK395" s="211"/>
      <c r="AL395" s="211"/>
      <c r="AM395" s="211"/>
      <c r="AN395" s="211"/>
      <c r="AO395" s="211"/>
      <c r="AP395" s="211"/>
      <c r="AQ395" s="211"/>
      <c r="AR395" s="211"/>
      <c r="AS395" s="211"/>
      <c r="AT395" s="211"/>
      <c r="AU395" s="211"/>
      <c r="AV395" s="211"/>
      <c r="AW395" s="211"/>
      <c r="AX395" s="211"/>
      <c r="AY395" s="211"/>
      <c r="AZ395" s="211"/>
      <c r="BA395" s="211"/>
      <c r="BB395" s="211"/>
      <c r="BC395" s="211"/>
      <c r="BD395" s="211"/>
      <c r="BE395" s="211"/>
      <c r="BF395" s="211"/>
      <c r="BG395" s="211"/>
      <c r="BH395" s="211"/>
      <c r="BI395" s="211"/>
      <c r="BJ395" s="211"/>
      <c r="BK395" s="211"/>
      <c r="BL395" s="211"/>
      <c r="BM395" s="211"/>
      <c r="BN395" s="211"/>
      <c r="BO395" s="211"/>
      <c r="BP395" s="211"/>
    </row>
    <row r="396">
      <c r="A396" s="159"/>
      <c r="B396" s="222"/>
      <c r="C396" s="222"/>
      <c r="D396" s="223"/>
      <c r="E396" s="227"/>
      <c r="F396" s="231"/>
      <c r="G396" s="214"/>
      <c r="H396" s="161"/>
      <c r="I396" s="162"/>
      <c r="J396" s="162"/>
      <c r="K396" s="162"/>
      <c r="L396" s="162"/>
      <c r="M396" s="162"/>
      <c r="N396" s="162"/>
      <c r="O396" s="162"/>
      <c r="P396" s="162"/>
      <c r="Q396" s="162"/>
      <c r="R396" s="162"/>
      <c r="S396" s="162"/>
      <c r="T396" s="162"/>
      <c r="U396" s="163"/>
      <c r="V396" s="163"/>
      <c r="W396" s="163"/>
      <c r="X396" s="162"/>
      <c r="Y396" s="162"/>
      <c r="Z396" s="162"/>
      <c r="AA396" s="162"/>
      <c r="AB396" s="162"/>
      <c r="AC396" s="162"/>
      <c r="AD396" s="162"/>
      <c r="AE396" s="211"/>
      <c r="AF396" s="211"/>
      <c r="AG396" s="211"/>
      <c r="AH396" s="211"/>
      <c r="AI396" s="211"/>
      <c r="AJ396" s="211"/>
      <c r="AK396" s="211"/>
      <c r="AL396" s="211"/>
      <c r="AM396" s="211"/>
      <c r="AN396" s="211"/>
      <c r="AO396" s="211"/>
      <c r="AP396" s="211"/>
      <c r="AQ396" s="211"/>
      <c r="AR396" s="211"/>
      <c r="AS396" s="211"/>
      <c r="AT396" s="211"/>
      <c r="AU396" s="211"/>
      <c r="AV396" s="211"/>
      <c r="AW396" s="211"/>
      <c r="AX396" s="211"/>
      <c r="AY396" s="211"/>
      <c r="AZ396" s="211"/>
      <c r="BA396" s="211"/>
      <c r="BB396" s="211"/>
      <c r="BC396" s="211"/>
      <c r="BD396" s="211"/>
      <c r="BE396" s="211"/>
      <c r="BF396" s="211"/>
      <c r="BG396" s="211"/>
      <c r="BH396" s="211"/>
      <c r="BI396" s="211"/>
      <c r="BJ396" s="211"/>
      <c r="BK396" s="211"/>
      <c r="BL396" s="211"/>
      <c r="BM396" s="211"/>
      <c r="BN396" s="211"/>
      <c r="BO396" s="211"/>
      <c r="BP396" s="211"/>
    </row>
    <row r="397">
      <c r="A397" s="159"/>
      <c r="B397" s="222"/>
      <c r="C397" s="222"/>
      <c r="D397" s="223"/>
      <c r="E397" s="227"/>
      <c r="F397" s="231"/>
      <c r="G397" s="214"/>
      <c r="H397" s="161"/>
      <c r="I397" s="162"/>
      <c r="J397" s="162"/>
      <c r="K397" s="162"/>
      <c r="L397" s="162"/>
      <c r="M397" s="162"/>
      <c r="N397" s="162"/>
      <c r="O397" s="162"/>
      <c r="P397" s="162"/>
      <c r="Q397" s="162"/>
      <c r="R397" s="162"/>
      <c r="S397" s="162"/>
      <c r="T397" s="162"/>
      <c r="U397" s="163"/>
      <c r="V397" s="163"/>
      <c r="W397" s="163"/>
      <c r="X397" s="162"/>
      <c r="Y397" s="162"/>
      <c r="Z397" s="162"/>
      <c r="AA397" s="162"/>
      <c r="AB397" s="162"/>
      <c r="AC397" s="162"/>
      <c r="AD397" s="162"/>
      <c r="AE397" s="211"/>
      <c r="AF397" s="211"/>
      <c r="AG397" s="211"/>
      <c r="AH397" s="211"/>
      <c r="AI397" s="211"/>
      <c r="AJ397" s="211"/>
      <c r="AK397" s="211"/>
      <c r="AL397" s="211"/>
      <c r="AM397" s="211"/>
      <c r="AN397" s="211"/>
      <c r="AO397" s="211"/>
      <c r="AP397" s="211"/>
      <c r="AQ397" s="211"/>
      <c r="AR397" s="211"/>
      <c r="AS397" s="211"/>
      <c r="AT397" s="211"/>
      <c r="AU397" s="211"/>
      <c r="AV397" s="211"/>
      <c r="AW397" s="211"/>
      <c r="AX397" s="211"/>
      <c r="AY397" s="211"/>
      <c r="AZ397" s="211"/>
      <c r="BA397" s="211"/>
      <c r="BB397" s="211"/>
      <c r="BC397" s="211"/>
      <c r="BD397" s="211"/>
      <c r="BE397" s="211"/>
      <c r="BF397" s="211"/>
      <c r="BG397" s="211"/>
      <c r="BH397" s="211"/>
      <c r="BI397" s="211"/>
      <c r="BJ397" s="211"/>
      <c r="BK397" s="211"/>
      <c r="BL397" s="211"/>
      <c r="BM397" s="211"/>
      <c r="BN397" s="211"/>
      <c r="BO397" s="211"/>
      <c r="BP397" s="211"/>
    </row>
    <row r="398">
      <c r="A398" s="159"/>
      <c r="B398" s="222"/>
      <c r="C398" s="222"/>
      <c r="D398" s="223"/>
      <c r="E398" s="227"/>
      <c r="F398" s="231"/>
      <c r="G398" s="214"/>
      <c r="H398" s="161"/>
      <c r="I398" s="162"/>
      <c r="J398" s="162"/>
      <c r="K398" s="162"/>
      <c r="L398" s="162"/>
      <c r="M398" s="162"/>
      <c r="N398" s="162"/>
      <c r="O398" s="162"/>
      <c r="P398" s="162"/>
      <c r="Q398" s="162"/>
      <c r="R398" s="162"/>
      <c r="S398" s="162"/>
      <c r="T398" s="162"/>
      <c r="U398" s="163"/>
      <c r="V398" s="163"/>
      <c r="W398" s="163"/>
      <c r="X398" s="162"/>
      <c r="Y398" s="162"/>
      <c r="Z398" s="162"/>
      <c r="AA398" s="162"/>
      <c r="AB398" s="162"/>
      <c r="AC398" s="162"/>
      <c r="AD398" s="162"/>
      <c r="AE398" s="211"/>
      <c r="AF398" s="211"/>
      <c r="AG398" s="211"/>
      <c r="AH398" s="211"/>
      <c r="AI398" s="211"/>
      <c r="AJ398" s="211"/>
      <c r="AK398" s="211"/>
      <c r="AL398" s="211"/>
      <c r="AM398" s="211"/>
      <c r="AN398" s="211"/>
      <c r="AO398" s="211"/>
      <c r="AP398" s="211"/>
      <c r="AQ398" s="211"/>
      <c r="AR398" s="211"/>
      <c r="AS398" s="211"/>
      <c r="AT398" s="211"/>
      <c r="AU398" s="211"/>
      <c r="AV398" s="211"/>
      <c r="AW398" s="211"/>
      <c r="AX398" s="211"/>
      <c r="AY398" s="211"/>
      <c r="AZ398" s="211"/>
      <c r="BA398" s="211"/>
      <c r="BB398" s="211"/>
      <c r="BC398" s="211"/>
      <c r="BD398" s="211"/>
      <c r="BE398" s="211"/>
      <c r="BF398" s="211"/>
      <c r="BG398" s="211"/>
      <c r="BH398" s="211"/>
      <c r="BI398" s="211"/>
      <c r="BJ398" s="211"/>
      <c r="BK398" s="211"/>
      <c r="BL398" s="211"/>
      <c r="BM398" s="211"/>
      <c r="BN398" s="211"/>
      <c r="BO398" s="211"/>
      <c r="BP398" s="211"/>
    </row>
    <row r="399">
      <c r="A399" s="159"/>
      <c r="B399" s="222"/>
      <c r="C399" s="222"/>
      <c r="D399" s="223"/>
      <c r="E399" s="227"/>
      <c r="F399" s="231"/>
      <c r="G399" s="214"/>
      <c r="H399" s="161"/>
      <c r="I399" s="162"/>
      <c r="J399" s="162"/>
      <c r="K399" s="162"/>
      <c r="L399" s="162"/>
      <c r="M399" s="162"/>
      <c r="N399" s="162"/>
      <c r="O399" s="162"/>
      <c r="P399" s="162"/>
      <c r="Q399" s="162"/>
      <c r="R399" s="162"/>
      <c r="S399" s="162"/>
      <c r="T399" s="162"/>
      <c r="U399" s="163"/>
      <c r="V399" s="163"/>
      <c r="W399" s="163"/>
      <c r="X399" s="162"/>
      <c r="Y399" s="162"/>
      <c r="Z399" s="162"/>
      <c r="AA399" s="162"/>
      <c r="AB399" s="162"/>
      <c r="AC399" s="162"/>
      <c r="AD399" s="162"/>
      <c r="AE399" s="211"/>
      <c r="AF399" s="211"/>
      <c r="AG399" s="211"/>
      <c r="AH399" s="211"/>
      <c r="AI399" s="211"/>
      <c r="AJ399" s="211"/>
      <c r="AK399" s="211"/>
      <c r="AL399" s="211"/>
      <c r="AM399" s="211"/>
      <c r="AN399" s="211"/>
      <c r="AO399" s="211"/>
      <c r="AP399" s="211"/>
      <c r="AQ399" s="211"/>
      <c r="AR399" s="211"/>
      <c r="AS399" s="211"/>
      <c r="AT399" s="211"/>
      <c r="AU399" s="211"/>
      <c r="AV399" s="211"/>
      <c r="AW399" s="211"/>
      <c r="AX399" s="211"/>
      <c r="AY399" s="211"/>
      <c r="AZ399" s="211"/>
      <c r="BA399" s="211"/>
      <c r="BB399" s="211"/>
      <c r="BC399" s="211"/>
      <c r="BD399" s="211"/>
      <c r="BE399" s="211"/>
      <c r="BF399" s="211"/>
      <c r="BG399" s="211"/>
      <c r="BH399" s="211"/>
      <c r="BI399" s="211"/>
      <c r="BJ399" s="211"/>
      <c r="BK399" s="211"/>
      <c r="BL399" s="211"/>
      <c r="BM399" s="211"/>
      <c r="BN399" s="211"/>
      <c r="BO399" s="211"/>
      <c r="BP399" s="211"/>
    </row>
    <row r="400">
      <c r="A400" s="159"/>
      <c r="B400" s="222"/>
      <c r="C400" s="222"/>
      <c r="D400" s="223"/>
      <c r="E400" s="227"/>
      <c r="F400" s="231"/>
      <c r="G400" s="214"/>
      <c r="H400" s="161"/>
      <c r="I400" s="162"/>
      <c r="J400" s="162"/>
      <c r="K400" s="162"/>
      <c r="L400" s="162"/>
      <c r="M400" s="162"/>
      <c r="N400" s="162"/>
      <c r="O400" s="162"/>
      <c r="P400" s="162"/>
      <c r="Q400" s="162"/>
      <c r="R400" s="162"/>
      <c r="S400" s="162"/>
      <c r="T400" s="162"/>
      <c r="U400" s="163"/>
      <c r="V400" s="163"/>
      <c r="W400" s="163"/>
      <c r="X400" s="162"/>
      <c r="Y400" s="162"/>
      <c r="Z400" s="162"/>
      <c r="AA400" s="162"/>
      <c r="AB400" s="162"/>
      <c r="AC400" s="162"/>
      <c r="AD400" s="162"/>
      <c r="AE400" s="211"/>
      <c r="AF400" s="211"/>
      <c r="AG400" s="211"/>
      <c r="AH400" s="211"/>
      <c r="AI400" s="211"/>
      <c r="AJ400" s="211"/>
      <c r="AK400" s="211"/>
      <c r="AL400" s="211"/>
      <c r="AM400" s="211"/>
      <c r="AN400" s="211"/>
      <c r="AO400" s="211"/>
      <c r="AP400" s="211"/>
      <c r="AQ400" s="211"/>
      <c r="AR400" s="211"/>
      <c r="AS400" s="211"/>
      <c r="AT400" s="211"/>
      <c r="AU400" s="211"/>
      <c r="AV400" s="211"/>
      <c r="AW400" s="211"/>
      <c r="AX400" s="211"/>
      <c r="AY400" s="211"/>
      <c r="AZ400" s="211"/>
      <c r="BA400" s="211"/>
      <c r="BB400" s="211"/>
      <c r="BC400" s="211"/>
      <c r="BD400" s="211"/>
      <c r="BE400" s="211"/>
      <c r="BF400" s="211"/>
      <c r="BG400" s="211"/>
      <c r="BH400" s="211"/>
      <c r="BI400" s="211"/>
      <c r="BJ400" s="211"/>
      <c r="BK400" s="211"/>
      <c r="BL400" s="211"/>
      <c r="BM400" s="211"/>
      <c r="BN400" s="211"/>
      <c r="BO400" s="211"/>
      <c r="BP400" s="211"/>
    </row>
    <row r="401">
      <c r="A401" s="159"/>
      <c r="B401" s="222"/>
      <c r="C401" s="222"/>
      <c r="D401" s="223"/>
      <c r="E401" s="227"/>
      <c r="F401" s="231"/>
      <c r="G401" s="214"/>
      <c r="H401" s="161"/>
      <c r="I401" s="162"/>
      <c r="J401" s="162"/>
      <c r="K401" s="162"/>
      <c r="L401" s="162"/>
      <c r="M401" s="162"/>
      <c r="N401" s="162"/>
      <c r="O401" s="162"/>
      <c r="P401" s="162"/>
      <c r="Q401" s="162"/>
      <c r="R401" s="162"/>
      <c r="S401" s="162"/>
      <c r="T401" s="162"/>
      <c r="U401" s="163"/>
      <c r="V401" s="163"/>
      <c r="W401" s="163"/>
      <c r="X401" s="162"/>
      <c r="Y401" s="162"/>
      <c r="Z401" s="162"/>
      <c r="AA401" s="162"/>
      <c r="AB401" s="162"/>
      <c r="AC401" s="162"/>
      <c r="AD401" s="162"/>
      <c r="AE401" s="211"/>
      <c r="AF401" s="211"/>
      <c r="AG401" s="211"/>
      <c r="AH401" s="211"/>
      <c r="AI401" s="211"/>
      <c r="AJ401" s="211"/>
      <c r="AK401" s="211"/>
      <c r="AL401" s="211"/>
      <c r="AM401" s="211"/>
      <c r="AN401" s="211"/>
      <c r="AO401" s="211"/>
      <c r="AP401" s="211"/>
      <c r="AQ401" s="211"/>
      <c r="AR401" s="211"/>
      <c r="AS401" s="211"/>
      <c r="AT401" s="211"/>
      <c r="AU401" s="211"/>
      <c r="AV401" s="211"/>
      <c r="AW401" s="211"/>
      <c r="AX401" s="211"/>
      <c r="AY401" s="211"/>
      <c r="AZ401" s="211"/>
      <c r="BA401" s="211"/>
      <c r="BB401" s="211"/>
      <c r="BC401" s="211"/>
      <c r="BD401" s="211"/>
      <c r="BE401" s="211"/>
      <c r="BF401" s="211"/>
      <c r="BG401" s="211"/>
      <c r="BH401" s="211"/>
      <c r="BI401" s="211"/>
      <c r="BJ401" s="211"/>
      <c r="BK401" s="211"/>
      <c r="BL401" s="211"/>
      <c r="BM401" s="211"/>
      <c r="BN401" s="211"/>
      <c r="BO401" s="211"/>
      <c r="BP401" s="211"/>
    </row>
    <row r="402">
      <c r="A402" s="159"/>
      <c r="B402" s="222"/>
      <c r="C402" s="222"/>
      <c r="D402" s="223"/>
      <c r="E402" s="227"/>
      <c r="F402" s="231"/>
      <c r="G402" s="214"/>
      <c r="H402" s="161"/>
      <c r="I402" s="162"/>
      <c r="J402" s="162"/>
      <c r="K402" s="162"/>
      <c r="L402" s="162"/>
      <c r="M402" s="162"/>
      <c r="N402" s="162"/>
      <c r="O402" s="162"/>
      <c r="P402" s="162"/>
      <c r="Q402" s="162"/>
      <c r="R402" s="162"/>
      <c r="S402" s="162"/>
      <c r="T402" s="162"/>
      <c r="U402" s="163"/>
      <c r="V402" s="163"/>
      <c r="W402" s="163"/>
      <c r="X402" s="162"/>
      <c r="Y402" s="162"/>
      <c r="Z402" s="162"/>
      <c r="AA402" s="162"/>
      <c r="AB402" s="162"/>
      <c r="AC402" s="162"/>
      <c r="AD402" s="162"/>
      <c r="AE402" s="211"/>
      <c r="AF402" s="211"/>
      <c r="AG402" s="211"/>
      <c r="AH402" s="211"/>
      <c r="AI402" s="211"/>
      <c r="AJ402" s="211"/>
      <c r="AK402" s="211"/>
      <c r="AL402" s="211"/>
      <c r="AM402" s="211"/>
      <c r="AN402" s="211"/>
      <c r="AO402" s="211"/>
      <c r="AP402" s="211"/>
      <c r="AQ402" s="211"/>
      <c r="AR402" s="211"/>
      <c r="AS402" s="211"/>
      <c r="AT402" s="211"/>
      <c r="AU402" s="211"/>
      <c r="AV402" s="211"/>
      <c r="AW402" s="211"/>
      <c r="AX402" s="211"/>
      <c r="AY402" s="211"/>
      <c r="AZ402" s="211"/>
      <c r="BA402" s="211"/>
      <c r="BB402" s="211"/>
      <c r="BC402" s="211"/>
      <c r="BD402" s="211"/>
      <c r="BE402" s="211"/>
      <c r="BF402" s="211"/>
      <c r="BG402" s="211"/>
      <c r="BH402" s="211"/>
      <c r="BI402" s="211"/>
      <c r="BJ402" s="211"/>
      <c r="BK402" s="211"/>
      <c r="BL402" s="211"/>
      <c r="BM402" s="211"/>
      <c r="BN402" s="211"/>
      <c r="BO402" s="211"/>
      <c r="BP402" s="211"/>
    </row>
    <row r="403">
      <c r="A403" s="159"/>
      <c r="B403" s="222"/>
      <c r="C403" s="222"/>
      <c r="D403" s="223"/>
      <c r="E403" s="227"/>
      <c r="F403" s="231"/>
      <c r="G403" s="214"/>
      <c r="H403" s="161"/>
      <c r="I403" s="162"/>
      <c r="J403" s="162"/>
      <c r="K403" s="162"/>
      <c r="L403" s="162"/>
      <c r="M403" s="162"/>
      <c r="N403" s="162"/>
      <c r="O403" s="162"/>
      <c r="P403" s="162"/>
      <c r="Q403" s="162"/>
      <c r="R403" s="162"/>
      <c r="S403" s="162"/>
      <c r="T403" s="162"/>
      <c r="U403" s="163"/>
      <c r="V403" s="163"/>
      <c r="W403" s="163"/>
      <c r="X403" s="162"/>
      <c r="Y403" s="162"/>
      <c r="Z403" s="162"/>
      <c r="AA403" s="162"/>
      <c r="AB403" s="162"/>
      <c r="AC403" s="162"/>
      <c r="AD403" s="162"/>
      <c r="AE403" s="211"/>
      <c r="AF403" s="211"/>
      <c r="AG403" s="211"/>
      <c r="AH403" s="211"/>
      <c r="AI403" s="211"/>
      <c r="AJ403" s="211"/>
      <c r="AK403" s="211"/>
      <c r="AL403" s="211"/>
      <c r="AM403" s="211"/>
      <c r="AN403" s="211"/>
      <c r="AO403" s="211"/>
      <c r="AP403" s="211"/>
      <c r="AQ403" s="211"/>
      <c r="AR403" s="211"/>
      <c r="AS403" s="211"/>
      <c r="AT403" s="211"/>
      <c r="AU403" s="211"/>
      <c r="AV403" s="211"/>
      <c r="AW403" s="211"/>
      <c r="AX403" s="211"/>
      <c r="AY403" s="211"/>
      <c r="AZ403" s="211"/>
      <c r="BA403" s="211"/>
      <c r="BB403" s="211"/>
      <c r="BC403" s="211"/>
      <c r="BD403" s="211"/>
      <c r="BE403" s="211"/>
      <c r="BF403" s="211"/>
      <c r="BG403" s="211"/>
      <c r="BH403" s="211"/>
      <c r="BI403" s="211"/>
      <c r="BJ403" s="211"/>
      <c r="BK403" s="211"/>
      <c r="BL403" s="211"/>
      <c r="BM403" s="211"/>
      <c r="BN403" s="211"/>
      <c r="BO403" s="211"/>
      <c r="BP403" s="211"/>
    </row>
    <row r="404">
      <c r="A404" s="159"/>
      <c r="B404" s="222"/>
      <c r="C404" s="222"/>
      <c r="D404" s="223"/>
      <c r="E404" s="227"/>
      <c r="F404" s="231"/>
      <c r="G404" s="214"/>
      <c r="H404" s="161"/>
      <c r="I404" s="162"/>
      <c r="J404" s="162"/>
      <c r="K404" s="162"/>
      <c r="L404" s="162"/>
      <c r="M404" s="162"/>
      <c r="N404" s="162"/>
      <c r="O404" s="162"/>
      <c r="P404" s="162"/>
      <c r="Q404" s="162"/>
      <c r="R404" s="162"/>
      <c r="S404" s="162"/>
      <c r="T404" s="162"/>
      <c r="U404" s="163"/>
      <c r="V404" s="163"/>
      <c r="W404" s="163"/>
      <c r="X404" s="162"/>
      <c r="Y404" s="162"/>
      <c r="Z404" s="162"/>
      <c r="AA404" s="162"/>
      <c r="AB404" s="162"/>
      <c r="AC404" s="162"/>
      <c r="AD404" s="162"/>
      <c r="AE404" s="211"/>
      <c r="AF404" s="211"/>
      <c r="AG404" s="211"/>
      <c r="AH404" s="211"/>
      <c r="AI404" s="211"/>
      <c r="AJ404" s="211"/>
      <c r="AK404" s="211"/>
      <c r="AL404" s="211"/>
      <c r="AM404" s="211"/>
      <c r="AN404" s="211"/>
      <c r="AO404" s="211"/>
      <c r="AP404" s="211"/>
      <c r="AQ404" s="211"/>
      <c r="AR404" s="211"/>
      <c r="AS404" s="211"/>
      <c r="AT404" s="211"/>
      <c r="AU404" s="211"/>
      <c r="AV404" s="211"/>
      <c r="AW404" s="211"/>
      <c r="AX404" s="211"/>
      <c r="AY404" s="211"/>
      <c r="AZ404" s="211"/>
      <c r="BA404" s="211"/>
      <c r="BB404" s="211"/>
      <c r="BC404" s="211"/>
      <c r="BD404" s="211"/>
      <c r="BE404" s="211"/>
      <c r="BF404" s="211"/>
      <c r="BG404" s="211"/>
      <c r="BH404" s="211"/>
      <c r="BI404" s="211"/>
      <c r="BJ404" s="211"/>
      <c r="BK404" s="211"/>
      <c r="BL404" s="211"/>
      <c r="BM404" s="211"/>
      <c r="BN404" s="211"/>
      <c r="BO404" s="211"/>
      <c r="BP404" s="211"/>
    </row>
    <row r="405">
      <c r="A405" s="159"/>
      <c r="B405" s="222"/>
      <c r="C405" s="222"/>
      <c r="D405" s="223"/>
      <c r="E405" s="227"/>
      <c r="F405" s="231"/>
      <c r="G405" s="214"/>
      <c r="H405" s="161"/>
      <c r="I405" s="162"/>
      <c r="J405" s="162"/>
      <c r="K405" s="162"/>
      <c r="L405" s="162"/>
      <c r="M405" s="162"/>
      <c r="N405" s="162"/>
      <c r="O405" s="162"/>
      <c r="P405" s="162"/>
      <c r="Q405" s="162"/>
      <c r="R405" s="162"/>
      <c r="S405" s="162"/>
      <c r="T405" s="162"/>
      <c r="U405" s="163"/>
      <c r="V405" s="163"/>
      <c r="W405" s="163"/>
      <c r="X405" s="162"/>
      <c r="Y405" s="162"/>
      <c r="Z405" s="162"/>
      <c r="AA405" s="162"/>
      <c r="AB405" s="162"/>
      <c r="AC405" s="162"/>
      <c r="AD405" s="162"/>
      <c r="AE405" s="211"/>
      <c r="AF405" s="211"/>
      <c r="AG405" s="211"/>
      <c r="AH405" s="211"/>
      <c r="AI405" s="211"/>
      <c r="AJ405" s="211"/>
      <c r="AK405" s="211"/>
      <c r="AL405" s="211"/>
      <c r="AM405" s="211"/>
      <c r="AN405" s="211"/>
      <c r="AO405" s="211"/>
      <c r="AP405" s="211"/>
      <c r="AQ405" s="211"/>
      <c r="AR405" s="211"/>
      <c r="AS405" s="211"/>
      <c r="AT405" s="211"/>
      <c r="AU405" s="211"/>
      <c r="AV405" s="211"/>
      <c r="AW405" s="211"/>
      <c r="AX405" s="211"/>
      <c r="AY405" s="211"/>
      <c r="AZ405" s="211"/>
      <c r="BA405" s="211"/>
      <c r="BB405" s="211"/>
      <c r="BC405" s="211"/>
      <c r="BD405" s="211"/>
      <c r="BE405" s="211"/>
      <c r="BF405" s="211"/>
      <c r="BG405" s="211"/>
      <c r="BH405" s="211"/>
      <c r="BI405" s="211"/>
      <c r="BJ405" s="211"/>
      <c r="BK405" s="211"/>
      <c r="BL405" s="211"/>
      <c r="BM405" s="211"/>
      <c r="BN405" s="211"/>
      <c r="BO405" s="211"/>
      <c r="BP405" s="211"/>
    </row>
    <row r="406">
      <c r="A406" s="159"/>
      <c r="B406" s="222"/>
      <c r="C406" s="222"/>
      <c r="D406" s="223"/>
      <c r="E406" s="227"/>
      <c r="F406" s="231"/>
      <c r="G406" s="214"/>
      <c r="H406" s="161"/>
      <c r="I406" s="162"/>
      <c r="J406" s="162"/>
      <c r="K406" s="162"/>
      <c r="L406" s="162"/>
      <c r="M406" s="162"/>
      <c r="N406" s="162"/>
      <c r="O406" s="162"/>
      <c r="P406" s="162"/>
      <c r="Q406" s="162"/>
      <c r="R406" s="162"/>
      <c r="S406" s="162"/>
      <c r="T406" s="162"/>
      <c r="U406" s="163"/>
      <c r="V406" s="163"/>
      <c r="W406" s="163"/>
      <c r="X406" s="162"/>
      <c r="Y406" s="162"/>
      <c r="Z406" s="162"/>
      <c r="AA406" s="162"/>
      <c r="AB406" s="162"/>
      <c r="AC406" s="162"/>
      <c r="AD406" s="162"/>
      <c r="AE406" s="211"/>
      <c r="AF406" s="211"/>
      <c r="AG406" s="211"/>
      <c r="AH406" s="211"/>
      <c r="AI406" s="211"/>
      <c r="AJ406" s="211"/>
      <c r="AK406" s="211"/>
      <c r="AL406" s="211"/>
      <c r="AM406" s="211"/>
      <c r="AN406" s="211"/>
      <c r="AO406" s="211"/>
      <c r="AP406" s="211"/>
      <c r="AQ406" s="211"/>
      <c r="AR406" s="211"/>
      <c r="AS406" s="211"/>
      <c r="AT406" s="211"/>
      <c r="AU406" s="211"/>
      <c r="AV406" s="211"/>
      <c r="AW406" s="211"/>
      <c r="AX406" s="211"/>
      <c r="AY406" s="211"/>
      <c r="AZ406" s="211"/>
      <c r="BA406" s="211"/>
      <c r="BB406" s="211"/>
      <c r="BC406" s="211"/>
      <c r="BD406" s="211"/>
      <c r="BE406" s="211"/>
      <c r="BF406" s="211"/>
      <c r="BG406" s="211"/>
      <c r="BH406" s="211"/>
      <c r="BI406" s="211"/>
      <c r="BJ406" s="211"/>
      <c r="BK406" s="211"/>
      <c r="BL406" s="211"/>
      <c r="BM406" s="211"/>
      <c r="BN406" s="211"/>
      <c r="BO406" s="211"/>
      <c r="BP406" s="211"/>
    </row>
    <row r="407">
      <c r="A407" s="159"/>
      <c r="B407" s="222"/>
      <c r="C407" s="222"/>
      <c r="D407" s="223"/>
      <c r="E407" s="227"/>
      <c r="F407" s="231"/>
      <c r="G407" s="214"/>
      <c r="H407" s="161"/>
      <c r="I407" s="162"/>
      <c r="J407" s="162"/>
      <c r="K407" s="162"/>
      <c r="L407" s="162"/>
      <c r="M407" s="162"/>
      <c r="N407" s="162"/>
      <c r="O407" s="162"/>
      <c r="P407" s="162"/>
      <c r="Q407" s="162"/>
      <c r="R407" s="162"/>
      <c r="S407" s="162"/>
      <c r="T407" s="162"/>
      <c r="U407" s="163"/>
      <c r="V407" s="163"/>
      <c r="W407" s="163"/>
      <c r="X407" s="162"/>
      <c r="Y407" s="162"/>
      <c r="Z407" s="162"/>
      <c r="AA407" s="162"/>
      <c r="AB407" s="162"/>
      <c r="AC407" s="162"/>
      <c r="AD407" s="162"/>
      <c r="AE407" s="211"/>
      <c r="AF407" s="211"/>
      <c r="AG407" s="211"/>
      <c r="AH407" s="211"/>
      <c r="AI407" s="211"/>
      <c r="AJ407" s="211"/>
      <c r="AK407" s="211"/>
      <c r="AL407" s="211"/>
      <c r="AM407" s="211"/>
      <c r="AN407" s="211"/>
      <c r="AO407" s="211"/>
      <c r="AP407" s="211"/>
      <c r="AQ407" s="211"/>
      <c r="AR407" s="211"/>
      <c r="AS407" s="211"/>
      <c r="AT407" s="211"/>
      <c r="AU407" s="211"/>
      <c r="AV407" s="211"/>
      <c r="AW407" s="211"/>
      <c r="AX407" s="211"/>
      <c r="AY407" s="211"/>
      <c r="AZ407" s="211"/>
      <c r="BA407" s="211"/>
      <c r="BB407" s="211"/>
      <c r="BC407" s="211"/>
      <c r="BD407" s="211"/>
      <c r="BE407" s="211"/>
      <c r="BF407" s="211"/>
      <c r="BG407" s="211"/>
      <c r="BH407" s="211"/>
      <c r="BI407" s="211"/>
      <c r="BJ407" s="211"/>
      <c r="BK407" s="211"/>
      <c r="BL407" s="211"/>
      <c r="BM407" s="211"/>
      <c r="BN407" s="211"/>
      <c r="BO407" s="211"/>
      <c r="BP407" s="211"/>
    </row>
    <row r="408">
      <c r="A408" s="159"/>
      <c r="B408" s="222"/>
      <c r="C408" s="222"/>
      <c r="D408" s="223"/>
      <c r="E408" s="227"/>
      <c r="F408" s="231"/>
      <c r="G408" s="214"/>
      <c r="H408" s="161"/>
      <c r="I408" s="162"/>
      <c r="J408" s="162"/>
      <c r="K408" s="162"/>
      <c r="L408" s="162"/>
      <c r="M408" s="162"/>
      <c r="N408" s="162"/>
      <c r="O408" s="162"/>
      <c r="P408" s="162"/>
      <c r="Q408" s="162"/>
      <c r="R408" s="162"/>
      <c r="S408" s="162"/>
      <c r="T408" s="162"/>
      <c r="U408" s="163"/>
      <c r="V408" s="163"/>
      <c r="W408" s="163"/>
      <c r="X408" s="162"/>
      <c r="Y408" s="162"/>
      <c r="Z408" s="162"/>
      <c r="AA408" s="162"/>
      <c r="AB408" s="162"/>
      <c r="AC408" s="162"/>
      <c r="AD408" s="162"/>
      <c r="AE408" s="211"/>
      <c r="AF408" s="211"/>
      <c r="AG408" s="211"/>
      <c r="AH408" s="211"/>
      <c r="AI408" s="211"/>
      <c r="AJ408" s="211"/>
      <c r="AK408" s="211"/>
      <c r="AL408" s="211"/>
      <c r="AM408" s="211"/>
      <c r="AN408" s="211"/>
      <c r="AO408" s="211"/>
      <c r="AP408" s="211"/>
      <c r="AQ408" s="211"/>
      <c r="AR408" s="211"/>
      <c r="AS408" s="211"/>
      <c r="AT408" s="211"/>
      <c r="AU408" s="211"/>
      <c r="AV408" s="211"/>
      <c r="AW408" s="211"/>
      <c r="AX408" s="211"/>
      <c r="AY408" s="211"/>
      <c r="AZ408" s="211"/>
      <c r="BA408" s="211"/>
      <c r="BB408" s="211"/>
      <c r="BC408" s="211"/>
      <c r="BD408" s="211"/>
      <c r="BE408" s="211"/>
      <c r="BF408" s="211"/>
      <c r="BG408" s="211"/>
      <c r="BH408" s="211"/>
      <c r="BI408" s="211"/>
      <c r="BJ408" s="211"/>
      <c r="BK408" s="211"/>
      <c r="BL408" s="211"/>
      <c r="BM408" s="211"/>
      <c r="BN408" s="211"/>
      <c r="BO408" s="211"/>
      <c r="BP408" s="211"/>
    </row>
    <row r="409">
      <c r="A409" s="159"/>
      <c r="B409" s="222"/>
      <c r="C409" s="222"/>
      <c r="D409" s="223"/>
      <c r="E409" s="227"/>
      <c r="F409" s="231"/>
      <c r="G409" s="214"/>
      <c r="H409" s="161"/>
      <c r="I409" s="162"/>
      <c r="J409" s="162"/>
      <c r="K409" s="162"/>
      <c r="L409" s="162"/>
      <c r="M409" s="162"/>
      <c r="N409" s="162"/>
      <c r="O409" s="162"/>
      <c r="P409" s="162"/>
      <c r="Q409" s="162"/>
      <c r="R409" s="162"/>
      <c r="S409" s="162"/>
      <c r="T409" s="162"/>
      <c r="U409" s="163"/>
      <c r="V409" s="163"/>
      <c r="W409" s="163"/>
      <c r="X409" s="162"/>
      <c r="Y409" s="162"/>
      <c r="Z409" s="162"/>
      <c r="AA409" s="162"/>
      <c r="AB409" s="162"/>
      <c r="AC409" s="162"/>
      <c r="AD409" s="162"/>
      <c r="AE409" s="211"/>
      <c r="AF409" s="211"/>
      <c r="AG409" s="211"/>
      <c r="AH409" s="211"/>
      <c r="AI409" s="211"/>
      <c r="AJ409" s="211"/>
      <c r="AK409" s="211"/>
      <c r="AL409" s="211"/>
      <c r="AM409" s="211"/>
      <c r="AN409" s="211"/>
      <c r="AO409" s="211"/>
      <c r="AP409" s="211"/>
      <c r="AQ409" s="211"/>
      <c r="AR409" s="211"/>
      <c r="AS409" s="211"/>
      <c r="AT409" s="211"/>
      <c r="AU409" s="211"/>
      <c r="AV409" s="211"/>
      <c r="AW409" s="211"/>
      <c r="AX409" s="211"/>
      <c r="AY409" s="211"/>
      <c r="AZ409" s="211"/>
      <c r="BA409" s="211"/>
      <c r="BB409" s="211"/>
      <c r="BC409" s="211"/>
      <c r="BD409" s="211"/>
      <c r="BE409" s="211"/>
      <c r="BF409" s="211"/>
      <c r="BG409" s="211"/>
      <c r="BH409" s="211"/>
      <c r="BI409" s="211"/>
      <c r="BJ409" s="211"/>
      <c r="BK409" s="211"/>
      <c r="BL409" s="211"/>
      <c r="BM409" s="211"/>
      <c r="BN409" s="211"/>
      <c r="BO409" s="211"/>
      <c r="BP409" s="211"/>
    </row>
    <row r="410">
      <c r="A410" s="159"/>
      <c r="B410" s="222"/>
      <c r="C410" s="222"/>
      <c r="D410" s="223"/>
      <c r="E410" s="227"/>
      <c r="F410" s="231"/>
      <c r="G410" s="214"/>
      <c r="H410" s="161"/>
      <c r="I410" s="162"/>
      <c r="J410" s="162"/>
      <c r="K410" s="162"/>
      <c r="L410" s="162"/>
      <c r="M410" s="162"/>
      <c r="N410" s="162"/>
      <c r="O410" s="162"/>
      <c r="P410" s="162"/>
      <c r="Q410" s="162"/>
      <c r="R410" s="162"/>
      <c r="S410" s="162"/>
      <c r="T410" s="162"/>
      <c r="U410" s="163"/>
      <c r="V410" s="163"/>
      <c r="W410" s="163"/>
      <c r="X410" s="162"/>
      <c r="Y410" s="162"/>
      <c r="Z410" s="162"/>
      <c r="AA410" s="162"/>
      <c r="AB410" s="162"/>
      <c r="AC410" s="162"/>
      <c r="AD410" s="162"/>
      <c r="AE410" s="211"/>
      <c r="AF410" s="211"/>
      <c r="AG410" s="211"/>
      <c r="AH410" s="211"/>
      <c r="AI410" s="211"/>
      <c r="AJ410" s="211"/>
      <c r="AK410" s="211"/>
      <c r="AL410" s="211"/>
      <c r="AM410" s="211"/>
      <c r="AN410" s="211"/>
      <c r="AO410" s="211"/>
      <c r="AP410" s="211"/>
      <c r="AQ410" s="211"/>
      <c r="AR410" s="211"/>
      <c r="AS410" s="211"/>
      <c r="AT410" s="211"/>
      <c r="AU410" s="211"/>
      <c r="AV410" s="211"/>
      <c r="AW410" s="211"/>
      <c r="AX410" s="211"/>
      <c r="AY410" s="211"/>
      <c r="AZ410" s="211"/>
      <c r="BA410" s="211"/>
      <c r="BB410" s="211"/>
      <c r="BC410" s="211"/>
      <c r="BD410" s="211"/>
      <c r="BE410" s="211"/>
      <c r="BF410" s="211"/>
      <c r="BG410" s="211"/>
      <c r="BH410" s="211"/>
      <c r="BI410" s="211"/>
      <c r="BJ410" s="211"/>
      <c r="BK410" s="211"/>
      <c r="BL410" s="211"/>
      <c r="BM410" s="211"/>
      <c r="BN410" s="211"/>
      <c r="BO410" s="211"/>
      <c r="BP410" s="211"/>
    </row>
    <row r="411">
      <c r="A411" s="159"/>
      <c r="B411" s="222"/>
      <c r="C411" s="222"/>
      <c r="D411" s="223"/>
      <c r="E411" s="227"/>
      <c r="F411" s="231"/>
      <c r="G411" s="214"/>
      <c r="H411" s="161"/>
      <c r="I411" s="162"/>
      <c r="J411" s="162"/>
      <c r="K411" s="162"/>
      <c r="L411" s="162"/>
      <c r="M411" s="162"/>
      <c r="N411" s="162"/>
      <c r="O411" s="162"/>
      <c r="P411" s="162"/>
      <c r="Q411" s="162"/>
      <c r="R411" s="162"/>
      <c r="S411" s="162"/>
      <c r="T411" s="162"/>
      <c r="U411" s="163"/>
      <c r="V411" s="163"/>
      <c r="W411" s="163"/>
      <c r="X411" s="162"/>
      <c r="Y411" s="162"/>
      <c r="Z411" s="162"/>
      <c r="AA411" s="162"/>
      <c r="AB411" s="162"/>
      <c r="AC411" s="162"/>
      <c r="AD411" s="162"/>
      <c r="AE411" s="211"/>
      <c r="AF411" s="211"/>
      <c r="AG411" s="211"/>
      <c r="AH411" s="211"/>
      <c r="AI411" s="211"/>
      <c r="AJ411" s="211"/>
      <c r="AK411" s="211"/>
      <c r="AL411" s="211"/>
      <c r="AM411" s="211"/>
      <c r="AN411" s="211"/>
      <c r="AO411" s="211"/>
      <c r="AP411" s="211"/>
      <c r="AQ411" s="211"/>
      <c r="AR411" s="211"/>
      <c r="AS411" s="211"/>
      <c r="AT411" s="211"/>
      <c r="AU411" s="211"/>
      <c r="AV411" s="211"/>
      <c r="AW411" s="211"/>
      <c r="AX411" s="211"/>
      <c r="AY411" s="211"/>
      <c r="AZ411" s="211"/>
      <c r="BA411" s="211"/>
      <c r="BB411" s="211"/>
      <c r="BC411" s="211"/>
      <c r="BD411" s="211"/>
      <c r="BE411" s="211"/>
      <c r="BF411" s="211"/>
      <c r="BG411" s="211"/>
      <c r="BH411" s="211"/>
      <c r="BI411" s="211"/>
      <c r="BJ411" s="211"/>
      <c r="BK411" s="211"/>
      <c r="BL411" s="211"/>
      <c r="BM411" s="211"/>
      <c r="BN411" s="211"/>
      <c r="BO411" s="211"/>
      <c r="BP411" s="211"/>
    </row>
    <row r="412">
      <c r="A412" s="159"/>
      <c r="B412" s="222"/>
      <c r="C412" s="222"/>
      <c r="D412" s="223"/>
      <c r="E412" s="227"/>
      <c r="F412" s="231"/>
      <c r="G412" s="214"/>
      <c r="H412" s="161"/>
      <c r="I412" s="162"/>
      <c r="J412" s="162"/>
      <c r="K412" s="162"/>
      <c r="L412" s="162"/>
      <c r="M412" s="162"/>
      <c r="N412" s="162"/>
      <c r="O412" s="162"/>
      <c r="P412" s="162"/>
      <c r="Q412" s="162"/>
      <c r="R412" s="162"/>
      <c r="S412" s="162"/>
      <c r="T412" s="162"/>
      <c r="U412" s="163"/>
      <c r="V412" s="163"/>
      <c r="W412" s="163"/>
      <c r="X412" s="162"/>
      <c r="Y412" s="162"/>
      <c r="Z412" s="162"/>
      <c r="AA412" s="162"/>
      <c r="AB412" s="162"/>
      <c r="AC412" s="162"/>
      <c r="AD412" s="162"/>
      <c r="AE412" s="211"/>
      <c r="AF412" s="211"/>
      <c r="AG412" s="211"/>
      <c r="AH412" s="211"/>
      <c r="AI412" s="211"/>
      <c r="AJ412" s="211"/>
      <c r="AK412" s="211"/>
      <c r="AL412" s="211"/>
      <c r="AM412" s="211"/>
      <c r="AN412" s="211"/>
      <c r="AO412" s="211"/>
      <c r="AP412" s="211"/>
      <c r="AQ412" s="211"/>
      <c r="AR412" s="211"/>
      <c r="AS412" s="211"/>
      <c r="AT412" s="211"/>
      <c r="AU412" s="211"/>
      <c r="AV412" s="211"/>
      <c r="AW412" s="211"/>
      <c r="AX412" s="211"/>
      <c r="AY412" s="211"/>
      <c r="AZ412" s="211"/>
      <c r="BA412" s="211"/>
      <c r="BB412" s="211"/>
      <c r="BC412" s="211"/>
      <c r="BD412" s="211"/>
      <c r="BE412" s="211"/>
      <c r="BF412" s="211"/>
      <c r="BG412" s="211"/>
      <c r="BH412" s="211"/>
      <c r="BI412" s="211"/>
      <c r="BJ412" s="211"/>
      <c r="BK412" s="211"/>
      <c r="BL412" s="211"/>
      <c r="BM412" s="211"/>
      <c r="BN412" s="211"/>
      <c r="BO412" s="211"/>
      <c r="BP412" s="211"/>
    </row>
    <row r="413">
      <c r="A413" s="159"/>
      <c r="B413" s="222"/>
      <c r="C413" s="222"/>
      <c r="D413" s="223"/>
      <c r="E413" s="227"/>
      <c r="F413" s="231"/>
      <c r="G413" s="214"/>
      <c r="H413" s="161"/>
      <c r="I413" s="162"/>
      <c r="J413" s="162"/>
      <c r="K413" s="162"/>
      <c r="L413" s="162"/>
      <c r="M413" s="162"/>
      <c r="N413" s="162"/>
      <c r="O413" s="162"/>
      <c r="P413" s="162"/>
      <c r="Q413" s="162"/>
      <c r="R413" s="162"/>
      <c r="S413" s="162"/>
      <c r="T413" s="162"/>
      <c r="U413" s="163"/>
      <c r="V413" s="163"/>
      <c r="W413" s="163"/>
      <c r="X413" s="162"/>
      <c r="Y413" s="162"/>
      <c r="Z413" s="162"/>
      <c r="AA413" s="162"/>
      <c r="AB413" s="162"/>
      <c r="AC413" s="162"/>
      <c r="AD413" s="162"/>
      <c r="AE413" s="211"/>
      <c r="AF413" s="211"/>
      <c r="AG413" s="211"/>
      <c r="AH413" s="211"/>
      <c r="AI413" s="211"/>
      <c r="AJ413" s="211"/>
      <c r="AK413" s="211"/>
      <c r="AL413" s="211"/>
      <c r="AM413" s="211"/>
      <c r="AN413" s="211"/>
      <c r="AO413" s="211"/>
      <c r="AP413" s="211"/>
      <c r="AQ413" s="211"/>
      <c r="AR413" s="211"/>
      <c r="AS413" s="211"/>
      <c r="AT413" s="211"/>
      <c r="AU413" s="211"/>
      <c r="AV413" s="211"/>
      <c r="AW413" s="211"/>
      <c r="AX413" s="211"/>
      <c r="AY413" s="211"/>
      <c r="AZ413" s="211"/>
      <c r="BA413" s="211"/>
      <c r="BB413" s="211"/>
      <c r="BC413" s="211"/>
      <c r="BD413" s="211"/>
      <c r="BE413" s="211"/>
      <c r="BF413" s="211"/>
      <c r="BG413" s="211"/>
      <c r="BH413" s="211"/>
      <c r="BI413" s="211"/>
      <c r="BJ413" s="211"/>
      <c r="BK413" s="211"/>
      <c r="BL413" s="211"/>
      <c r="BM413" s="211"/>
      <c r="BN413" s="211"/>
      <c r="BO413" s="211"/>
      <c r="BP413" s="211"/>
    </row>
    <row r="414">
      <c r="A414" s="159"/>
      <c r="B414" s="222"/>
      <c r="C414" s="222"/>
      <c r="D414" s="223"/>
      <c r="E414" s="227"/>
      <c r="F414" s="231"/>
      <c r="G414" s="214"/>
      <c r="H414" s="161"/>
      <c r="I414" s="162"/>
      <c r="J414" s="162"/>
      <c r="K414" s="162"/>
      <c r="L414" s="162"/>
      <c r="M414" s="162"/>
      <c r="N414" s="162"/>
      <c r="O414" s="162"/>
      <c r="P414" s="162"/>
      <c r="Q414" s="162"/>
      <c r="R414" s="162"/>
      <c r="S414" s="162"/>
      <c r="T414" s="162"/>
      <c r="U414" s="163"/>
      <c r="V414" s="163"/>
      <c r="W414" s="163"/>
      <c r="X414" s="162"/>
      <c r="Y414" s="162"/>
      <c r="Z414" s="162"/>
      <c r="AA414" s="162"/>
      <c r="AB414" s="162"/>
      <c r="AC414" s="162"/>
      <c r="AD414" s="162"/>
      <c r="AE414" s="211"/>
      <c r="AF414" s="211"/>
      <c r="AG414" s="211"/>
      <c r="AH414" s="211"/>
      <c r="AI414" s="211"/>
      <c r="AJ414" s="211"/>
      <c r="AK414" s="211"/>
      <c r="AL414" s="211"/>
      <c r="AM414" s="211"/>
      <c r="AN414" s="211"/>
      <c r="AO414" s="211"/>
      <c r="AP414" s="211"/>
      <c r="AQ414" s="211"/>
      <c r="AR414" s="211"/>
      <c r="AS414" s="211"/>
      <c r="AT414" s="211"/>
      <c r="AU414" s="211"/>
      <c r="AV414" s="211"/>
      <c r="AW414" s="211"/>
      <c r="AX414" s="211"/>
      <c r="AY414" s="211"/>
      <c r="AZ414" s="211"/>
      <c r="BA414" s="211"/>
      <c r="BB414" s="211"/>
      <c r="BC414" s="211"/>
      <c r="BD414" s="211"/>
      <c r="BE414" s="211"/>
      <c r="BF414" s="211"/>
      <c r="BG414" s="211"/>
      <c r="BH414" s="211"/>
      <c r="BI414" s="211"/>
      <c r="BJ414" s="211"/>
      <c r="BK414" s="211"/>
      <c r="BL414" s="211"/>
      <c r="BM414" s="211"/>
      <c r="BN414" s="211"/>
      <c r="BO414" s="211"/>
      <c r="BP414" s="211"/>
    </row>
    <row r="415">
      <c r="A415" s="159"/>
      <c r="B415" s="222"/>
      <c r="C415" s="222"/>
      <c r="D415" s="223"/>
      <c r="E415" s="227"/>
      <c r="F415" s="231"/>
      <c r="G415" s="214"/>
      <c r="H415" s="161"/>
      <c r="I415" s="162"/>
      <c r="J415" s="162"/>
      <c r="K415" s="162"/>
      <c r="L415" s="162"/>
      <c r="M415" s="162"/>
      <c r="N415" s="162"/>
      <c r="O415" s="162"/>
      <c r="P415" s="162"/>
      <c r="Q415" s="162"/>
      <c r="R415" s="162"/>
      <c r="S415" s="162"/>
      <c r="T415" s="162"/>
      <c r="U415" s="163"/>
      <c r="V415" s="163"/>
      <c r="W415" s="163"/>
      <c r="X415" s="162"/>
      <c r="Y415" s="162"/>
      <c r="Z415" s="162"/>
      <c r="AA415" s="162"/>
      <c r="AB415" s="162"/>
      <c r="AC415" s="162"/>
      <c r="AD415" s="162"/>
      <c r="AE415" s="211"/>
      <c r="AF415" s="211"/>
      <c r="AG415" s="211"/>
      <c r="AH415" s="211"/>
      <c r="AI415" s="211"/>
      <c r="AJ415" s="211"/>
      <c r="AK415" s="211"/>
      <c r="AL415" s="211"/>
      <c r="AM415" s="211"/>
      <c r="AN415" s="211"/>
      <c r="AO415" s="211"/>
      <c r="AP415" s="211"/>
      <c r="AQ415" s="211"/>
      <c r="AR415" s="211"/>
      <c r="AS415" s="211"/>
      <c r="AT415" s="211"/>
      <c r="AU415" s="211"/>
      <c r="AV415" s="211"/>
      <c r="AW415" s="211"/>
      <c r="AX415" s="211"/>
      <c r="AY415" s="211"/>
      <c r="AZ415" s="211"/>
      <c r="BA415" s="211"/>
      <c r="BB415" s="211"/>
      <c r="BC415" s="211"/>
      <c r="BD415" s="211"/>
      <c r="BE415" s="211"/>
      <c r="BF415" s="211"/>
      <c r="BG415" s="211"/>
      <c r="BH415" s="211"/>
      <c r="BI415" s="211"/>
      <c r="BJ415" s="211"/>
      <c r="BK415" s="211"/>
      <c r="BL415" s="211"/>
      <c r="BM415" s="211"/>
      <c r="BN415" s="211"/>
      <c r="BO415" s="211"/>
      <c r="BP415" s="211"/>
    </row>
    <row r="416">
      <c r="A416" s="159"/>
      <c r="B416" s="222"/>
      <c r="C416" s="222"/>
      <c r="D416" s="223"/>
      <c r="E416" s="227"/>
      <c r="F416" s="231"/>
      <c r="G416" s="214"/>
      <c r="H416" s="161"/>
      <c r="I416" s="162"/>
      <c r="J416" s="162"/>
      <c r="K416" s="162"/>
      <c r="L416" s="162"/>
      <c r="M416" s="162"/>
      <c r="N416" s="162"/>
      <c r="O416" s="162"/>
      <c r="P416" s="162"/>
      <c r="Q416" s="162"/>
      <c r="R416" s="162"/>
      <c r="S416" s="162"/>
      <c r="T416" s="162"/>
      <c r="U416" s="163"/>
      <c r="V416" s="163"/>
      <c r="W416" s="163"/>
      <c r="X416" s="162"/>
      <c r="Y416" s="162"/>
      <c r="Z416" s="162"/>
      <c r="AA416" s="162"/>
      <c r="AB416" s="162"/>
      <c r="AC416" s="162"/>
      <c r="AD416" s="162"/>
      <c r="AE416" s="211"/>
      <c r="AF416" s="211"/>
      <c r="AG416" s="211"/>
      <c r="AH416" s="211"/>
      <c r="AI416" s="211"/>
      <c r="AJ416" s="211"/>
      <c r="AK416" s="211"/>
      <c r="AL416" s="211"/>
      <c r="AM416" s="211"/>
      <c r="AN416" s="211"/>
      <c r="AO416" s="211"/>
      <c r="AP416" s="211"/>
      <c r="AQ416" s="211"/>
      <c r="AR416" s="211"/>
      <c r="AS416" s="211"/>
      <c r="AT416" s="211"/>
      <c r="AU416" s="211"/>
      <c r="AV416" s="211"/>
      <c r="AW416" s="211"/>
      <c r="AX416" s="211"/>
      <c r="AY416" s="211"/>
      <c r="AZ416" s="211"/>
      <c r="BA416" s="211"/>
      <c r="BB416" s="211"/>
      <c r="BC416" s="211"/>
      <c r="BD416" s="211"/>
      <c r="BE416" s="211"/>
      <c r="BF416" s="211"/>
      <c r="BG416" s="211"/>
      <c r="BH416" s="211"/>
      <c r="BI416" s="211"/>
      <c r="BJ416" s="211"/>
      <c r="BK416" s="211"/>
      <c r="BL416" s="211"/>
      <c r="BM416" s="211"/>
      <c r="BN416" s="211"/>
      <c r="BO416" s="211"/>
      <c r="BP416" s="211"/>
    </row>
    <row r="417">
      <c r="A417" s="159"/>
      <c r="B417" s="222"/>
      <c r="C417" s="222"/>
      <c r="D417" s="223"/>
      <c r="E417" s="227"/>
      <c r="F417" s="231"/>
      <c r="G417" s="214"/>
      <c r="H417" s="161"/>
      <c r="I417" s="162"/>
      <c r="J417" s="162"/>
      <c r="K417" s="162"/>
      <c r="L417" s="162"/>
      <c r="M417" s="162"/>
      <c r="N417" s="162"/>
      <c r="O417" s="162"/>
      <c r="P417" s="162"/>
      <c r="Q417" s="162"/>
      <c r="R417" s="162"/>
      <c r="S417" s="162"/>
      <c r="T417" s="162"/>
      <c r="U417" s="163"/>
      <c r="V417" s="163"/>
      <c r="W417" s="163"/>
      <c r="X417" s="162"/>
      <c r="Y417" s="162"/>
      <c r="Z417" s="162"/>
      <c r="AA417" s="162"/>
      <c r="AB417" s="162"/>
      <c r="AC417" s="162"/>
      <c r="AD417" s="162"/>
      <c r="AE417" s="211"/>
      <c r="AF417" s="211"/>
      <c r="AG417" s="211"/>
      <c r="AH417" s="211"/>
      <c r="AI417" s="211"/>
      <c r="AJ417" s="211"/>
      <c r="AK417" s="211"/>
      <c r="AL417" s="211"/>
      <c r="AM417" s="211"/>
      <c r="AN417" s="211"/>
      <c r="AO417" s="211"/>
      <c r="AP417" s="211"/>
      <c r="AQ417" s="211"/>
      <c r="AR417" s="211"/>
      <c r="AS417" s="211"/>
      <c r="AT417" s="211"/>
      <c r="AU417" s="211"/>
      <c r="AV417" s="211"/>
      <c r="AW417" s="211"/>
      <c r="AX417" s="211"/>
      <c r="AY417" s="211"/>
      <c r="AZ417" s="211"/>
      <c r="BA417" s="211"/>
      <c r="BB417" s="211"/>
      <c r="BC417" s="211"/>
      <c r="BD417" s="211"/>
      <c r="BE417" s="211"/>
      <c r="BF417" s="211"/>
      <c r="BG417" s="211"/>
      <c r="BH417" s="211"/>
      <c r="BI417" s="211"/>
      <c r="BJ417" s="211"/>
      <c r="BK417" s="211"/>
      <c r="BL417" s="211"/>
      <c r="BM417" s="211"/>
      <c r="BN417" s="211"/>
      <c r="BO417" s="211"/>
      <c r="BP417" s="211"/>
    </row>
    <row r="418">
      <c r="A418" s="159"/>
      <c r="B418" s="222"/>
      <c r="C418" s="222"/>
      <c r="D418" s="223"/>
      <c r="E418" s="227"/>
      <c r="F418" s="231"/>
      <c r="G418" s="214"/>
      <c r="H418" s="161"/>
      <c r="I418" s="162"/>
      <c r="J418" s="162"/>
      <c r="K418" s="162"/>
      <c r="L418" s="162"/>
      <c r="M418" s="162"/>
      <c r="N418" s="162"/>
      <c r="O418" s="162"/>
      <c r="P418" s="162"/>
      <c r="Q418" s="162"/>
      <c r="R418" s="162"/>
      <c r="S418" s="162"/>
      <c r="T418" s="162"/>
      <c r="U418" s="163"/>
      <c r="V418" s="163"/>
      <c r="W418" s="163"/>
      <c r="X418" s="162"/>
      <c r="Y418" s="162"/>
      <c r="Z418" s="162"/>
      <c r="AA418" s="162"/>
      <c r="AB418" s="162"/>
      <c r="AC418" s="162"/>
      <c r="AD418" s="162"/>
      <c r="AE418" s="211"/>
      <c r="AF418" s="211"/>
      <c r="AG418" s="211"/>
      <c r="AH418" s="211"/>
      <c r="AI418" s="211"/>
      <c r="AJ418" s="211"/>
      <c r="AK418" s="211"/>
      <c r="AL418" s="211"/>
      <c r="AM418" s="211"/>
      <c r="AN418" s="211"/>
      <c r="AO418" s="211"/>
      <c r="AP418" s="211"/>
      <c r="AQ418" s="211"/>
      <c r="AR418" s="211"/>
      <c r="AS418" s="211"/>
      <c r="AT418" s="211"/>
      <c r="AU418" s="211"/>
      <c r="AV418" s="211"/>
      <c r="AW418" s="211"/>
      <c r="AX418" s="211"/>
      <c r="AY418" s="211"/>
      <c r="AZ418" s="211"/>
      <c r="BA418" s="211"/>
      <c r="BB418" s="211"/>
      <c r="BC418" s="211"/>
      <c r="BD418" s="211"/>
      <c r="BE418" s="211"/>
      <c r="BF418" s="211"/>
      <c r="BG418" s="211"/>
      <c r="BH418" s="211"/>
      <c r="BI418" s="211"/>
      <c r="BJ418" s="211"/>
      <c r="BK418" s="211"/>
      <c r="BL418" s="211"/>
      <c r="BM418" s="211"/>
      <c r="BN418" s="211"/>
      <c r="BO418" s="211"/>
      <c r="BP418" s="211"/>
    </row>
    <row r="419">
      <c r="A419" s="159"/>
      <c r="B419" s="222"/>
      <c r="C419" s="222"/>
      <c r="D419" s="223"/>
      <c r="E419" s="227"/>
      <c r="F419" s="231"/>
      <c r="G419" s="214"/>
      <c r="H419" s="161"/>
      <c r="I419" s="162"/>
      <c r="J419" s="162"/>
      <c r="K419" s="162"/>
      <c r="L419" s="162"/>
      <c r="M419" s="162"/>
      <c r="N419" s="162"/>
      <c r="O419" s="162"/>
      <c r="P419" s="162"/>
      <c r="Q419" s="162"/>
      <c r="R419" s="162"/>
      <c r="S419" s="162"/>
      <c r="T419" s="162"/>
      <c r="U419" s="163"/>
      <c r="V419" s="163"/>
      <c r="W419" s="163"/>
      <c r="X419" s="162"/>
      <c r="Y419" s="162"/>
      <c r="Z419" s="162"/>
      <c r="AA419" s="162"/>
      <c r="AB419" s="162"/>
      <c r="AC419" s="162"/>
      <c r="AD419" s="162"/>
      <c r="AE419" s="211"/>
      <c r="AF419" s="211"/>
      <c r="AG419" s="211"/>
      <c r="AH419" s="211"/>
      <c r="AI419" s="211"/>
      <c r="AJ419" s="211"/>
      <c r="AK419" s="211"/>
      <c r="AL419" s="211"/>
      <c r="AM419" s="211"/>
      <c r="AN419" s="211"/>
      <c r="AO419" s="211"/>
      <c r="AP419" s="211"/>
      <c r="AQ419" s="211"/>
      <c r="AR419" s="211"/>
      <c r="AS419" s="211"/>
      <c r="AT419" s="211"/>
      <c r="AU419" s="211"/>
      <c r="AV419" s="211"/>
      <c r="AW419" s="211"/>
      <c r="AX419" s="211"/>
      <c r="AY419" s="211"/>
      <c r="AZ419" s="211"/>
      <c r="BA419" s="211"/>
      <c r="BB419" s="211"/>
      <c r="BC419" s="211"/>
      <c r="BD419" s="211"/>
      <c r="BE419" s="211"/>
      <c r="BF419" s="211"/>
      <c r="BG419" s="211"/>
      <c r="BH419" s="211"/>
      <c r="BI419" s="211"/>
      <c r="BJ419" s="211"/>
      <c r="BK419" s="211"/>
      <c r="BL419" s="211"/>
      <c r="BM419" s="211"/>
      <c r="BN419" s="211"/>
      <c r="BO419" s="211"/>
      <c r="BP419" s="211"/>
    </row>
    <row r="420">
      <c r="A420" s="159"/>
      <c r="B420" s="222"/>
      <c r="C420" s="222"/>
      <c r="D420" s="223"/>
      <c r="E420" s="227"/>
      <c r="F420" s="231"/>
      <c r="G420" s="214"/>
      <c r="H420" s="161"/>
      <c r="I420" s="162"/>
      <c r="J420" s="162"/>
      <c r="K420" s="162"/>
      <c r="L420" s="162"/>
      <c r="M420" s="162"/>
      <c r="N420" s="162"/>
      <c r="O420" s="162"/>
      <c r="P420" s="162"/>
      <c r="Q420" s="162"/>
      <c r="R420" s="162"/>
      <c r="S420" s="162"/>
      <c r="T420" s="162"/>
      <c r="U420" s="163"/>
      <c r="V420" s="163"/>
      <c r="W420" s="163"/>
      <c r="X420" s="162"/>
      <c r="Y420" s="162"/>
      <c r="Z420" s="162"/>
      <c r="AA420" s="162"/>
      <c r="AB420" s="162"/>
      <c r="AC420" s="162"/>
      <c r="AD420" s="162"/>
      <c r="AE420" s="211"/>
      <c r="AF420" s="211"/>
      <c r="AG420" s="211"/>
      <c r="AH420" s="211"/>
      <c r="AI420" s="211"/>
      <c r="AJ420" s="211"/>
      <c r="AK420" s="211"/>
      <c r="AL420" s="211"/>
      <c r="AM420" s="211"/>
      <c r="AN420" s="211"/>
      <c r="AO420" s="211"/>
      <c r="AP420" s="211"/>
      <c r="AQ420" s="211"/>
      <c r="AR420" s="211"/>
      <c r="AS420" s="211"/>
      <c r="AT420" s="211"/>
      <c r="AU420" s="211"/>
      <c r="AV420" s="211"/>
      <c r="AW420" s="211"/>
      <c r="AX420" s="211"/>
      <c r="AY420" s="211"/>
      <c r="AZ420" s="211"/>
      <c r="BA420" s="211"/>
      <c r="BB420" s="211"/>
      <c r="BC420" s="211"/>
      <c r="BD420" s="211"/>
      <c r="BE420" s="211"/>
      <c r="BF420" s="211"/>
      <c r="BG420" s="211"/>
      <c r="BH420" s="211"/>
      <c r="BI420" s="211"/>
      <c r="BJ420" s="211"/>
      <c r="BK420" s="211"/>
      <c r="BL420" s="211"/>
      <c r="BM420" s="211"/>
      <c r="BN420" s="211"/>
      <c r="BO420" s="211"/>
      <c r="BP420" s="211"/>
    </row>
    <row r="421">
      <c r="A421" s="159"/>
      <c r="B421" s="222"/>
      <c r="C421" s="222"/>
      <c r="D421" s="223"/>
      <c r="E421" s="227"/>
      <c r="F421" s="231"/>
      <c r="G421" s="214"/>
      <c r="H421" s="161"/>
      <c r="I421" s="162"/>
      <c r="J421" s="162"/>
      <c r="K421" s="162"/>
      <c r="L421" s="162"/>
      <c r="M421" s="162"/>
      <c r="N421" s="162"/>
      <c r="O421" s="162"/>
      <c r="P421" s="162"/>
      <c r="Q421" s="162"/>
      <c r="R421" s="162"/>
      <c r="S421" s="162"/>
      <c r="T421" s="162"/>
      <c r="U421" s="163"/>
      <c r="V421" s="163"/>
      <c r="W421" s="163"/>
      <c r="X421" s="162"/>
      <c r="Y421" s="162"/>
      <c r="Z421" s="162"/>
      <c r="AA421" s="162"/>
      <c r="AB421" s="162"/>
      <c r="AC421" s="162"/>
      <c r="AD421" s="162"/>
      <c r="AE421" s="211"/>
      <c r="AF421" s="211"/>
      <c r="AG421" s="211"/>
      <c r="AH421" s="211"/>
      <c r="AI421" s="211"/>
      <c r="AJ421" s="211"/>
      <c r="AK421" s="211"/>
      <c r="AL421" s="211"/>
      <c r="AM421" s="211"/>
      <c r="AN421" s="211"/>
      <c r="AO421" s="211"/>
      <c r="AP421" s="211"/>
      <c r="AQ421" s="211"/>
      <c r="AR421" s="211"/>
      <c r="AS421" s="211"/>
      <c r="AT421" s="211"/>
      <c r="AU421" s="211"/>
      <c r="AV421" s="211"/>
      <c r="AW421" s="211"/>
      <c r="AX421" s="211"/>
      <c r="AY421" s="211"/>
      <c r="AZ421" s="211"/>
      <c r="BA421" s="211"/>
      <c r="BB421" s="211"/>
      <c r="BC421" s="211"/>
      <c r="BD421" s="211"/>
      <c r="BE421" s="211"/>
      <c r="BF421" s="211"/>
      <c r="BG421" s="211"/>
      <c r="BH421" s="211"/>
      <c r="BI421" s="211"/>
      <c r="BJ421" s="211"/>
      <c r="BK421" s="211"/>
      <c r="BL421" s="211"/>
      <c r="BM421" s="211"/>
      <c r="BN421" s="211"/>
      <c r="BO421" s="211"/>
      <c r="BP421" s="211"/>
    </row>
    <row r="422">
      <c r="A422" s="159"/>
      <c r="B422" s="222"/>
      <c r="C422" s="222"/>
      <c r="D422" s="223"/>
      <c r="E422" s="227"/>
      <c r="F422" s="231"/>
      <c r="G422" s="214"/>
      <c r="H422" s="161"/>
      <c r="I422" s="162"/>
      <c r="J422" s="162"/>
      <c r="K422" s="162"/>
      <c r="L422" s="162"/>
      <c r="M422" s="162"/>
      <c r="N422" s="162"/>
      <c r="O422" s="162"/>
      <c r="P422" s="162"/>
      <c r="Q422" s="162"/>
      <c r="R422" s="162"/>
      <c r="S422" s="162"/>
      <c r="T422" s="162"/>
      <c r="U422" s="163"/>
      <c r="V422" s="163"/>
      <c r="W422" s="163"/>
      <c r="X422" s="162"/>
      <c r="Y422" s="162"/>
      <c r="Z422" s="162"/>
      <c r="AA422" s="162"/>
      <c r="AB422" s="162"/>
      <c r="AC422" s="162"/>
      <c r="AD422" s="162"/>
      <c r="AE422" s="211"/>
      <c r="AF422" s="211"/>
      <c r="AG422" s="211"/>
      <c r="AH422" s="211"/>
      <c r="AI422" s="211"/>
      <c r="AJ422" s="211"/>
      <c r="AK422" s="211"/>
      <c r="AL422" s="211"/>
      <c r="AM422" s="211"/>
      <c r="AN422" s="211"/>
      <c r="AO422" s="211"/>
      <c r="AP422" s="211"/>
      <c r="AQ422" s="211"/>
      <c r="AR422" s="211"/>
      <c r="AS422" s="211"/>
      <c r="AT422" s="211"/>
      <c r="AU422" s="211"/>
      <c r="AV422" s="211"/>
      <c r="AW422" s="211"/>
      <c r="AX422" s="211"/>
      <c r="AY422" s="211"/>
      <c r="AZ422" s="211"/>
      <c r="BA422" s="211"/>
      <c r="BB422" s="211"/>
      <c r="BC422" s="211"/>
      <c r="BD422" s="211"/>
      <c r="BE422" s="211"/>
      <c r="BF422" s="211"/>
      <c r="BG422" s="211"/>
      <c r="BH422" s="211"/>
      <c r="BI422" s="211"/>
      <c r="BJ422" s="211"/>
      <c r="BK422" s="211"/>
      <c r="BL422" s="211"/>
      <c r="BM422" s="211"/>
      <c r="BN422" s="211"/>
      <c r="BO422" s="211"/>
      <c r="BP422" s="211"/>
    </row>
    <row r="423">
      <c r="A423" s="159"/>
      <c r="B423" s="222"/>
      <c r="C423" s="222"/>
      <c r="D423" s="223"/>
      <c r="E423" s="227"/>
      <c r="F423" s="231"/>
      <c r="G423" s="214"/>
      <c r="H423" s="161"/>
      <c r="I423" s="162"/>
      <c r="J423" s="162"/>
      <c r="K423" s="162"/>
      <c r="L423" s="162"/>
      <c r="M423" s="162"/>
      <c r="N423" s="162"/>
      <c r="O423" s="162"/>
      <c r="P423" s="162"/>
      <c r="Q423" s="162"/>
      <c r="R423" s="162"/>
      <c r="S423" s="162"/>
      <c r="T423" s="162"/>
      <c r="U423" s="163"/>
      <c r="V423" s="163"/>
      <c r="W423" s="163"/>
      <c r="X423" s="162"/>
      <c r="Y423" s="162"/>
      <c r="Z423" s="162"/>
      <c r="AA423" s="162"/>
      <c r="AB423" s="162"/>
      <c r="AC423" s="162"/>
      <c r="AD423" s="162"/>
      <c r="AE423" s="211"/>
      <c r="AF423" s="211"/>
      <c r="AG423" s="211"/>
      <c r="AH423" s="211"/>
      <c r="AI423" s="211"/>
      <c r="AJ423" s="211"/>
      <c r="AK423" s="211"/>
      <c r="AL423" s="211"/>
      <c r="AM423" s="211"/>
      <c r="AN423" s="211"/>
      <c r="AO423" s="211"/>
      <c r="AP423" s="211"/>
      <c r="AQ423" s="211"/>
      <c r="AR423" s="211"/>
      <c r="AS423" s="211"/>
      <c r="AT423" s="211"/>
      <c r="AU423" s="211"/>
      <c r="AV423" s="211"/>
      <c r="AW423" s="211"/>
      <c r="AX423" s="211"/>
      <c r="AY423" s="211"/>
      <c r="AZ423" s="211"/>
      <c r="BA423" s="211"/>
      <c r="BB423" s="211"/>
      <c r="BC423" s="211"/>
      <c r="BD423" s="211"/>
      <c r="BE423" s="211"/>
      <c r="BF423" s="211"/>
      <c r="BG423" s="211"/>
      <c r="BH423" s="211"/>
      <c r="BI423" s="211"/>
      <c r="BJ423" s="211"/>
      <c r="BK423" s="211"/>
      <c r="BL423" s="211"/>
      <c r="BM423" s="211"/>
      <c r="BN423" s="211"/>
      <c r="BO423" s="211"/>
      <c r="BP423" s="211"/>
    </row>
    <row r="424">
      <c r="A424" s="159"/>
      <c r="B424" s="222"/>
      <c r="C424" s="222"/>
      <c r="D424" s="223"/>
      <c r="E424" s="227"/>
      <c r="F424" s="231"/>
      <c r="G424" s="214"/>
      <c r="H424" s="161"/>
      <c r="I424" s="162"/>
      <c r="J424" s="162"/>
      <c r="K424" s="162"/>
      <c r="L424" s="162"/>
      <c r="M424" s="162"/>
      <c r="N424" s="162"/>
      <c r="O424" s="162"/>
      <c r="P424" s="162"/>
      <c r="Q424" s="162"/>
      <c r="R424" s="162"/>
      <c r="S424" s="162"/>
      <c r="T424" s="162"/>
      <c r="U424" s="163"/>
      <c r="V424" s="163"/>
      <c r="W424" s="163"/>
      <c r="X424" s="162"/>
      <c r="Y424" s="162"/>
      <c r="Z424" s="162"/>
      <c r="AA424" s="162"/>
      <c r="AB424" s="162"/>
      <c r="AC424" s="162"/>
      <c r="AD424" s="162"/>
      <c r="AE424" s="211"/>
      <c r="AF424" s="211"/>
      <c r="AG424" s="211"/>
      <c r="AH424" s="211"/>
      <c r="AI424" s="211"/>
      <c r="AJ424" s="211"/>
      <c r="AK424" s="211"/>
      <c r="AL424" s="211"/>
      <c r="AM424" s="211"/>
      <c r="AN424" s="211"/>
      <c r="AO424" s="211"/>
      <c r="AP424" s="211"/>
      <c r="AQ424" s="211"/>
      <c r="AR424" s="211"/>
      <c r="AS424" s="211"/>
      <c r="AT424" s="211"/>
      <c r="AU424" s="211"/>
      <c r="AV424" s="211"/>
      <c r="AW424" s="211"/>
      <c r="AX424" s="211"/>
      <c r="AY424" s="211"/>
      <c r="AZ424" s="211"/>
      <c r="BA424" s="211"/>
      <c r="BB424" s="211"/>
      <c r="BC424" s="211"/>
      <c r="BD424" s="211"/>
      <c r="BE424" s="211"/>
      <c r="BF424" s="211"/>
      <c r="BG424" s="211"/>
      <c r="BH424" s="211"/>
      <c r="BI424" s="211"/>
      <c r="BJ424" s="211"/>
      <c r="BK424" s="211"/>
      <c r="BL424" s="211"/>
      <c r="BM424" s="211"/>
      <c r="BN424" s="211"/>
      <c r="BO424" s="211"/>
      <c r="BP424" s="211"/>
    </row>
    <row r="425">
      <c r="A425" s="159"/>
      <c r="B425" s="222"/>
      <c r="C425" s="222"/>
      <c r="D425" s="223"/>
      <c r="E425" s="227"/>
      <c r="F425" s="231"/>
      <c r="G425" s="214"/>
      <c r="H425" s="161"/>
      <c r="I425" s="162"/>
      <c r="J425" s="162"/>
      <c r="K425" s="162"/>
      <c r="L425" s="162"/>
      <c r="M425" s="162"/>
      <c r="N425" s="162"/>
      <c r="O425" s="162"/>
      <c r="P425" s="162"/>
      <c r="Q425" s="162"/>
      <c r="R425" s="162"/>
      <c r="S425" s="162"/>
      <c r="T425" s="162"/>
      <c r="U425" s="163"/>
      <c r="V425" s="163"/>
      <c r="W425" s="163"/>
      <c r="X425" s="162"/>
      <c r="Y425" s="162"/>
      <c r="Z425" s="162"/>
      <c r="AA425" s="162"/>
      <c r="AB425" s="162"/>
      <c r="AC425" s="162"/>
      <c r="AD425" s="162"/>
      <c r="AE425" s="211"/>
      <c r="AF425" s="211"/>
      <c r="AG425" s="211"/>
      <c r="AH425" s="211"/>
      <c r="AI425" s="211"/>
      <c r="AJ425" s="211"/>
      <c r="AK425" s="211"/>
      <c r="AL425" s="211"/>
      <c r="AM425" s="211"/>
      <c r="AN425" s="211"/>
      <c r="AO425" s="211"/>
      <c r="AP425" s="211"/>
      <c r="AQ425" s="211"/>
      <c r="AR425" s="211"/>
      <c r="AS425" s="211"/>
      <c r="AT425" s="211"/>
      <c r="AU425" s="211"/>
      <c r="AV425" s="211"/>
      <c r="AW425" s="211"/>
      <c r="AX425" s="211"/>
      <c r="AY425" s="211"/>
      <c r="AZ425" s="211"/>
      <c r="BA425" s="211"/>
      <c r="BB425" s="211"/>
      <c r="BC425" s="211"/>
      <c r="BD425" s="211"/>
      <c r="BE425" s="211"/>
      <c r="BF425" s="211"/>
      <c r="BG425" s="211"/>
      <c r="BH425" s="211"/>
      <c r="BI425" s="211"/>
      <c r="BJ425" s="211"/>
      <c r="BK425" s="211"/>
      <c r="BL425" s="211"/>
      <c r="BM425" s="211"/>
      <c r="BN425" s="211"/>
      <c r="BO425" s="211"/>
      <c r="BP425" s="211"/>
    </row>
    <row r="426">
      <c r="A426" s="159"/>
      <c r="B426" s="222"/>
      <c r="C426" s="222"/>
      <c r="D426" s="223"/>
      <c r="E426" s="227"/>
      <c r="F426" s="231"/>
      <c r="G426" s="214"/>
      <c r="H426" s="161"/>
      <c r="I426" s="162"/>
      <c r="J426" s="162"/>
      <c r="K426" s="162"/>
      <c r="L426" s="162"/>
      <c r="M426" s="162"/>
      <c r="N426" s="162"/>
      <c r="O426" s="162"/>
      <c r="P426" s="162"/>
      <c r="Q426" s="162"/>
      <c r="R426" s="162"/>
      <c r="S426" s="162"/>
      <c r="T426" s="162"/>
      <c r="U426" s="163"/>
      <c r="V426" s="163"/>
      <c r="W426" s="163"/>
      <c r="X426" s="162"/>
      <c r="Y426" s="162"/>
      <c r="Z426" s="162"/>
      <c r="AA426" s="162"/>
      <c r="AB426" s="162"/>
      <c r="AC426" s="162"/>
      <c r="AD426" s="162"/>
      <c r="AE426" s="211"/>
      <c r="AF426" s="211"/>
      <c r="AG426" s="211"/>
      <c r="AH426" s="211"/>
      <c r="AI426" s="211"/>
      <c r="AJ426" s="211"/>
      <c r="AK426" s="211"/>
      <c r="AL426" s="211"/>
      <c r="AM426" s="211"/>
      <c r="AN426" s="211"/>
      <c r="AO426" s="211"/>
      <c r="AP426" s="211"/>
      <c r="AQ426" s="211"/>
      <c r="AR426" s="211"/>
      <c r="AS426" s="211"/>
      <c r="AT426" s="211"/>
      <c r="AU426" s="211"/>
      <c r="AV426" s="211"/>
      <c r="AW426" s="211"/>
      <c r="AX426" s="211"/>
      <c r="AY426" s="211"/>
      <c r="AZ426" s="211"/>
      <c r="BA426" s="211"/>
      <c r="BB426" s="211"/>
      <c r="BC426" s="211"/>
      <c r="BD426" s="211"/>
      <c r="BE426" s="211"/>
      <c r="BF426" s="211"/>
      <c r="BG426" s="211"/>
      <c r="BH426" s="211"/>
      <c r="BI426" s="211"/>
      <c r="BJ426" s="211"/>
      <c r="BK426" s="211"/>
      <c r="BL426" s="211"/>
      <c r="BM426" s="211"/>
      <c r="BN426" s="211"/>
      <c r="BO426" s="211"/>
      <c r="BP426" s="211"/>
    </row>
    <row r="427">
      <c r="A427" s="159"/>
      <c r="B427" s="222"/>
      <c r="C427" s="222"/>
      <c r="D427" s="223"/>
      <c r="E427" s="227"/>
      <c r="F427" s="231"/>
      <c r="G427" s="214"/>
      <c r="H427" s="161"/>
      <c r="I427" s="162"/>
      <c r="J427" s="162"/>
      <c r="K427" s="162"/>
      <c r="L427" s="162"/>
      <c r="M427" s="162"/>
      <c r="N427" s="162"/>
      <c r="O427" s="162"/>
      <c r="P427" s="162"/>
      <c r="Q427" s="162"/>
      <c r="R427" s="162"/>
      <c r="S427" s="162"/>
      <c r="T427" s="162"/>
      <c r="U427" s="163"/>
      <c r="V427" s="163"/>
      <c r="W427" s="163"/>
      <c r="X427" s="162"/>
      <c r="Y427" s="162"/>
      <c r="Z427" s="162"/>
      <c r="AA427" s="162"/>
      <c r="AB427" s="162"/>
      <c r="AC427" s="162"/>
      <c r="AD427" s="162"/>
      <c r="AE427" s="211"/>
      <c r="AF427" s="211"/>
      <c r="AG427" s="211"/>
      <c r="AH427" s="211"/>
      <c r="AI427" s="211"/>
      <c r="AJ427" s="211"/>
      <c r="AK427" s="211"/>
      <c r="AL427" s="211"/>
      <c r="AM427" s="211"/>
      <c r="AN427" s="211"/>
      <c r="AO427" s="211"/>
      <c r="AP427" s="211"/>
      <c r="AQ427" s="211"/>
      <c r="AR427" s="211"/>
      <c r="AS427" s="211"/>
      <c r="AT427" s="211"/>
      <c r="AU427" s="211"/>
      <c r="AV427" s="211"/>
      <c r="AW427" s="211"/>
      <c r="AX427" s="211"/>
      <c r="AY427" s="211"/>
      <c r="AZ427" s="211"/>
      <c r="BA427" s="211"/>
      <c r="BB427" s="211"/>
      <c r="BC427" s="211"/>
      <c r="BD427" s="211"/>
      <c r="BE427" s="211"/>
      <c r="BF427" s="211"/>
      <c r="BG427" s="211"/>
      <c r="BH427" s="211"/>
      <c r="BI427" s="211"/>
      <c r="BJ427" s="211"/>
      <c r="BK427" s="211"/>
      <c r="BL427" s="211"/>
      <c r="BM427" s="211"/>
      <c r="BN427" s="211"/>
      <c r="BO427" s="211"/>
      <c r="BP427" s="211"/>
    </row>
    <row r="428">
      <c r="A428" s="159"/>
      <c r="B428" s="222"/>
      <c r="C428" s="222"/>
      <c r="D428" s="223"/>
      <c r="E428" s="227"/>
      <c r="F428" s="231"/>
      <c r="G428" s="214"/>
      <c r="H428" s="161"/>
      <c r="I428" s="162"/>
      <c r="J428" s="162"/>
      <c r="K428" s="162"/>
      <c r="L428" s="162"/>
      <c r="M428" s="162"/>
      <c r="N428" s="162"/>
      <c r="O428" s="162"/>
      <c r="P428" s="162"/>
      <c r="Q428" s="162"/>
      <c r="R428" s="162"/>
      <c r="S428" s="162"/>
      <c r="T428" s="162"/>
      <c r="U428" s="163"/>
      <c r="V428" s="163"/>
      <c r="W428" s="163"/>
      <c r="X428" s="162"/>
      <c r="Y428" s="162"/>
      <c r="Z428" s="162"/>
      <c r="AA428" s="162"/>
      <c r="AB428" s="162"/>
      <c r="AC428" s="162"/>
      <c r="AD428" s="162"/>
      <c r="AE428" s="211"/>
      <c r="AF428" s="211"/>
      <c r="AG428" s="211"/>
      <c r="AH428" s="211"/>
      <c r="AI428" s="211"/>
      <c r="AJ428" s="211"/>
      <c r="AK428" s="211"/>
      <c r="AL428" s="211"/>
      <c r="AM428" s="211"/>
      <c r="AN428" s="211"/>
      <c r="AO428" s="211"/>
      <c r="AP428" s="211"/>
      <c r="AQ428" s="211"/>
      <c r="AR428" s="211"/>
      <c r="AS428" s="211"/>
      <c r="AT428" s="211"/>
      <c r="AU428" s="211"/>
      <c r="AV428" s="211"/>
      <c r="AW428" s="211"/>
      <c r="AX428" s="211"/>
      <c r="AY428" s="211"/>
      <c r="AZ428" s="211"/>
      <c r="BA428" s="211"/>
      <c r="BB428" s="211"/>
      <c r="BC428" s="211"/>
      <c r="BD428" s="211"/>
      <c r="BE428" s="211"/>
      <c r="BF428" s="211"/>
      <c r="BG428" s="211"/>
      <c r="BH428" s="211"/>
      <c r="BI428" s="211"/>
      <c r="BJ428" s="211"/>
      <c r="BK428" s="211"/>
      <c r="BL428" s="211"/>
      <c r="BM428" s="211"/>
      <c r="BN428" s="211"/>
      <c r="BO428" s="211"/>
      <c r="BP428" s="211"/>
    </row>
    <row r="429">
      <c r="A429" s="159"/>
      <c r="B429" s="222"/>
      <c r="C429" s="222"/>
      <c r="D429" s="223"/>
      <c r="E429" s="227"/>
      <c r="F429" s="231"/>
      <c r="G429" s="214"/>
      <c r="H429" s="161"/>
      <c r="I429" s="162"/>
      <c r="J429" s="162"/>
      <c r="K429" s="162"/>
      <c r="L429" s="162"/>
      <c r="M429" s="162"/>
      <c r="N429" s="162"/>
      <c r="O429" s="162"/>
      <c r="P429" s="162"/>
      <c r="Q429" s="162"/>
      <c r="R429" s="162"/>
      <c r="S429" s="162"/>
      <c r="T429" s="162"/>
      <c r="U429" s="163"/>
      <c r="V429" s="163"/>
      <c r="W429" s="163"/>
      <c r="X429" s="162"/>
      <c r="Y429" s="162"/>
      <c r="Z429" s="162"/>
      <c r="AA429" s="162"/>
      <c r="AB429" s="162"/>
      <c r="AC429" s="162"/>
      <c r="AD429" s="162"/>
      <c r="AE429" s="211"/>
      <c r="AF429" s="211"/>
      <c r="AG429" s="211"/>
      <c r="AH429" s="211"/>
      <c r="AI429" s="211"/>
      <c r="AJ429" s="211"/>
      <c r="AK429" s="211"/>
      <c r="AL429" s="211"/>
      <c r="AM429" s="211"/>
      <c r="AN429" s="211"/>
      <c r="AO429" s="211"/>
      <c r="AP429" s="211"/>
      <c r="AQ429" s="211"/>
      <c r="AR429" s="211"/>
      <c r="AS429" s="211"/>
      <c r="AT429" s="211"/>
      <c r="AU429" s="211"/>
      <c r="AV429" s="211"/>
      <c r="AW429" s="211"/>
      <c r="AX429" s="211"/>
      <c r="AY429" s="211"/>
      <c r="AZ429" s="211"/>
      <c r="BA429" s="211"/>
      <c r="BB429" s="211"/>
      <c r="BC429" s="211"/>
      <c r="BD429" s="211"/>
      <c r="BE429" s="211"/>
      <c r="BF429" s="211"/>
      <c r="BG429" s="211"/>
      <c r="BH429" s="211"/>
      <c r="BI429" s="211"/>
      <c r="BJ429" s="211"/>
      <c r="BK429" s="211"/>
      <c r="BL429" s="211"/>
      <c r="BM429" s="211"/>
      <c r="BN429" s="211"/>
      <c r="BO429" s="211"/>
      <c r="BP429" s="211"/>
    </row>
    <row r="430">
      <c r="A430" s="159"/>
      <c r="B430" s="222"/>
      <c r="C430" s="222"/>
      <c r="D430" s="223"/>
      <c r="E430" s="227"/>
      <c r="F430" s="231"/>
      <c r="G430" s="214"/>
      <c r="H430" s="161"/>
      <c r="I430" s="162"/>
      <c r="J430" s="162"/>
      <c r="K430" s="162"/>
      <c r="L430" s="162"/>
      <c r="M430" s="162"/>
      <c r="N430" s="162"/>
      <c r="O430" s="162"/>
      <c r="P430" s="162"/>
      <c r="Q430" s="162"/>
      <c r="R430" s="162"/>
      <c r="S430" s="162"/>
      <c r="T430" s="162"/>
      <c r="U430" s="163"/>
      <c r="V430" s="163"/>
      <c r="W430" s="163"/>
      <c r="X430" s="162"/>
      <c r="Y430" s="162"/>
      <c r="Z430" s="162"/>
      <c r="AA430" s="162"/>
      <c r="AB430" s="162"/>
      <c r="AC430" s="162"/>
      <c r="AD430" s="162"/>
      <c r="AE430" s="211"/>
      <c r="AF430" s="211"/>
      <c r="AG430" s="211"/>
      <c r="AH430" s="211"/>
      <c r="AI430" s="211"/>
      <c r="AJ430" s="211"/>
      <c r="AK430" s="211"/>
      <c r="AL430" s="211"/>
      <c r="AM430" s="211"/>
      <c r="AN430" s="211"/>
      <c r="AO430" s="211"/>
      <c r="AP430" s="211"/>
      <c r="AQ430" s="211"/>
      <c r="AR430" s="211"/>
      <c r="AS430" s="211"/>
      <c r="AT430" s="211"/>
      <c r="AU430" s="211"/>
      <c r="AV430" s="211"/>
      <c r="AW430" s="211"/>
      <c r="AX430" s="211"/>
      <c r="AY430" s="211"/>
      <c r="AZ430" s="211"/>
      <c r="BA430" s="211"/>
      <c r="BB430" s="211"/>
      <c r="BC430" s="211"/>
      <c r="BD430" s="211"/>
      <c r="BE430" s="211"/>
      <c r="BF430" s="211"/>
      <c r="BG430" s="211"/>
      <c r="BH430" s="211"/>
      <c r="BI430" s="211"/>
      <c r="BJ430" s="211"/>
      <c r="BK430" s="211"/>
      <c r="BL430" s="211"/>
      <c r="BM430" s="211"/>
      <c r="BN430" s="211"/>
      <c r="BO430" s="211"/>
      <c r="BP430" s="211"/>
    </row>
    <row r="431">
      <c r="A431" s="159"/>
      <c r="B431" s="222"/>
      <c r="C431" s="222"/>
      <c r="D431" s="223"/>
      <c r="E431" s="227"/>
      <c r="F431" s="231"/>
      <c r="G431" s="214"/>
      <c r="H431" s="161"/>
      <c r="I431" s="162"/>
      <c r="J431" s="162"/>
      <c r="K431" s="162"/>
      <c r="L431" s="162"/>
      <c r="M431" s="162"/>
      <c r="N431" s="162"/>
      <c r="O431" s="162"/>
      <c r="P431" s="162"/>
      <c r="Q431" s="162"/>
      <c r="R431" s="162"/>
      <c r="S431" s="162"/>
      <c r="T431" s="162"/>
      <c r="U431" s="163"/>
      <c r="V431" s="163"/>
      <c r="W431" s="163"/>
      <c r="X431" s="162"/>
      <c r="Y431" s="162"/>
      <c r="Z431" s="162"/>
      <c r="AA431" s="162"/>
      <c r="AB431" s="162"/>
      <c r="AC431" s="162"/>
      <c r="AD431" s="162"/>
      <c r="AE431" s="211"/>
      <c r="AF431" s="211"/>
      <c r="AG431" s="211"/>
      <c r="AH431" s="211"/>
      <c r="AI431" s="211"/>
      <c r="AJ431" s="211"/>
      <c r="AK431" s="211"/>
      <c r="AL431" s="211"/>
      <c r="AM431" s="211"/>
      <c r="AN431" s="211"/>
      <c r="AO431" s="211"/>
      <c r="AP431" s="211"/>
      <c r="AQ431" s="211"/>
      <c r="AR431" s="211"/>
      <c r="AS431" s="211"/>
      <c r="AT431" s="211"/>
      <c r="AU431" s="211"/>
      <c r="AV431" s="211"/>
      <c r="AW431" s="211"/>
      <c r="AX431" s="211"/>
      <c r="AY431" s="211"/>
      <c r="AZ431" s="211"/>
      <c r="BA431" s="211"/>
      <c r="BB431" s="211"/>
      <c r="BC431" s="211"/>
      <c r="BD431" s="211"/>
      <c r="BE431" s="211"/>
      <c r="BF431" s="211"/>
      <c r="BG431" s="211"/>
      <c r="BH431" s="211"/>
      <c r="BI431" s="211"/>
      <c r="BJ431" s="211"/>
      <c r="BK431" s="211"/>
      <c r="BL431" s="211"/>
      <c r="BM431" s="211"/>
      <c r="BN431" s="211"/>
      <c r="BO431" s="211"/>
      <c r="BP431" s="211"/>
    </row>
    <row r="432">
      <c r="A432" s="159"/>
      <c r="B432" s="222"/>
      <c r="C432" s="222"/>
      <c r="D432" s="223"/>
      <c r="E432" s="227"/>
      <c r="F432" s="231"/>
      <c r="G432" s="214"/>
      <c r="H432" s="161"/>
      <c r="I432" s="162"/>
      <c r="J432" s="162"/>
      <c r="K432" s="162"/>
      <c r="L432" s="162"/>
      <c r="M432" s="162"/>
      <c r="N432" s="162"/>
      <c r="O432" s="162"/>
      <c r="P432" s="162"/>
      <c r="Q432" s="162"/>
      <c r="R432" s="162"/>
      <c r="S432" s="162"/>
      <c r="T432" s="162"/>
      <c r="U432" s="163"/>
      <c r="V432" s="163"/>
      <c r="W432" s="163"/>
      <c r="X432" s="162"/>
      <c r="Y432" s="162"/>
      <c r="Z432" s="162"/>
      <c r="AA432" s="162"/>
      <c r="AB432" s="162"/>
      <c r="AC432" s="162"/>
      <c r="AD432" s="162"/>
      <c r="AE432" s="211"/>
      <c r="AF432" s="211"/>
      <c r="AG432" s="211"/>
      <c r="AH432" s="211"/>
      <c r="AI432" s="211"/>
      <c r="AJ432" s="211"/>
      <c r="AK432" s="211"/>
      <c r="AL432" s="211"/>
      <c r="AM432" s="211"/>
      <c r="AN432" s="211"/>
      <c r="AO432" s="211"/>
      <c r="AP432" s="211"/>
      <c r="AQ432" s="211"/>
      <c r="AR432" s="211"/>
      <c r="AS432" s="211"/>
      <c r="AT432" s="211"/>
      <c r="AU432" s="211"/>
      <c r="AV432" s="211"/>
      <c r="AW432" s="211"/>
      <c r="AX432" s="211"/>
      <c r="AY432" s="211"/>
      <c r="AZ432" s="211"/>
      <c r="BA432" s="211"/>
      <c r="BB432" s="211"/>
      <c r="BC432" s="211"/>
      <c r="BD432" s="211"/>
      <c r="BE432" s="211"/>
      <c r="BF432" s="211"/>
      <c r="BG432" s="211"/>
      <c r="BH432" s="211"/>
      <c r="BI432" s="211"/>
      <c r="BJ432" s="211"/>
      <c r="BK432" s="211"/>
      <c r="BL432" s="211"/>
      <c r="BM432" s="211"/>
      <c r="BN432" s="211"/>
      <c r="BO432" s="211"/>
      <c r="BP432" s="211"/>
    </row>
    <row r="433">
      <c r="A433" s="159"/>
      <c r="B433" s="222"/>
      <c r="C433" s="222"/>
      <c r="D433" s="223"/>
      <c r="E433" s="227"/>
      <c r="F433" s="231"/>
      <c r="G433" s="214"/>
      <c r="H433" s="161"/>
      <c r="I433" s="162"/>
      <c r="J433" s="162"/>
      <c r="K433" s="162"/>
      <c r="L433" s="162"/>
      <c r="M433" s="162"/>
      <c r="N433" s="162"/>
      <c r="O433" s="162"/>
      <c r="P433" s="162"/>
      <c r="Q433" s="162"/>
      <c r="R433" s="162"/>
      <c r="S433" s="162"/>
      <c r="T433" s="162"/>
      <c r="U433" s="163"/>
      <c r="V433" s="163"/>
      <c r="W433" s="163"/>
      <c r="X433" s="162"/>
      <c r="Y433" s="162"/>
      <c r="Z433" s="162"/>
      <c r="AA433" s="162"/>
      <c r="AB433" s="162"/>
      <c r="AC433" s="162"/>
      <c r="AD433" s="162"/>
      <c r="AE433" s="211"/>
      <c r="AF433" s="211"/>
      <c r="AG433" s="211"/>
      <c r="AH433" s="211"/>
      <c r="AI433" s="211"/>
      <c r="AJ433" s="211"/>
      <c r="AK433" s="211"/>
      <c r="AL433" s="211"/>
      <c r="AM433" s="211"/>
      <c r="AN433" s="211"/>
      <c r="AO433" s="211"/>
      <c r="AP433" s="211"/>
      <c r="AQ433" s="211"/>
      <c r="AR433" s="211"/>
      <c r="AS433" s="211"/>
      <c r="AT433" s="211"/>
      <c r="AU433" s="211"/>
      <c r="AV433" s="211"/>
      <c r="AW433" s="211"/>
      <c r="AX433" s="211"/>
      <c r="AY433" s="211"/>
      <c r="AZ433" s="211"/>
      <c r="BA433" s="211"/>
      <c r="BB433" s="211"/>
      <c r="BC433" s="211"/>
      <c r="BD433" s="211"/>
      <c r="BE433" s="211"/>
      <c r="BF433" s="211"/>
      <c r="BG433" s="211"/>
      <c r="BH433" s="211"/>
      <c r="BI433" s="211"/>
      <c r="BJ433" s="211"/>
      <c r="BK433" s="211"/>
      <c r="BL433" s="211"/>
      <c r="BM433" s="211"/>
      <c r="BN433" s="211"/>
      <c r="BO433" s="211"/>
      <c r="BP433" s="211"/>
    </row>
    <row r="434">
      <c r="A434" s="159"/>
      <c r="B434" s="222"/>
      <c r="C434" s="222"/>
      <c r="D434" s="223"/>
      <c r="E434" s="227"/>
      <c r="F434" s="231"/>
      <c r="G434" s="214"/>
      <c r="H434" s="161"/>
      <c r="I434" s="162"/>
      <c r="J434" s="162"/>
      <c r="K434" s="162"/>
      <c r="L434" s="162"/>
      <c r="M434" s="162"/>
      <c r="N434" s="162"/>
      <c r="O434" s="162"/>
      <c r="P434" s="162"/>
      <c r="Q434" s="162"/>
      <c r="R434" s="162"/>
      <c r="S434" s="162"/>
      <c r="T434" s="162"/>
      <c r="U434" s="163"/>
      <c r="V434" s="163"/>
      <c r="W434" s="163"/>
      <c r="X434" s="162"/>
      <c r="Y434" s="162"/>
      <c r="Z434" s="162"/>
      <c r="AA434" s="162"/>
      <c r="AB434" s="162"/>
      <c r="AC434" s="162"/>
      <c r="AD434" s="162"/>
      <c r="AE434" s="211"/>
      <c r="AF434" s="211"/>
      <c r="AG434" s="211"/>
      <c r="AH434" s="211"/>
      <c r="AI434" s="211"/>
      <c r="AJ434" s="211"/>
      <c r="AK434" s="211"/>
      <c r="AL434" s="211"/>
      <c r="AM434" s="211"/>
      <c r="AN434" s="211"/>
      <c r="AO434" s="211"/>
      <c r="AP434" s="211"/>
      <c r="AQ434" s="211"/>
      <c r="AR434" s="211"/>
      <c r="AS434" s="211"/>
      <c r="AT434" s="211"/>
      <c r="AU434" s="211"/>
      <c r="AV434" s="211"/>
      <c r="AW434" s="211"/>
      <c r="AX434" s="211"/>
      <c r="AY434" s="211"/>
      <c r="AZ434" s="211"/>
      <c r="BA434" s="211"/>
      <c r="BB434" s="211"/>
      <c r="BC434" s="211"/>
      <c r="BD434" s="211"/>
      <c r="BE434" s="211"/>
      <c r="BF434" s="211"/>
      <c r="BG434" s="211"/>
      <c r="BH434" s="211"/>
      <c r="BI434" s="211"/>
      <c r="BJ434" s="211"/>
      <c r="BK434" s="211"/>
      <c r="BL434" s="211"/>
      <c r="BM434" s="211"/>
      <c r="BN434" s="211"/>
      <c r="BO434" s="211"/>
      <c r="BP434" s="211"/>
    </row>
    <row r="435">
      <c r="A435" s="159"/>
      <c r="B435" s="222"/>
      <c r="C435" s="222"/>
      <c r="D435" s="223"/>
      <c r="E435" s="227"/>
      <c r="F435" s="231"/>
      <c r="G435" s="214"/>
      <c r="H435" s="161"/>
      <c r="I435" s="162"/>
      <c r="J435" s="162"/>
      <c r="K435" s="162"/>
      <c r="L435" s="162"/>
      <c r="M435" s="162"/>
      <c r="N435" s="162"/>
      <c r="O435" s="162"/>
      <c r="P435" s="162"/>
      <c r="Q435" s="162"/>
      <c r="R435" s="162"/>
      <c r="S435" s="162"/>
      <c r="T435" s="162"/>
      <c r="U435" s="163"/>
      <c r="V435" s="163"/>
      <c r="W435" s="163"/>
      <c r="X435" s="162"/>
      <c r="Y435" s="162"/>
      <c r="Z435" s="162"/>
      <c r="AA435" s="162"/>
      <c r="AB435" s="162"/>
      <c r="AC435" s="162"/>
      <c r="AD435" s="162"/>
      <c r="AE435" s="211"/>
      <c r="AF435" s="211"/>
      <c r="AG435" s="211"/>
      <c r="AH435" s="211"/>
      <c r="AI435" s="211"/>
      <c r="AJ435" s="211"/>
      <c r="AK435" s="211"/>
      <c r="AL435" s="211"/>
      <c r="AM435" s="211"/>
      <c r="AN435" s="211"/>
      <c r="AO435" s="211"/>
      <c r="AP435" s="211"/>
      <c r="AQ435" s="211"/>
      <c r="AR435" s="211"/>
      <c r="AS435" s="211"/>
      <c r="AT435" s="211"/>
      <c r="AU435" s="211"/>
      <c r="AV435" s="211"/>
      <c r="AW435" s="211"/>
      <c r="AX435" s="211"/>
      <c r="AY435" s="211"/>
      <c r="AZ435" s="211"/>
      <c r="BA435" s="211"/>
      <c r="BB435" s="211"/>
      <c r="BC435" s="211"/>
      <c r="BD435" s="211"/>
      <c r="BE435" s="211"/>
      <c r="BF435" s="211"/>
      <c r="BG435" s="211"/>
      <c r="BH435" s="211"/>
      <c r="BI435" s="211"/>
      <c r="BJ435" s="211"/>
      <c r="BK435" s="211"/>
      <c r="BL435" s="211"/>
      <c r="BM435" s="211"/>
      <c r="BN435" s="211"/>
      <c r="BO435" s="211"/>
      <c r="BP435" s="211"/>
    </row>
    <row r="436">
      <c r="A436" s="159"/>
      <c r="B436" s="222"/>
      <c r="C436" s="222"/>
      <c r="D436" s="223"/>
      <c r="E436" s="227"/>
      <c r="F436" s="231"/>
      <c r="G436" s="214"/>
      <c r="H436" s="161"/>
      <c r="I436" s="162"/>
      <c r="J436" s="162"/>
      <c r="K436" s="162"/>
      <c r="L436" s="162"/>
      <c r="M436" s="162"/>
      <c r="N436" s="162"/>
      <c r="O436" s="162"/>
      <c r="P436" s="162"/>
      <c r="Q436" s="162"/>
      <c r="R436" s="162"/>
      <c r="S436" s="162"/>
      <c r="T436" s="162"/>
      <c r="U436" s="163"/>
      <c r="V436" s="163"/>
      <c r="W436" s="163"/>
      <c r="X436" s="162"/>
      <c r="Y436" s="162"/>
      <c r="Z436" s="162"/>
      <c r="AA436" s="162"/>
      <c r="AB436" s="162"/>
      <c r="AC436" s="162"/>
      <c r="AD436" s="162"/>
      <c r="AE436" s="211"/>
      <c r="AF436" s="211"/>
      <c r="AG436" s="211"/>
      <c r="AH436" s="211"/>
      <c r="AI436" s="211"/>
      <c r="AJ436" s="211"/>
      <c r="AK436" s="211"/>
      <c r="AL436" s="211"/>
      <c r="AM436" s="211"/>
      <c r="AN436" s="211"/>
      <c r="AO436" s="211"/>
      <c r="AP436" s="211"/>
      <c r="AQ436" s="211"/>
      <c r="AR436" s="211"/>
      <c r="AS436" s="211"/>
      <c r="AT436" s="211"/>
      <c r="AU436" s="211"/>
      <c r="AV436" s="211"/>
      <c r="AW436" s="211"/>
      <c r="AX436" s="211"/>
      <c r="AY436" s="211"/>
      <c r="AZ436" s="211"/>
      <c r="BA436" s="211"/>
      <c r="BB436" s="211"/>
      <c r="BC436" s="211"/>
      <c r="BD436" s="211"/>
      <c r="BE436" s="211"/>
      <c r="BF436" s="211"/>
      <c r="BG436" s="211"/>
      <c r="BH436" s="211"/>
      <c r="BI436" s="211"/>
      <c r="BJ436" s="211"/>
      <c r="BK436" s="211"/>
      <c r="BL436" s="211"/>
      <c r="BM436" s="211"/>
      <c r="BN436" s="211"/>
      <c r="BO436" s="211"/>
      <c r="BP436" s="211"/>
    </row>
    <row r="437">
      <c r="A437" s="159"/>
      <c r="B437" s="222"/>
      <c r="C437" s="222"/>
      <c r="D437" s="223"/>
      <c r="E437" s="227"/>
      <c r="F437" s="231"/>
      <c r="G437" s="214"/>
      <c r="H437" s="161"/>
      <c r="I437" s="162"/>
      <c r="J437" s="162"/>
      <c r="K437" s="162"/>
      <c r="L437" s="162"/>
      <c r="M437" s="162"/>
      <c r="N437" s="162"/>
      <c r="O437" s="162"/>
      <c r="P437" s="162"/>
      <c r="Q437" s="162"/>
      <c r="R437" s="162"/>
      <c r="S437" s="162"/>
      <c r="T437" s="162"/>
      <c r="U437" s="163"/>
      <c r="V437" s="163"/>
      <c r="W437" s="163"/>
      <c r="X437" s="162"/>
      <c r="Y437" s="162"/>
      <c r="Z437" s="162"/>
      <c r="AA437" s="162"/>
      <c r="AB437" s="162"/>
      <c r="AC437" s="162"/>
      <c r="AD437" s="162"/>
      <c r="AE437" s="211"/>
      <c r="AF437" s="211"/>
      <c r="AG437" s="211"/>
      <c r="AH437" s="211"/>
      <c r="AI437" s="211"/>
      <c r="AJ437" s="211"/>
      <c r="AK437" s="211"/>
      <c r="AL437" s="211"/>
      <c r="AM437" s="211"/>
      <c r="AN437" s="211"/>
      <c r="AO437" s="211"/>
      <c r="AP437" s="211"/>
      <c r="AQ437" s="211"/>
      <c r="AR437" s="211"/>
      <c r="AS437" s="211"/>
      <c r="AT437" s="211"/>
      <c r="AU437" s="211"/>
      <c r="AV437" s="211"/>
      <c r="AW437" s="211"/>
      <c r="AX437" s="211"/>
      <c r="AY437" s="211"/>
      <c r="AZ437" s="211"/>
      <c r="BA437" s="211"/>
      <c r="BB437" s="211"/>
      <c r="BC437" s="211"/>
      <c r="BD437" s="211"/>
      <c r="BE437" s="211"/>
      <c r="BF437" s="211"/>
      <c r="BG437" s="211"/>
      <c r="BH437" s="211"/>
      <c r="BI437" s="211"/>
      <c r="BJ437" s="211"/>
      <c r="BK437" s="211"/>
      <c r="BL437" s="211"/>
      <c r="BM437" s="211"/>
      <c r="BN437" s="211"/>
      <c r="BO437" s="211"/>
      <c r="BP437" s="211"/>
    </row>
    <row r="438">
      <c r="A438" s="159"/>
      <c r="B438" s="222"/>
      <c r="C438" s="222"/>
      <c r="D438" s="223"/>
      <c r="E438" s="227"/>
      <c r="F438" s="231"/>
      <c r="G438" s="214"/>
      <c r="H438" s="161"/>
      <c r="I438" s="162"/>
      <c r="J438" s="162"/>
      <c r="K438" s="162"/>
      <c r="L438" s="162"/>
      <c r="M438" s="162"/>
      <c r="N438" s="162"/>
      <c r="O438" s="162"/>
      <c r="P438" s="162"/>
      <c r="Q438" s="162"/>
      <c r="R438" s="162"/>
      <c r="S438" s="162"/>
      <c r="T438" s="162"/>
      <c r="U438" s="163"/>
      <c r="V438" s="163"/>
      <c r="W438" s="163"/>
      <c r="X438" s="162"/>
      <c r="Y438" s="162"/>
      <c r="Z438" s="162"/>
      <c r="AA438" s="162"/>
      <c r="AB438" s="162"/>
      <c r="AC438" s="162"/>
      <c r="AD438" s="162"/>
      <c r="AE438" s="211"/>
      <c r="AF438" s="211"/>
      <c r="AG438" s="211"/>
      <c r="AH438" s="211"/>
      <c r="AI438" s="211"/>
      <c r="AJ438" s="211"/>
      <c r="AK438" s="211"/>
      <c r="AL438" s="211"/>
      <c r="AM438" s="211"/>
      <c r="AN438" s="211"/>
      <c r="AO438" s="211"/>
      <c r="AP438" s="211"/>
      <c r="AQ438" s="211"/>
      <c r="AR438" s="211"/>
      <c r="AS438" s="211"/>
      <c r="AT438" s="211"/>
      <c r="AU438" s="211"/>
      <c r="AV438" s="211"/>
      <c r="AW438" s="211"/>
      <c r="AX438" s="211"/>
      <c r="AY438" s="211"/>
      <c r="AZ438" s="211"/>
      <c r="BA438" s="211"/>
      <c r="BB438" s="211"/>
      <c r="BC438" s="211"/>
      <c r="BD438" s="211"/>
      <c r="BE438" s="211"/>
      <c r="BF438" s="211"/>
      <c r="BG438" s="211"/>
      <c r="BH438" s="211"/>
      <c r="BI438" s="211"/>
      <c r="BJ438" s="211"/>
      <c r="BK438" s="211"/>
      <c r="BL438" s="211"/>
      <c r="BM438" s="211"/>
      <c r="BN438" s="211"/>
      <c r="BO438" s="211"/>
      <c r="BP438" s="211"/>
    </row>
    <row r="439">
      <c r="A439" s="159"/>
      <c r="B439" s="222"/>
      <c r="C439" s="222"/>
      <c r="D439" s="223"/>
      <c r="E439" s="227"/>
      <c r="F439" s="231"/>
      <c r="G439" s="214"/>
      <c r="H439" s="161"/>
      <c r="I439" s="162"/>
      <c r="J439" s="162"/>
      <c r="K439" s="162"/>
      <c r="L439" s="162"/>
      <c r="M439" s="162"/>
      <c r="N439" s="162"/>
      <c r="O439" s="162"/>
      <c r="P439" s="162"/>
      <c r="Q439" s="162"/>
      <c r="R439" s="162"/>
      <c r="S439" s="162"/>
      <c r="T439" s="162"/>
      <c r="U439" s="163"/>
      <c r="V439" s="163"/>
      <c r="W439" s="163"/>
      <c r="X439" s="162"/>
      <c r="Y439" s="162"/>
      <c r="Z439" s="162"/>
      <c r="AA439" s="162"/>
      <c r="AB439" s="162"/>
      <c r="AC439" s="162"/>
      <c r="AD439" s="162"/>
      <c r="AE439" s="211"/>
      <c r="AF439" s="211"/>
      <c r="AG439" s="211"/>
      <c r="AH439" s="211"/>
      <c r="AI439" s="211"/>
      <c r="AJ439" s="211"/>
      <c r="AK439" s="211"/>
      <c r="AL439" s="211"/>
      <c r="AM439" s="211"/>
      <c r="AN439" s="211"/>
      <c r="AO439" s="211"/>
      <c r="AP439" s="211"/>
      <c r="AQ439" s="211"/>
      <c r="AR439" s="211"/>
      <c r="AS439" s="211"/>
      <c r="AT439" s="211"/>
      <c r="AU439" s="211"/>
      <c r="AV439" s="211"/>
      <c r="AW439" s="211"/>
      <c r="AX439" s="211"/>
      <c r="AY439" s="211"/>
      <c r="AZ439" s="211"/>
      <c r="BA439" s="211"/>
      <c r="BB439" s="211"/>
      <c r="BC439" s="211"/>
      <c r="BD439" s="211"/>
      <c r="BE439" s="211"/>
      <c r="BF439" s="211"/>
      <c r="BG439" s="211"/>
      <c r="BH439" s="211"/>
      <c r="BI439" s="211"/>
      <c r="BJ439" s="211"/>
      <c r="BK439" s="211"/>
      <c r="BL439" s="211"/>
      <c r="BM439" s="211"/>
      <c r="BN439" s="211"/>
      <c r="BO439" s="211"/>
      <c r="BP439" s="211"/>
    </row>
    <row r="440">
      <c r="A440" s="159"/>
      <c r="B440" s="222"/>
      <c r="C440" s="222"/>
      <c r="D440" s="223"/>
      <c r="E440" s="227"/>
      <c r="F440" s="231"/>
      <c r="G440" s="214"/>
      <c r="H440" s="161"/>
      <c r="I440" s="162"/>
      <c r="J440" s="162"/>
      <c r="K440" s="162"/>
      <c r="L440" s="162"/>
      <c r="M440" s="162"/>
      <c r="N440" s="162"/>
      <c r="O440" s="162"/>
      <c r="P440" s="162"/>
      <c r="Q440" s="162"/>
      <c r="R440" s="162"/>
      <c r="S440" s="162"/>
      <c r="T440" s="162"/>
      <c r="U440" s="163"/>
      <c r="V440" s="163"/>
      <c r="W440" s="163"/>
      <c r="X440" s="162"/>
      <c r="Y440" s="162"/>
      <c r="Z440" s="162"/>
      <c r="AA440" s="162"/>
      <c r="AB440" s="162"/>
      <c r="AC440" s="162"/>
      <c r="AD440" s="162"/>
      <c r="AE440" s="211"/>
      <c r="AF440" s="211"/>
      <c r="AG440" s="211"/>
      <c r="AH440" s="211"/>
      <c r="AI440" s="211"/>
      <c r="AJ440" s="211"/>
      <c r="AK440" s="211"/>
      <c r="AL440" s="211"/>
      <c r="AM440" s="211"/>
      <c r="AN440" s="211"/>
      <c r="AO440" s="211"/>
      <c r="AP440" s="211"/>
      <c r="AQ440" s="211"/>
      <c r="AR440" s="211"/>
      <c r="AS440" s="211"/>
      <c r="AT440" s="211"/>
      <c r="AU440" s="211"/>
      <c r="AV440" s="211"/>
      <c r="AW440" s="211"/>
      <c r="AX440" s="211"/>
      <c r="AY440" s="211"/>
      <c r="AZ440" s="211"/>
      <c r="BA440" s="211"/>
      <c r="BB440" s="211"/>
      <c r="BC440" s="211"/>
      <c r="BD440" s="211"/>
      <c r="BE440" s="211"/>
      <c r="BF440" s="211"/>
      <c r="BG440" s="211"/>
      <c r="BH440" s="211"/>
      <c r="BI440" s="211"/>
      <c r="BJ440" s="211"/>
      <c r="BK440" s="211"/>
      <c r="BL440" s="211"/>
      <c r="BM440" s="211"/>
      <c r="BN440" s="211"/>
      <c r="BO440" s="211"/>
      <c r="BP440" s="211"/>
    </row>
    <row r="441">
      <c r="A441" s="159"/>
      <c r="B441" s="222"/>
      <c r="C441" s="222"/>
      <c r="D441" s="223"/>
      <c r="E441" s="227"/>
      <c r="F441" s="231"/>
      <c r="G441" s="214"/>
      <c r="H441" s="161"/>
      <c r="I441" s="162"/>
      <c r="J441" s="162"/>
      <c r="K441" s="162"/>
      <c r="L441" s="162"/>
      <c r="M441" s="162"/>
      <c r="N441" s="162"/>
      <c r="O441" s="162"/>
      <c r="P441" s="162"/>
      <c r="Q441" s="162"/>
      <c r="R441" s="162"/>
      <c r="S441" s="162"/>
      <c r="T441" s="162"/>
      <c r="U441" s="163"/>
      <c r="V441" s="163"/>
      <c r="W441" s="163"/>
      <c r="X441" s="162"/>
      <c r="Y441" s="162"/>
      <c r="Z441" s="162"/>
      <c r="AA441" s="162"/>
      <c r="AB441" s="162"/>
      <c r="AC441" s="162"/>
      <c r="AD441" s="162"/>
      <c r="AE441" s="211"/>
      <c r="AF441" s="211"/>
      <c r="AG441" s="211"/>
      <c r="AH441" s="211"/>
      <c r="AI441" s="211"/>
      <c r="AJ441" s="211"/>
      <c r="AK441" s="211"/>
      <c r="AL441" s="211"/>
      <c r="AM441" s="211"/>
      <c r="AN441" s="211"/>
      <c r="AO441" s="211"/>
      <c r="AP441" s="211"/>
      <c r="AQ441" s="211"/>
      <c r="AR441" s="211"/>
      <c r="AS441" s="211"/>
      <c r="AT441" s="211"/>
      <c r="AU441" s="211"/>
      <c r="AV441" s="211"/>
      <c r="AW441" s="211"/>
      <c r="AX441" s="211"/>
      <c r="AY441" s="211"/>
      <c r="AZ441" s="211"/>
      <c r="BA441" s="211"/>
      <c r="BB441" s="211"/>
      <c r="BC441" s="211"/>
      <c r="BD441" s="211"/>
      <c r="BE441" s="211"/>
      <c r="BF441" s="211"/>
      <c r="BG441" s="211"/>
      <c r="BH441" s="211"/>
      <c r="BI441" s="211"/>
      <c r="BJ441" s="211"/>
      <c r="BK441" s="211"/>
      <c r="BL441" s="211"/>
      <c r="BM441" s="211"/>
      <c r="BN441" s="211"/>
      <c r="BO441" s="211"/>
      <c r="BP441" s="211"/>
    </row>
    <row r="442">
      <c r="A442" s="159"/>
      <c r="B442" s="222"/>
      <c r="C442" s="222"/>
      <c r="D442" s="223"/>
      <c r="E442" s="227"/>
      <c r="F442" s="231"/>
      <c r="G442" s="214"/>
      <c r="H442" s="161"/>
      <c r="I442" s="162"/>
      <c r="J442" s="162"/>
      <c r="K442" s="162"/>
      <c r="L442" s="162"/>
      <c r="M442" s="162"/>
      <c r="N442" s="162"/>
      <c r="O442" s="162"/>
      <c r="P442" s="162"/>
      <c r="Q442" s="162"/>
      <c r="R442" s="162"/>
      <c r="S442" s="162"/>
      <c r="T442" s="162"/>
      <c r="U442" s="163"/>
      <c r="V442" s="163"/>
      <c r="W442" s="163"/>
      <c r="X442" s="162"/>
      <c r="Y442" s="162"/>
      <c r="Z442" s="162"/>
      <c r="AA442" s="162"/>
      <c r="AB442" s="162"/>
      <c r="AC442" s="162"/>
      <c r="AD442" s="162"/>
      <c r="AE442" s="211"/>
      <c r="AF442" s="211"/>
      <c r="AG442" s="211"/>
      <c r="AH442" s="211"/>
      <c r="AI442" s="211"/>
      <c r="AJ442" s="211"/>
      <c r="AK442" s="211"/>
      <c r="AL442" s="211"/>
      <c r="AM442" s="211"/>
      <c r="AN442" s="211"/>
      <c r="AO442" s="211"/>
      <c r="AP442" s="211"/>
      <c r="AQ442" s="211"/>
      <c r="AR442" s="211"/>
      <c r="AS442" s="211"/>
      <c r="AT442" s="211"/>
      <c r="AU442" s="211"/>
      <c r="AV442" s="211"/>
      <c r="AW442" s="211"/>
      <c r="AX442" s="211"/>
      <c r="AY442" s="211"/>
      <c r="AZ442" s="211"/>
      <c r="BA442" s="211"/>
      <c r="BB442" s="211"/>
      <c r="BC442" s="211"/>
      <c r="BD442" s="211"/>
      <c r="BE442" s="211"/>
      <c r="BF442" s="211"/>
      <c r="BG442" s="211"/>
      <c r="BH442" s="211"/>
      <c r="BI442" s="211"/>
      <c r="BJ442" s="211"/>
      <c r="BK442" s="211"/>
      <c r="BL442" s="211"/>
      <c r="BM442" s="211"/>
      <c r="BN442" s="211"/>
      <c r="BO442" s="211"/>
      <c r="BP442" s="211"/>
    </row>
    <row r="443">
      <c r="A443" s="159"/>
      <c r="B443" s="222"/>
      <c r="C443" s="222"/>
      <c r="D443" s="223"/>
      <c r="E443" s="227"/>
      <c r="F443" s="231"/>
      <c r="G443" s="214"/>
      <c r="H443" s="161"/>
      <c r="I443" s="162"/>
      <c r="J443" s="162"/>
      <c r="K443" s="162"/>
      <c r="L443" s="162"/>
      <c r="M443" s="162"/>
      <c r="N443" s="162"/>
      <c r="O443" s="162"/>
      <c r="P443" s="162"/>
      <c r="Q443" s="162"/>
      <c r="R443" s="162"/>
      <c r="S443" s="162"/>
      <c r="T443" s="162"/>
      <c r="U443" s="163"/>
      <c r="V443" s="163"/>
      <c r="W443" s="163"/>
      <c r="X443" s="162"/>
      <c r="Y443" s="162"/>
      <c r="Z443" s="162"/>
      <c r="AA443" s="162"/>
      <c r="AB443" s="162"/>
      <c r="AC443" s="162"/>
      <c r="AD443" s="162"/>
      <c r="AE443" s="211"/>
      <c r="AF443" s="211"/>
      <c r="AG443" s="211"/>
      <c r="AH443" s="211"/>
      <c r="AI443" s="211"/>
      <c r="AJ443" s="211"/>
      <c r="AK443" s="211"/>
      <c r="AL443" s="211"/>
      <c r="AM443" s="211"/>
      <c r="AN443" s="211"/>
      <c r="AO443" s="211"/>
      <c r="AP443" s="211"/>
      <c r="AQ443" s="211"/>
      <c r="AR443" s="211"/>
      <c r="AS443" s="211"/>
      <c r="AT443" s="211"/>
      <c r="AU443" s="211"/>
      <c r="AV443" s="211"/>
      <c r="AW443" s="211"/>
      <c r="AX443" s="211"/>
      <c r="AY443" s="211"/>
      <c r="AZ443" s="211"/>
      <c r="BA443" s="211"/>
      <c r="BB443" s="211"/>
      <c r="BC443" s="211"/>
      <c r="BD443" s="211"/>
      <c r="BE443" s="211"/>
      <c r="BF443" s="211"/>
      <c r="BG443" s="211"/>
      <c r="BH443" s="211"/>
      <c r="BI443" s="211"/>
      <c r="BJ443" s="211"/>
      <c r="BK443" s="211"/>
      <c r="BL443" s="211"/>
      <c r="BM443" s="211"/>
      <c r="BN443" s="211"/>
      <c r="BO443" s="211"/>
      <c r="BP443" s="211"/>
    </row>
    <row r="444">
      <c r="A444" s="159"/>
      <c r="B444" s="222"/>
      <c r="C444" s="222"/>
      <c r="D444" s="223"/>
      <c r="E444" s="227"/>
      <c r="F444" s="231"/>
      <c r="G444" s="214"/>
      <c r="H444" s="161"/>
      <c r="I444" s="162"/>
      <c r="J444" s="162"/>
      <c r="K444" s="162"/>
      <c r="L444" s="162"/>
      <c r="M444" s="162"/>
      <c r="N444" s="162"/>
      <c r="O444" s="162"/>
      <c r="P444" s="162"/>
      <c r="Q444" s="162"/>
      <c r="R444" s="162"/>
      <c r="S444" s="162"/>
      <c r="T444" s="162"/>
      <c r="U444" s="163"/>
      <c r="V444" s="163"/>
      <c r="W444" s="163"/>
      <c r="X444" s="162"/>
      <c r="Y444" s="162"/>
      <c r="Z444" s="162"/>
      <c r="AA444" s="162"/>
      <c r="AB444" s="162"/>
      <c r="AC444" s="162"/>
      <c r="AD444" s="162"/>
      <c r="AE444" s="211"/>
      <c r="AF444" s="211"/>
      <c r="AG444" s="211"/>
      <c r="AH444" s="211"/>
      <c r="AI444" s="211"/>
      <c r="AJ444" s="211"/>
      <c r="AK444" s="211"/>
      <c r="AL444" s="211"/>
      <c r="AM444" s="211"/>
      <c r="AN444" s="211"/>
      <c r="AO444" s="211"/>
      <c r="AP444" s="211"/>
      <c r="AQ444" s="211"/>
      <c r="AR444" s="211"/>
      <c r="AS444" s="211"/>
      <c r="AT444" s="211"/>
      <c r="AU444" s="211"/>
      <c r="AV444" s="211"/>
      <c r="AW444" s="211"/>
      <c r="AX444" s="211"/>
      <c r="AY444" s="211"/>
      <c r="AZ444" s="211"/>
      <c r="BA444" s="211"/>
      <c r="BB444" s="211"/>
      <c r="BC444" s="211"/>
      <c r="BD444" s="211"/>
      <c r="BE444" s="211"/>
      <c r="BF444" s="211"/>
      <c r="BG444" s="211"/>
      <c r="BH444" s="211"/>
      <c r="BI444" s="211"/>
      <c r="BJ444" s="211"/>
      <c r="BK444" s="211"/>
      <c r="BL444" s="211"/>
      <c r="BM444" s="211"/>
      <c r="BN444" s="211"/>
      <c r="BO444" s="211"/>
      <c r="BP444" s="211"/>
    </row>
    <row r="445">
      <c r="A445" s="159"/>
      <c r="B445" s="222"/>
      <c r="C445" s="222"/>
      <c r="D445" s="223"/>
      <c r="E445" s="227"/>
      <c r="F445" s="231"/>
      <c r="G445" s="214"/>
      <c r="H445" s="161"/>
      <c r="I445" s="162"/>
      <c r="J445" s="162"/>
      <c r="K445" s="162"/>
      <c r="L445" s="162"/>
      <c r="M445" s="162"/>
      <c r="N445" s="162"/>
      <c r="O445" s="162"/>
      <c r="P445" s="162"/>
      <c r="Q445" s="162"/>
      <c r="R445" s="162"/>
      <c r="S445" s="162"/>
      <c r="T445" s="162"/>
      <c r="U445" s="163"/>
      <c r="V445" s="163"/>
      <c r="W445" s="163"/>
      <c r="X445" s="162"/>
      <c r="Y445" s="162"/>
      <c r="Z445" s="162"/>
      <c r="AA445" s="162"/>
      <c r="AB445" s="162"/>
      <c r="AC445" s="162"/>
      <c r="AD445" s="162"/>
      <c r="AE445" s="211"/>
      <c r="AF445" s="211"/>
      <c r="AG445" s="211"/>
      <c r="AH445" s="211"/>
      <c r="AI445" s="211"/>
      <c r="AJ445" s="211"/>
      <c r="AK445" s="211"/>
      <c r="AL445" s="211"/>
      <c r="AM445" s="211"/>
      <c r="AN445" s="211"/>
      <c r="AO445" s="211"/>
      <c r="AP445" s="211"/>
      <c r="AQ445" s="211"/>
      <c r="AR445" s="211"/>
      <c r="AS445" s="211"/>
      <c r="AT445" s="211"/>
      <c r="AU445" s="211"/>
      <c r="AV445" s="211"/>
      <c r="AW445" s="211"/>
      <c r="AX445" s="211"/>
      <c r="AY445" s="211"/>
      <c r="AZ445" s="211"/>
      <c r="BA445" s="211"/>
      <c r="BB445" s="211"/>
      <c r="BC445" s="211"/>
      <c r="BD445" s="211"/>
      <c r="BE445" s="211"/>
      <c r="BF445" s="211"/>
      <c r="BG445" s="211"/>
      <c r="BH445" s="211"/>
      <c r="BI445" s="211"/>
      <c r="BJ445" s="211"/>
      <c r="BK445" s="211"/>
      <c r="BL445" s="211"/>
      <c r="BM445" s="211"/>
      <c r="BN445" s="211"/>
      <c r="BO445" s="211"/>
      <c r="BP445" s="211"/>
    </row>
    <row r="446">
      <c r="A446" s="159"/>
      <c r="B446" s="222"/>
      <c r="C446" s="222"/>
      <c r="D446" s="223"/>
      <c r="E446" s="227"/>
      <c r="F446" s="231"/>
      <c r="G446" s="214"/>
      <c r="H446" s="161"/>
      <c r="I446" s="162"/>
      <c r="J446" s="162"/>
      <c r="K446" s="162"/>
      <c r="L446" s="162"/>
      <c r="M446" s="162"/>
      <c r="N446" s="162"/>
      <c r="O446" s="162"/>
      <c r="P446" s="162"/>
      <c r="Q446" s="162"/>
      <c r="R446" s="162"/>
      <c r="S446" s="162"/>
      <c r="T446" s="162"/>
      <c r="U446" s="163"/>
      <c r="V446" s="163"/>
      <c r="W446" s="163"/>
      <c r="X446" s="162"/>
      <c r="Y446" s="162"/>
      <c r="Z446" s="162"/>
      <c r="AA446" s="162"/>
      <c r="AB446" s="162"/>
      <c r="AC446" s="162"/>
      <c r="AD446" s="162"/>
      <c r="AE446" s="211"/>
      <c r="AF446" s="211"/>
      <c r="AG446" s="211"/>
      <c r="AH446" s="211"/>
      <c r="AI446" s="211"/>
      <c r="AJ446" s="211"/>
      <c r="AK446" s="211"/>
      <c r="AL446" s="211"/>
      <c r="AM446" s="211"/>
      <c r="AN446" s="211"/>
      <c r="AO446" s="211"/>
      <c r="AP446" s="211"/>
      <c r="AQ446" s="211"/>
      <c r="AR446" s="211"/>
      <c r="AS446" s="211"/>
      <c r="AT446" s="211"/>
      <c r="AU446" s="211"/>
      <c r="AV446" s="211"/>
      <c r="AW446" s="211"/>
      <c r="AX446" s="211"/>
      <c r="AY446" s="211"/>
      <c r="AZ446" s="211"/>
      <c r="BA446" s="211"/>
      <c r="BB446" s="211"/>
      <c r="BC446" s="211"/>
      <c r="BD446" s="211"/>
      <c r="BE446" s="211"/>
      <c r="BF446" s="211"/>
      <c r="BG446" s="211"/>
      <c r="BH446" s="211"/>
      <c r="BI446" s="211"/>
      <c r="BJ446" s="211"/>
      <c r="BK446" s="211"/>
      <c r="BL446" s="211"/>
      <c r="BM446" s="211"/>
      <c r="BN446" s="211"/>
      <c r="BO446" s="211"/>
      <c r="BP446" s="211"/>
    </row>
    <row r="447">
      <c r="A447" s="159"/>
      <c r="B447" s="222"/>
      <c r="C447" s="222"/>
      <c r="D447" s="223"/>
      <c r="E447" s="227"/>
      <c r="F447" s="231"/>
      <c r="G447" s="214"/>
      <c r="H447" s="161"/>
      <c r="I447" s="162"/>
      <c r="J447" s="162"/>
      <c r="K447" s="162"/>
      <c r="L447" s="162"/>
      <c r="M447" s="162"/>
      <c r="N447" s="162"/>
      <c r="O447" s="162"/>
      <c r="P447" s="162"/>
      <c r="Q447" s="162"/>
      <c r="R447" s="162"/>
      <c r="S447" s="162"/>
      <c r="T447" s="162"/>
      <c r="U447" s="163"/>
      <c r="V447" s="163"/>
      <c r="W447" s="163"/>
      <c r="X447" s="162"/>
      <c r="Y447" s="162"/>
      <c r="Z447" s="162"/>
      <c r="AA447" s="162"/>
      <c r="AB447" s="162"/>
      <c r="AC447" s="162"/>
      <c r="AD447" s="162"/>
      <c r="AE447" s="211"/>
      <c r="AF447" s="211"/>
      <c r="AG447" s="211"/>
      <c r="AH447" s="211"/>
      <c r="AI447" s="211"/>
      <c r="AJ447" s="211"/>
      <c r="AK447" s="211"/>
      <c r="AL447" s="211"/>
      <c r="AM447" s="211"/>
      <c r="AN447" s="211"/>
      <c r="AO447" s="211"/>
      <c r="AP447" s="211"/>
      <c r="AQ447" s="211"/>
      <c r="AR447" s="211"/>
      <c r="AS447" s="211"/>
      <c r="AT447" s="211"/>
      <c r="AU447" s="211"/>
      <c r="AV447" s="211"/>
      <c r="AW447" s="211"/>
      <c r="AX447" s="211"/>
      <c r="AY447" s="211"/>
      <c r="AZ447" s="211"/>
      <c r="BA447" s="211"/>
      <c r="BB447" s="211"/>
      <c r="BC447" s="211"/>
      <c r="BD447" s="211"/>
      <c r="BE447" s="211"/>
      <c r="BF447" s="211"/>
      <c r="BG447" s="211"/>
      <c r="BH447" s="211"/>
      <c r="BI447" s="211"/>
      <c r="BJ447" s="211"/>
      <c r="BK447" s="211"/>
      <c r="BL447" s="211"/>
      <c r="BM447" s="211"/>
      <c r="BN447" s="211"/>
      <c r="BO447" s="211"/>
      <c r="BP447" s="211"/>
    </row>
    <row r="448">
      <c r="A448" s="159"/>
      <c r="B448" s="222"/>
      <c r="C448" s="222"/>
      <c r="D448" s="223"/>
      <c r="E448" s="227"/>
      <c r="F448" s="231"/>
      <c r="G448" s="214"/>
      <c r="H448" s="161"/>
      <c r="I448" s="162"/>
      <c r="J448" s="162"/>
      <c r="K448" s="162"/>
      <c r="L448" s="162"/>
      <c r="M448" s="162"/>
      <c r="N448" s="162"/>
      <c r="O448" s="162"/>
      <c r="P448" s="162"/>
      <c r="Q448" s="162"/>
      <c r="R448" s="162"/>
      <c r="S448" s="162"/>
      <c r="T448" s="162"/>
      <c r="U448" s="163"/>
      <c r="V448" s="163"/>
      <c r="W448" s="163"/>
      <c r="X448" s="162"/>
      <c r="Y448" s="162"/>
      <c r="Z448" s="162"/>
      <c r="AA448" s="162"/>
      <c r="AB448" s="162"/>
      <c r="AC448" s="162"/>
      <c r="AD448" s="162"/>
      <c r="AE448" s="211"/>
      <c r="AF448" s="211"/>
      <c r="AG448" s="211"/>
      <c r="AH448" s="211"/>
      <c r="AI448" s="211"/>
      <c r="AJ448" s="211"/>
      <c r="AK448" s="211"/>
      <c r="AL448" s="211"/>
      <c r="AM448" s="211"/>
      <c r="AN448" s="211"/>
      <c r="AO448" s="211"/>
      <c r="AP448" s="211"/>
      <c r="AQ448" s="211"/>
      <c r="AR448" s="211"/>
      <c r="AS448" s="211"/>
      <c r="AT448" s="211"/>
      <c r="AU448" s="211"/>
      <c r="AV448" s="211"/>
      <c r="AW448" s="211"/>
      <c r="AX448" s="211"/>
      <c r="AY448" s="211"/>
      <c r="AZ448" s="211"/>
      <c r="BA448" s="211"/>
      <c r="BB448" s="211"/>
      <c r="BC448" s="211"/>
      <c r="BD448" s="211"/>
      <c r="BE448" s="211"/>
      <c r="BF448" s="211"/>
      <c r="BG448" s="211"/>
      <c r="BH448" s="211"/>
      <c r="BI448" s="211"/>
      <c r="BJ448" s="211"/>
      <c r="BK448" s="211"/>
      <c r="BL448" s="211"/>
      <c r="BM448" s="211"/>
      <c r="BN448" s="211"/>
      <c r="BO448" s="211"/>
      <c r="BP448" s="211"/>
    </row>
    <row r="449">
      <c r="A449" s="159"/>
      <c r="B449" s="222"/>
      <c r="C449" s="222"/>
      <c r="D449" s="223"/>
      <c r="E449" s="227"/>
      <c r="F449" s="231"/>
      <c r="G449" s="214"/>
      <c r="H449" s="161"/>
      <c r="I449" s="162"/>
      <c r="J449" s="162"/>
      <c r="K449" s="162"/>
      <c r="L449" s="162"/>
      <c r="M449" s="162"/>
      <c r="N449" s="162"/>
      <c r="O449" s="162"/>
      <c r="P449" s="162"/>
      <c r="Q449" s="162"/>
      <c r="R449" s="162"/>
      <c r="S449" s="162"/>
      <c r="T449" s="162"/>
      <c r="U449" s="163"/>
      <c r="V449" s="163"/>
      <c r="W449" s="163"/>
      <c r="X449" s="162"/>
      <c r="Y449" s="162"/>
      <c r="Z449" s="162"/>
      <c r="AA449" s="162"/>
      <c r="AB449" s="162"/>
      <c r="AC449" s="162"/>
      <c r="AD449" s="162"/>
      <c r="AE449" s="211"/>
      <c r="AF449" s="211"/>
      <c r="AG449" s="211"/>
      <c r="AH449" s="211"/>
      <c r="AI449" s="211"/>
      <c r="AJ449" s="211"/>
      <c r="AK449" s="211"/>
      <c r="AL449" s="211"/>
      <c r="AM449" s="211"/>
      <c r="AN449" s="211"/>
      <c r="AO449" s="211"/>
      <c r="AP449" s="211"/>
      <c r="AQ449" s="211"/>
      <c r="AR449" s="211"/>
      <c r="AS449" s="211"/>
      <c r="AT449" s="211"/>
      <c r="AU449" s="211"/>
      <c r="AV449" s="211"/>
      <c r="AW449" s="211"/>
      <c r="AX449" s="211"/>
      <c r="AY449" s="211"/>
      <c r="AZ449" s="211"/>
      <c r="BA449" s="211"/>
      <c r="BB449" s="211"/>
      <c r="BC449" s="211"/>
      <c r="BD449" s="211"/>
      <c r="BE449" s="211"/>
      <c r="BF449" s="211"/>
      <c r="BG449" s="211"/>
      <c r="BH449" s="211"/>
      <c r="BI449" s="211"/>
      <c r="BJ449" s="211"/>
      <c r="BK449" s="211"/>
      <c r="BL449" s="211"/>
      <c r="BM449" s="211"/>
      <c r="BN449" s="211"/>
      <c r="BO449" s="211"/>
      <c r="BP449" s="211"/>
    </row>
    <row r="450">
      <c r="A450" s="159"/>
      <c r="B450" s="222"/>
      <c r="C450" s="222"/>
      <c r="D450" s="223"/>
      <c r="E450" s="227"/>
      <c r="F450" s="231"/>
      <c r="G450" s="214"/>
      <c r="H450" s="161"/>
      <c r="I450" s="162"/>
      <c r="J450" s="162"/>
      <c r="K450" s="162"/>
      <c r="L450" s="162"/>
      <c r="M450" s="162"/>
      <c r="N450" s="162"/>
      <c r="O450" s="162"/>
      <c r="P450" s="162"/>
      <c r="Q450" s="162"/>
      <c r="R450" s="162"/>
      <c r="S450" s="162"/>
      <c r="T450" s="162"/>
      <c r="U450" s="163"/>
      <c r="V450" s="163"/>
      <c r="W450" s="163"/>
      <c r="X450" s="162"/>
      <c r="Y450" s="162"/>
      <c r="Z450" s="162"/>
      <c r="AA450" s="162"/>
      <c r="AB450" s="162"/>
      <c r="AC450" s="162"/>
      <c r="AD450" s="162"/>
      <c r="AE450" s="211"/>
      <c r="AF450" s="211"/>
      <c r="AG450" s="211"/>
      <c r="AH450" s="211"/>
      <c r="AI450" s="211"/>
      <c r="AJ450" s="211"/>
      <c r="AK450" s="211"/>
      <c r="AL450" s="211"/>
      <c r="AM450" s="211"/>
      <c r="AN450" s="211"/>
      <c r="AO450" s="211"/>
      <c r="AP450" s="211"/>
      <c r="AQ450" s="211"/>
      <c r="AR450" s="211"/>
      <c r="AS450" s="211"/>
      <c r="AT450" s="211"/>
      <c r="AU450" s="211"/>
      <c r="AV450" s="211"/>
      <c r="AW450" s="211"/>
      <c r="AX450" s="211"/>
      <c r="AY450" s="211"/>
      <c r="AZ450" s="211"/>
      <c r="BA450" s="211"/>
      <c r="BB450" s="211"/>
      <c r="BC450" s="211"/>
      <c r="BD450" s="211"/>
      <c r="BE450" s="211"/>
      <c r="BF450" s="211"/>
      <c r="BG450" s="211"/>
      <c r="BH450" s="211"/>
      <c r="BI450" s="211"/>
      <c r="BJ450" s="211"/>
      <c r="BK450" s="211"/>
      <c r="BL450" s="211"/>
      <c r="BM450" s="211"/>
      <c r="BN450" s="211"/>
      <c r="BO450" s="211"/>
      <c r="BP450" s="211"/>
    </row>
    <row r="451">
      <c r="A451" s="159"/>
      <c r="B451" s="222"/>
      <c r="C451" s="222"/>
      <c r="D451" s="223"/>
      <c r="E451" s="227"/>
      <c r="F451" s="231"/>
      <c r="G451" s="214"/>
      <c r="H451" s="161"/>
      <c r="I451" s="162"/>
      <c r="J451" s="162"/>
      <c r="K451" s="162"/>
      <c r="L451" s="162"/>
      <c r="M451" s="162"/>
      <c r="N451" s="162"/>
      <c r="O451" s="162"/>
      <c r="P451" s="162"/>
      <c r="Q451" s="162"/>
      <c r="R451" s="162"/>
      <c r="S451" s="162"/>
      <c r="T451" s="162"/>
      <c r="U451" s="163"/>
      <c r="V451" s="163"/>
      <c r="W451" s="163"/>
      <c r="X451" s="162"/>
      <c r="Y451" s="162"/>
      <c r="Z451" s="162"/>
      <c r="AA451" s="162"/>
      <c r="AB451" s="162"/>
      <c r="AC451" s="162"/>
      <c r="AD451" s="162"/>
      <c r="AE451" s="211"/>
      <c r="AF451" s="211"/>
      <c r="AG451" s="211"/>
      <c r="AH451" s="211"/>
      <c r="AI451" s="211"/>
      <c r="AJ451" s="211"/>
      <c r="AK451" s="211"/>
      <c r="AL451" s="211"/>
      <c r="AM451" s="211"/>
      <c r="AN451" s="211"/>
      <c r="AO451" s="211"/>
      <c r="AP451" s="211"/>
      <c r="AQ451" s="211"/>
      <c r="AR451" s="211"/>
      <c r="AS451" s="211"/>
      <c r="AT451" s="211"/>
      <c r="AU451" s="211"/>
      <c r="AV451" s="211"/>
      <c r="AW451" s="211"/>
      <c r="AX451" s="211"/>
      <c r="AY451" s="211"/>
      <c r="AZ451" s="211"/>
      <c r="BA451" s="211"/>
      <c r="BB451" s="211"/>
      <c r="BC451" s="211"/>
      <c r="BD451" s="211"/>
      <c r="BE451" s="211"/>
      <c r="BF451" s="211"/>
      <c r="BG451" s="211"/>
      <c r="BH451" s="211"/>
      <c r="BI451" s="211"/>
      <c r="BJ451" s="211"/>
      <c r="BK451" s="211"/>
      <c r="BL451" s="211"/>
      <c r="BM451" s="211"/>
      <c r="BN451" s="211"/>
      <c r="BO451" s="211"/>
      <c r="BP451" s="211"/>
    </row>
    <row r="452">
      <c r="A452" s="159"/>
      <c r="B452" s="222"/>
      <c r="C452" s="222"/>
      <c r="D452" s="223"/>
      <c r="E452" s="227"/>
      <c r="F452" s="231"/>
      <c r="G452" s="214"/>
      <c r="H452" s="161"/>
      <c r="I452" s="162"/>
      <c r="J452" s="162"/>
      <c r="K452" s="162"/>
      <c r="L452" s="162"/>
      <c r="M452" s="162"/>
      <c r="N452" s="162"/>
      <c r="O452" s="162"/>
      <c r="P452" s="162"/>
      <c r="Q452" s="162"/>
      <c r="R452" s="162"/>
      <c r="S452" s="162"/>
      <c r="T452" s="162"/>
      <c r="U452" s="163"/>
      <c r="V452" s="163"/>
      <c r="W452" s="163"/>
      <c r="X452" s="162"/>
      <c r="Y452" s="162"/>
      <c r="Z452" s="162"/>
      <c r="AA452" s="162"/>
      <c r="AB452" s="162"/>
      <c r="AC452" s="162"/>
      <c r="AD452" s="162"/>
      <c r="AE452" s="211"/>
      <c r="AF452" s="211"/>
      <c r="AG452" s="211"/>
      <c r="AH452" s="211"/>
      <c r="AI452" s="211"/>
      <c r="AJ452" s="211"/>
      <c r="AK452" s="211"/>
      <c r="AL452" s="211"/>
      <c r="AM452" s="211"/>
      <c r="AN452" s="211"/>
      <c r="AO452" s="211"/>
      <c r="AP452" s="211"/>
      <c r="AQ452" s="211"/>
      <c r="AR452" s="211"/>
      <c r="AS452" s="211"/>
      <c r="AT452" s="211"/>
      <c r="AU452" s="211"/>
      <c r="AV452" s="211"/>
      <c r="AW452" s="211"/>
      <c r="AX452" s="211"/>
      <c r="AY452" s="211"/>
      <c r="AZ452" s="211"/>
      <c r="BA452" s="211"/>
      <c r="BB452" s="211"/>
      <c r="BC452" s="211"/>
      <c r="BD452" s="211"/>
      <c r="BE452" s="211"/>
      <c r="BF452" s="211"/>
      <c r="BG452" s="211"/>
      <c r="BH452" s="211"/>
      <c r="BI452" s="211"/>
      <c r="BJ452" s="211"/>
      <c r="BK452" s="211"/>
      <c r="BL452" s="211"/>
      <c r="BM452" s="211"/>
      <c r="BN452" s="211"/>
      <c r="BO452" s="211"/>
      <c r="BP452" s="211"/>
    </row>
    <row r="453">
      <c r="A453" s="159"/>
      <c r="B453" s="222"/>
      <c r="C453" s="222"/>
      <c r="D453" s="223"/>
      <c r="E453" s="227"/>
      <c r="F453" s="231"/>
      <c r="G453" s="214"/>
      <c r="H453" s="161"/>
      <c r="I453" s="162"/>
      <c r="J453" s="162"/>
      <c r="K453" s="162"/>
      <c r="L453" s="162"/>
      <c r="M453" s="162"/>
      <c r="N453" s="162"/>
      <c r="O453" s="162"/>
      <c r="P453" s="162"/>
      <c r="Q453" s="162"/>
      <c r="R453" s="162"/>
      <c r="S453" s="162"/>
      <c r="T453" s="162"/>
      <c r="U453" s="163"/>
      <c r="V453" s="163"/>
      <c r="W453" s="163"/>
      <c r="X453" s="162"/>
      <c r="Y453" s="162"/>
      <c r="Z453" s="162"/>
      <c r="AA453" s="162"/>
      <c r="AB453" s="162"/>
      <c r="AC453" s="162"/>
      <c r="AD453" s="162"/>
      <c r="AE453" s="211"/>
      <c r="AF453" s="211"/>
      <c r="AG453" s="211"/>
      <c r="AH453" s="211"/>
      <c r="AI453" s="211"/>
      <c r="AJ453" s="211"/>
      <c r="AK453" s="211"/>
      <c r="AL453" s="211"/>
      <c r="AM453" s="211"/>
      <c r="AN453" s="211"/>
      <c r="AO453" s="211"/>
      <c r="AP453" s="211"/>
      <c r="AQ453" s="211"/>
      <c r="AR453" s="211"/>
      <c r="AS453" s="211"/>
      <c r="AT453" s="211"/>
      <c r="AU453" s="211"/>
      <c r="AV453" s="211"/>
      <c r="AW453" s="211"/>
      <c r="AX453" s="211"/>
      <c r="AY453" s="211"/>
      <c r="AZ453" s="211"/>
      <c r="BA453" s="211"/>
      <c r="BB453" s="211"/>
      <c r="BC453" s="211"/>
      <c r="BD453" s="211"/>
      <c r="BE453" s="211"/>
      <c r="BF453" s="211"/>
      <c r="BG453" s="211"/>
      <c r="BH453" s="211"/>
      <c r="BI453" s="211"/>
      <c r="BJ453" s="211"/>
      <c r="BK453" s="211"/>
      <c r="BL453" s="211"/>
      <c r="BM453" s="211"/>
      <c r="BN453" s="211"/>
      <c r="BO453" s="211"/>
      <c r="BP453" s="211"/>
    </row>
    <row r="454">
      <c r="A454" s="159"/>
      <c r="B454" s="222"/>
      <c r="C454" s="222"/>
      <c r="D454" s="223"/>
      <c r="E454" s="227"/>
      <c r="F454" s="231"/>
      <c r="G454" s="214"/>
      <c r="H454" s="161"/>
      <c r="I454" s="162"/>
      <c r="J454" s="162"/>
      <c r="K454" s="162"/>
      <c r="L454" s="162"/>
      <c r="M454" s="162"/>
      <c r="N454" s="162"/>
      <c r="O454" s="162"/>
      <c r="P454" s="162"/>
      <c r="Q454" s="162"/>
      <c r="R454" s="162"/>
      <c r="S454" s="162"/>
      <c r="T454" s="162"/>
      <c r="U454" s="163"/>
      <c r="V454" s="163"/>
      <c r="W454" s="163"/>
      <c r="X454" s="162"/>
      <c r="Y454" s="162"/>
      <c r="Z454" s="162"/>
      <c r="AA454" s="162"/>
      <c r="AB454" s="162"/>
      <c r="AC454" s="162"/>
      <c r="AD454" s="162"/>
      <c r="AE454" s="211"/>
      <c r="AF454" s="211"/>
      <c r="AG454" s="211"/>
      <c r="AH454" s="211"/>
      <c r="AI454" s="211"/>
      <c r="AJ454" s="211"/>
      <c r="AK454" s="211"/>
      <c r="AL454" s="211"/>
      <c r="AM454" s="211"/>
      <c r="AN454" s="211"/>
      <c r="AO454" s="211"/>
      <c r="AP454" s="211"/>
      <c r="AQ454" s="211"/>
      <c r="AR454" s="211"/>
      <c r="AS454" s="211"/>
      <c r="AT454" s="211"/>
      <c r="AU454" s="211"/>
      <c r="AV454" s="211"/>
      <c r="AW454" s="211"/>
      <c r="AX454" s="211"/>
      <c r="AY454" s="211"/>
      <c r="AZ454" s="211"/>
      <c r="BA454" s="211"/>
      <c r="BB454" s="211"/>
      <c r="BC454" s="211"/>
      <c r="BD454" s="211"/>
      <c r="BE454" s="211"/>
      <c r="BF454" s="211"/>
      <c r="BG454" s="211"/>
      <c r="BH454" s="211"/>
      <c r="BI454" s="211"/>
      <c r="BJ454" s="211"/>
      <c r="BK454" s="211"/>
      <c r="BL454" s="211"/>
      <c r="BM454" s="211"/>
      <c r="BN454" s="211"/>
      <c r="BO454" s="211"/>
      <c r="BP454" s="211"/>
    </row>
    <row r="455">
      <c r="A455" s="159"/>
      <c r="B455" s="222"/>
      <c r="C455" s="222"/>
      <c r="D455" s="223"/>
      <c r="E455" s="227"/>
      <c r="F455" s="231"/>
      <c r="G455" s="214"/>
      <c r="H455" s="161"/>
      <c r="I455" s="162"/>
      <c r="J455" s="162"/>
      <c r="K455" s="162"/>
      <c r="L455" s="162"/>
      <c r="M455" s="162"/>
      <c r="N455" s="162"/>
      <c r="O455" s="162"/>
      <c r="P455" s="162"/>
      <c r="Q455" s="162"/>
      <c r="R455" s="162"/>
      <c r="S455" s="162"/>
      <c r="T455" s="162"/>
      <c r="U455" s="163"/>
      <c r="V455" s="163"/>
      <c r="W455" s="163"/>
      <c r="X455" s="162"/>
      <c r="Y455" s="162"/>
      <c r="Z455" s="162"/>
      <c r="AA455" s="162"/>
      <c r="AB455" s="162"/>
      <c r="AC455" s="162"/>
      <c r="AD455" s="162"/>
      <c r="AE455" s="211"/>
      <c r="AF455" s="211"/>
      <c r="AG455" s="211"/>
      <c r="AH455" s="211"/>
      <c r="AI455" s="211"/>
      <c r="AJ455" s="211"/>
      <c r="AK455" s="211"/>
      <c r="AL455" s="211"/>
      <c r="AM455" s="211"/>
      <c r="AN455" s="211"/>
      <c r="AO455" s="211"/>
      <c r="AP455" s="211"/>
      <c r="AQ455" s="211"/>
      <c r="AR455" s="211"/>
      <c r="AS455" s="211"/>
      <c r="AT455" s="211"/>
      <c r="AU455" s="211"/>
      <c r="AV455" s="211"/>
      <c r="AW455" s="211"/>
      <c r="AX455" s="211"/>
      <c r="AY455" s="211"/>
      <c r="AZ455" s="211"/>
      <c r="BA455" s="211"/>
      <c r="BB455" s="211"/>
      <c r="BC455" s="211"/>
      <c r="BD455" s="211"/>
      <c r="BE455" s="211"/>
      <c r="BF455" s="211"/>
      <c r="BG455" s="211"/>
      <c r="BH455" s="211"/>
      <c r="BI455" s="211"/>
      <c r="BJ455" s="211"/>
      <c r="BK455" s="211"/>
      <c r="BL455" s="211"/>
      <c r="BM455" s="211"/>
      <c r="BN455" s="211"/>
      <c r="BO455" s="211"/>
      <c r="BP455" s="211"/>
    </row>
    <row r="456">
      <c r="A456" s="159"/>
      <c r="B456" s="222"/>
      <c r="C456" s="222"/>
      <c r="D456" s="223"/>
      <c r="E456" s="227"/>
      <c r="F456" s="231"/>
      <c r="G456" s="214"/>
      <c r="H456" s="161"/>
      <c r="I456" s="162"/>
      <c r="J456" s="162"/>
      <c r="K456" s="162"/>
      <c r="L456" s="162"/>
      <c r="M456" s="162"/>
      <c r="N456" s="162"/>
      <c r="O456" s="162"/>
      <c r="P456" s="162"/>
      <c r="Q456" s="162"/>
      <c r="R456" s="162"/>
      <c r="S456" s="162"/>
      <c r="T456" s="162"/>
      <c r="U456" s="163"/>
      <c r="V456" s="163"/>
      <c r="W456" s="163"/>
      <c r="X456" s="162"/>
      <c r="Y456" s="162"/>
      <c r="Z456" s="162"/>
      <c r="AA456" s="162"/>
      <c r="AB456" s="162"/>
      <c r="AC456" s="162"/>
      <c r="AD456" s="162"/>
      <c r="AE456" s="211"/>
      <c r="AF456" s="211"/>
      <c r="AG456" s="211"/>
      <c r="AH456" s="211"/>
      <c r="AI456" s="211"/>
      <c r="AJ456" s="211"/>
      <c r="AK456" s="211"/>
      <c r="AL456" s="211"/>
      <c r="AM456" s="211"/>
      <c r="AN456" s="211"/>
      <c r="AO456" s="211"/>
      <c r="AP456" s="211"/>
      <c r="AQ456" s="211"/>
      <c r="AR456" s="211"/>
      <c r="AS456" s="211"/>
      <c r="AT456" s="211"/>
      <c r="AU456" s="211"/>
      <c r="AV456" s="211"/>
      <c r="AW456" s="211"/>
      <c r="AX456" s="211"/>
      <c r="AY456" s="211"/>
      <c r="AZ456" s="211"/>
      <c r="BA456" s="211"/>
      <c r="BB456" s="211"/>
      <c r="BC456" s="211"/>
      <c r="BD456" s="211"/>
      <c r="BE456" s="211"/>
      <c r="BF456" s="211"/>
      <c r="BG456" s="211"/>
      <c r="BH456" s="211"/>
      <c r="BI456" s="211"/>
      <c r="BJ456" s="211"/>
      <c r="BK456" s="211"/>
      <c r="BL456" s="211"/>
      <c r="BM456" s="211"/>
      <c r="BN456" s="211"/>
      <c r="BO456" s="211"/>
      <c r="BP456" s="211"/>
    </row>
    <row r="457">
      <c r="A457" s="159"/>
      <c r="B457" s="222"/>
      <c r="C457" s="222"/>
      <c r="D457" s="223"/>
      <c r="E457" s="227"/>
      <c r="F457" s="231"/>
      <c r="G457" s="214"/>
      <c r="H457" s="161"/>
      <c r="I457" s="162"/>
      <c r="J457" s="162"/>
      <c r="K457" s="162"/>
      <c r="L457" s="162"/>
      <c r="M457" s="162"/>
      <c r="N457" s="162"/>
      <c r="O457" s="162"/>
      <c r="P457" s="162"/>
      <c r="Q457" s="162"/>
      <c r="R457" s="162"/>
      <c r="S457" s="162"/>
      <c r="T457" s="162"/>
      <c r="U457" s="163"/>
      <c r="V457" s="163"/>
      <c r="W457" s="163"/>
      <c r="X457" s="162"/>
      <c r="Y457" s="162"/>
      <c r="Z457" s="162"/>
      <c r="AA457" s="162"/>
      <c r="AB457" s="162"/>
      <c r="AC457" s="162"/>
      <c r="AD457" s="162"/>
      <c r="AE457" s="211"/>
      <c r="AF457" s="211"/>
      <c r="AG457" s="211"/>
      <c r="AH457" s="211"/>
      <c r="AI457" s="211"/>
      <c r="AJ457" s="211"/>
      <c r="AK457" s="211"/>
      <c r="AL457" s="211"/>
      <c r="AM457" s="211"/>
      <c r="AN457" s="211"/>
      <c r="AO457" s="211"/>
      <c r="AP457" s="211"/>
      <c r="AQ457" s="211"/>
      <c r="AR457" s="211"/>
      <c r="AS457" s="211"/>
      <c r="AT457" s="211"/>
      <c r="AU457" s="211"/>
      <c r="AV457" s="211"/>
      <c r="AW457" s="211"/>
      <c r="AX457" s="211"/>
      <c r="AY457" s="211"/>
      <c r="AZ457" s="211"/>
      <c r="BA457" s="211"/>
      <c r="BB457" s="211"/>
      <c r="BC457" s="211"/>
      <c r="BD457" s="211"/>
      <c r="BE457" s="211"/>
      <c r="BF457" s="211"/>
      <c r="BG457" s="211"/>
      <c r="BH457" s="211"/>
      <c r="BI457" s="211"/>
      <c r="BJ457" s="211"/>
      <c r="BK457" s="211"/>
      <c r="BL457" s="211"/>
      <c r="BM457" s="211"/>
      <c r="BN457" s="211"/>
      <c r="BO457" s="211"/>
      <c r="BP457" s="211"/>
    </row>
    <row r="458">
      <c r="A458" s="159"/>
      <c r="B458" s="222"/>
      <c r="C458" s="222"/>
      <c r="D458" s="223"/>
      <c r="E458" s="227"/>
      <c r="F458" s="231"/>
      <c r="G458" s="214"/>
      <c r="H458" s="161"/>
      <c r="I458" s="162"/>
      <c r="J458" s="162"/>
      <c r="K458" s="162"/>
      <c r="L458" s="162"/>
      <c r="M458" s="162"/>
      <c r="N458" s="162"/>
      <c r="O458" s="162"/>
      <c r="P458" s="162"/>
      <c r="Q458" s="162"/>
      <c r="R458" s="162"/>
      <c r="S458" s="162"/>
      <c r="T458" s="162"/>
      <c r="U458" s="163"/>
      <c r="V458" s="163"/>
      <c r="W458" s="163"/>
      <c r="X458" s="162"/>
      <c r="Y458" s="162"/>
      <c r="Z458" s="162"/>
      <c r="AA458" s="162"/>
      <c r="AB458" s="162"/>
      <c r="AC458" s="162"/>
      <c r="AD458" s="162"/>
      <c r="AE458" s="211"/>
      <c r="AF458" s="211"/>
      <c r="AG458" s="211"/>
      <c r="AH458" s="211"/>
      <c r="AI458" s="211"/>
      <c r="AJ458" s="211"/>
      <c r="AK458" s="211"/>
      <c r="AL458" s="211"/>
      <c r="AM458" s="211"/>
      <c r="AN458" s="211"/>
      <c r="AO458" s="211"/>
      <c r="AP458" s="211"/>
      <c r="AQ458" s="211"/>
      <c r="AR458" s="211"/>
      <c r="AS458" s="211"/>
      <c r="AT458" s="211"/>
      <c r="AU458" s="211"/>
      <c r="AV458" s="211"/>
      <c r="AW458" s="211"/>
      <c r="AX458" s="211"/>
      <c r="AY458" s="211"/>
      <c r="AZ458" s="211"/>
      <c r="BA458" s="211"/>
      <c r="BB458" s="211"/>
      <c r="BC458" s="211"/>
      <c r="BD458" s="211"/>
      <c r="BE458" s="211"/>
      <c r="BF458" s="211"/>
      <c r="BG458" s="211"/>
      <c r="BH458" s="211"/>
      <c r="BI458" s="211"/>
      <c r="BJ458" s="211"/>
      <c r="BK458" s="211"/>
      <c r="BL458" s="211"/>
      <c r="BM458" s="211"/>
      <c r="BN458" s="211"/>
      <c r="BO458" s="211"/>
      <c r="BP458" s="211"/>
    </row>
    <row r="459">
      <c r="A459" s="159"/>
      <c r="B459" s="222"/>
      <c r="C459" s="222"/>
      <c r="D459" s="223"/>
      <c r="E459" s="227"/>
      <c r="F459" s="231"/>
      <c r="G459" s="214"/>
      <c r="H459" s="161"/>
      <c r="I459" s="162"/>
      <c r="J459" s="162"/>
      <c r="K459" s="162"/>
      <c r="L459" s="162"/>
      <c r="M459" s="162"/>
      <c r="N459" s="162"/>
      <c r="O459" s="162"/>
      <c r="P459" s="162"/>
      <c r="Q459" s="162"/>
      <c r="R459" s="162"/>
      <c r="S459" s="162"/>
      <c r="T459" s="162"/>
      <c r="U459" s="163"/>
      <c r="V459" s="163"/>
      <c r="W459" s="163"/>
      <c r="X459" s="162"/>
      <c r="Y459" s="162"/>
      <c r="Z459" s="162"/>
      <c r="AA459" s="162"/>
      <c r="AB459" s="162"/>
      <c r="AC459" s="162"/>
      <c r="AD459" s="162"/>
      <c r="AE459" s="211"/>
      <c r="AF459" s="211"/>
      <c r="AG459" s="211"/>
      <c r="AH459" s="211"/>
      <c r="AI459" s="211"/>
      <c r="AJ459" s="211"/>
      <c r="AK459" s="211"/>
      <c r="AL459" s="211"/>
      <c r="AM459" s="211"/>
      <c r="AN459" s="211"/>
      <c r="AO459" s="211"/>
      <c r="AP459" s="211"/>
      <c r="AQ459" s="211"/>
      <c r="AR459" s="211"/>
      <c r="AS459" s="211"/>
      <c r="AT459" s="211"/>
      <c r="AU459" s="211"/>
      <c r="AV459" s="211"/>
      <c r="AW459" s="211"/>
      <c r="AX459" s="211"/>
      <c r="AY459" s="211"/>
      <c r="AZ459" s="211"/>
      <c r="BA459" s="211"/>
      <c r="BB459" s="211"/>
      <c r="BC459" s="211"/>
      <c r="BD459" s="211"/>
      <c r="BE459" s="211"/>
      <c r="BF459" s="211"/>
      <c r="BG459" s="211"/>
      <c r="BH459" s="211"/>
      <c r="BI459" s="211"/>
      <c r="BJ459" s="211"/>
      <c r="BK459" s="211"/>
      <c r="BL459" s="211"/>
      <c r="BM459" s="211"/>
      <c r="BN459" s="211"/>
      <c r="BO459" s="211"/>
      <c r="BP459" s="211"/>
    </row>
    <row r="460">
      <c r="A460" s="159"/>
      <c r="B460" s="222"/>
      <c r="C460" s="222"/>
      <c r="D460" s="223"/>
      <c r="E460" s="227"/>
      <c r="F460" s="231"/>
      <c r="G460" s="214"/>
      <c r="H460" s="161"/>
      <c r="I460" s="162"/>
      <c r="J460" s="162"/>
      <c r="K460" s="162"/>
      <c r="L460" s="162"/>
      <c r="M460" s="162"/>
      <c r="N460" s="162"/>
      <c r="O460" s="162"/>
      <c r="P460" s="162"/>
      <c r="Q460" s="162"/>
      <c r="R460" s="162"/>
      <c r="S460" s="162"/>
      <c r="T460" s="162"/>
      <c r="U460" s="163"/>
      <c r="V460" s="163"/>
      <c r="W460" s="163"/>
      <c r="X460" s="162"/>
      <c r="Y460" s="162"/>
      <c r="Z460" s="162"/>
      <c r="AA460" s="162"/>
      <c r="AB460" s="162"/>
      <c r="AC460" s="162"/>
      <c r="AD460" s="162"/>
      <c r="AE460" s="211"/>
      <c r="AF460" s="211"/>
      <c r="AG460" s="211"/>
      <c r="AH460" s="211"/>
      <c r="AI460" s="211"/>
      <c r="AJ460" s="211"/>
      <c r="AK460" s="211"/>
      <c r="AL460" s="211"/>
      <c r="AM460" s="211"/>
      <c r="AN460" s="211"/>
      <c r="AO460" s="211"/>
      <c r="AP460" s="211"/>
      <c r="AQ460" s="211"/>
      <c r="AR460" s="211"/>
      <c r="AS460" s="211"/>
      <c r="AT460" s="211"/>
      <c r="AU460" s="211"/>
      <c r="AV460" s="211"/>
      <c r="AW460" s="211"/>
      <c r="AX460" s="211"/>
      <c r="AY460" s="211"/>
      <c r="AZ460" s="211"/>
      <c r="BA460" s="211"/>
      <c r="BB460" s="211"/>
      <c r="BC460" s="211"/>
      <c r="BD460" s="211"/>
      <c r="BE460" s="211"/>
      <c r="BF460" s="211"/>
      <c r="BG460" s="211"/>
      <c r="BH460" s="211"/>
      <c r="BI460" s="211"/>
      <c r="BJ460" s="211"/>
      <c r="BK460" s="211"/>
      <c r="BL460" s="211"/>
      <c r="BM460" s="211"/>
      <c r="BN460" s="211"/>
      <c r="BO460" s="211"/>
      <c r="BP460" s="211"/>
    </row>
    <row r="461">
      <c r="A461" s="159"/>
      <c r="B461" s="222"/>
      <c r="C461" s="222"/>
      <c r="D461" s="223"/>
      <c r="E461" s="227"/>
      <c r="F461" s="231"/>
      <c r="G461" s="214"/>
      <c r="H461" s="161"/>
      <c r="I461" s="162"/>
      <c r="J461" s="162"/>
      <c r="K461" s="162"/>
      <c r="L461" s="162"/>
      <c r="M461" s="162"/>
      <c r="N461" s="162"/>
      <c r="O461" s="162"/>
      <c r="P461" s="162"/>
      <c r="Q461" s="162"/>
      <c r="R461" s="162"/>
      <c r="S461" s="162"/>
      <c r="T461" s="162"/>
      <c r="U461" s="163"/>
      <c r="V461" s="163"/>
      <c r="W461" s="163"/>
      <c r="X461" s="162"/>
      <c r="Y461" s="162"/>
      <c r="Z461" s="162"/>
      <c r="AA461" s="162"/>
      <c r="AB461" s="162"/>
      <c r="AC461" s="162"/>
      <c r="AD461" s="162"/>
      <c r="AE461" s="211"/>
      <c r="AF461" s="211"/>
      <c r="AG461" s="211"/>
      <c r="AH461" s="211"/>
      <c r="AI461" s="211"/>
      <c r="AJ461" s="211"/>
      <c r="AK461" s="211"/>
      <c r="AL461" s="211"/>
      <c r="AM461" s="211"/>
      <c r="AN461" s="211"/>
      <c r="AO461" s="211"/>
      <c r="AP461" s="211"/>
      <c r="AQ461" s="211"/>
      <c r="AR461" s="211"/>
      <c r="AS461" s="211"/>
      <c r="AT461" s="211"/>
      <c r="AU461" s="211"/>
      <c r="AV461" s="211"/>
      <c r="AW461" s="211"/>
      <c r="AX461" s="211"/>
      <c r="AY461" s="211"/>
      <c r="AZ461" s="211"/>
      <c r="BA461" s="211"/>
      <c r="BB461" s="211"/>
      <c r="BC461" s="211"/>
      <c r="BD461" s="211"/>
      <c r="BE461" s="211"/>
      <c r="BF461" s="211"/>
      <c r="BG461" s="211"/>
      <c r="BH461" s="211"/>
      <c r="BI461" s="211"/>
      <c r="BJ461" s="211"/>
      <c r="BK461" s="211"/>
      <c r="BL461" s="211"/>
      <c r="BM461" s="211"/>
      <c r="BN461" s="211"/>
      <c r="BO461" s="211"/>
      <c r="BP461" s="211"/>
    </row>
    <row r="462">
      <c r="A462" s="159"/>
      <c r="B462" s="222"/>
      <c r="C462" s="222"/>
      <c r="D462" s="223"/>
      <c r="E462" s="227"/>
      <c r="F462" s="231"/>
      <c r="G462" s="214"/>
      <c r="H462" s="161"/>
      <c r="I462" s="162"/>
      <c r="J462" s="162"/>
      <c r="K462" s="162"/>
      <c r="L462" s="162"/>
      <c r="M462" s="162"/>
      <c r="N462" s="162"/>
      <c r="O462" s="162"/>
      <c r="P462" s="162"/>
      <c r="Q462" s="162"/>
      <c r="R462" s="162"/>
      <c r="S462" s="162"/>
      <c r="T462" s="162"/>
      <c r="U462" s="163"/>
      <c r="V462" s="163"/>
      <c r="W462" s="163"/>
      <c r="X462" s="162"/>
      <c r="Y462" s="162"/>
      <c r="Z462" s="162"/>
      <c r="AA462" s="162"/>
      <c r="AB462" s="162"/>
      <c r="AC462" s="162"/>
      <c r="AD462" s="162"/>
      <c r="AE462" s="211"/>
      <c r="AF462" s="211"/>
      <c r="AG462" s="211"/>
      <c r="AH462" s="211"/>
      <c r="AI462" s="211"/>
      <c r="AJ462" s="211"/>
      <c r="AK462" s="211"/>
      <c r="AL462" s="211"/>
      <c r="AM462" s="211"/>
      <c r="AN462" s="211"/>
      <c r="AO462" s="211"/>
      <c r="AP462" s="211"/>
      <c r="AQ462" s="211"/>
      <c r="AR462" s="211"/>
      <c r="AS462" s="211"/>
      <c r="AT462" s="211"/>
      <c r="AU462" s="211"/>
      <c r="AV462" s="211"/>
      <c r="AW462" s="211"/>
      <c r="AX462" s="211"/>
      <c r="AY462" s="211"/>
      <c r="AZ462" s="211"/>
      <c r="BA462" s="211"/>
      <c r="BB462" s="211"/>
      <c r="BC462" s="211"/>
      <c r="BD462" s="211"/>
      <c r="BE462" s="211"/>
      <c r="BF462" s="211"/>
      <c r="BG462" s="211"/>
      <c r="BH462" s="211"/>
      <c r="BI462" s="211"/>
      <c r="BJ462" s="211"/>
      <c r="BK462" s="211"/>
      <c r="BL462" s="211"/>
      <c r="BM462" s="211"/>
      <c r="BN462" s="211"/>
      <c r="BO462" s="211"/>
      <c r="BP462" s="211"/>
    </row>
    <row r="463">
      <c r="A463" s="159"/>
      <c r="B463" s="222"/>
      <c r="C463" s="222"/>
      <c r="D463" s="223"/>
      <c r="E463" s="227"/>
      <c r="F463" s="231"/>
      <c r="G463" s="214"/>
      <c r="H463" s="161"/>
      <c r="I463" s="162"/>
      <c r="J463" s="162"/>
      <c r="K463" s="162"/>
      <c r="L463" s="162"/>
      <c r="M463" s="162"/>
      <c r="N463" s="162"/>
      <c r="O463" s="162"/>
      <c r="P463" s="162"/>
      <c r="Q463" s="162"/>
      <c r="R463" s="162"/>
      <c r="S463" s="162"/>
      <c r="T463" s="162"/>
      <c r="U463" s="163"/>
      <c r="V463" s="163"/>
      <c r="W463" s="163"/>
      <c r="X463" s="162"/>
      <c r="Y463" s="162"/>
      <c r="Z463" s="162"/>
      <c r="AA463" s="162"/>
      <c r="AB463" s="162"/>
      <c r="AC463" s="162"/>
      <c r="AD463" s="162"/>
      <c r="AE463" s="211"/>
      <c r="AF463" s="211"/>
      <c r="AG463" s="211"/>
      <c r="AH463" s="211"/>
      <c r="AI463" s="211"/>
      <c r="AJ463" s="211"/>
      <c r="AK463" s="211"/>
      <c r="AL463" s="211"/>
      <c r="AM463" s="211"/>
      <c r="AN463" s="211"/>
      <c r="AO463" s="211"/>
      <c r="AP463" s="211"/>
      <c r="AQ463" s="211"/>
      <c r="AR463" s="211"/>
      <c r="AS463" s="211"/>
      <c r="AT463" s="211"/>
      <c r="AU463" s="211"/>
      <c r="AV463" s="211"/>
      <c r="AW463" s="211"/>
      <c r="AX463" s="211"/>
      <c r="AY463" s="211"/>
      <c r="AZ463" s="211"/>
      <c r="BA463" s="211"/>
      <c r="BB463" s="211"/>
      <c r="BC463" s="211"/>
      <c r="BD463" s="211"/>
      <c r="BE463" s="211"/>
      <c r="BF463" s="211"/>
      <c r="BG463" s="211"/>
      <c r="BH463" s="211"/>
      <c r="BI463" s="211"/>
      <c r="BJ463" s="211"/>
      <c r="BK463" s="211"/>
      <c r="BL463" s="211"/>
      <c r="BM463" s="211"/>
      <c r="BN463" s="211"/>
      <c r="BO463" s="211"/>
      <c r="BP463" s="211"/>
    </row>
    <row r="464">
      <c r="A464" s="159"/>
      <c r="B464" s="222"/>
      <c r="C464" s="222"/>
      <c r="D464" s="223"/>
      <c r="E464" s="227"/>
      <c r="F464" s="231"/>
      <c r="G464" s="214"/>
      <c r="H464" s="161"/>
      <c r="I464" s="162"/>
      <c r="J464" s="162"/>
      <c r="K464" s="162"/>
      <c r="L464" s="162"/>
      <c r="M464" s="162"/>
      <c r="N464" s="162"/>
      <c r="O464" s="162"/>
      <c r="P464" s="162"/>
      <c r="Q464" s="162"/>
      <c r="R464" s="162"/>
      <c r="S464" s="162"/>
      <c r="T464" s="162"/>
      <c r="U464" s="163"/>
      <c r="V464" s="163"/>
      <c r="W464" s="163"/>
      <c r="X464" s="162"/>
      <c r="Y464" s="162"/>
      <c r="Z464" s="162"/>
      <c r="AA464" s="162"/>
      <c r="AB464" s="162"/>
      <c r="AC464" s="162"/>
      <c r="AD464" s="162"/>
      <c r="AE464" s="211"/>
      <c r="AF464" s="211"/>
      <c r="AG464" s="211"/>
      <c r="AH464" s="211"/>
      <c r="AI464" s="211"/>
      <c r="AJ464" s="211"/>
      <c r="AK464" s="211"/>
      <c r="AL464" s="211"/>
      <c r="AM464" s="211"/>
      <c r="AN464" s="211"/>
      <c r="AO464" s="211"/>
      <c r="AP464" s="211"/>
      <c r="AQ464" s="211"/>
      <c r="AR464" s="211"/>
      <c r="AS464" s="211"/>
      <c r="AT464" s="211"/>
      <c r="AU464" s="211"/>
      <c r="AV464" s="211"/>
      <c r="AW464" s="211"/>
      <c r="AX464" s="211"/>
      <c r="AY464" s="211"/>
      <c r="AZ464" s="211"/>
      <c r="BA464" s="211"/>
      <c r="BB464" s="211"/>
      <c r="BC464" s="211"/>
      <c r="BD464" s="211"/>
      <c r="BE464" s="211"/>
      <c r="BF464" s="211"/>
      <c r="BG464" s="211"/>
      <c r="BH464" s="211"/>
      <c r="BI464" s="211"/>
      <c r="BJ464" s="211"/>
      <c r="BK464" s="211"/>
      <c r="BL464" s="211"/>
      <c r="BM464" s="211"/>
      <c r="BN464" s="211"/>
      <c r="BO464" s="211"/>
      <c r="BP464" s="211"/>
    </row>
    <row r="465">
      <c r="A465" s="159"/>
      <c r="B465" s="222"/>
      <c r="C465" s="222"/>
      <c r="D465" s="223"/>
      <c r="E465" s="227"/>
      <c r="F465" s="231"/>
      <c r="G465" s="214"/>
      <c r="H465" s="161"/>
      <c r="I465" s="162"/>
      <c r="J465" s="162"/>
      <c r="K465" s="162"/>
      <c r="L465" s="162"/>
      <c r="M465" s="162"/>
      <c r="N465" s="162"/>
      <c r="O465" s="162"/>
      <c r="P465" s="162"/>
      <c r="Q465" s="162"/>
      <c r="R465" s="162"/>
      <c r="S465" s="162"/>
      <c r="T465" s="162"/>
      <c r="U465" s="163"/>
      <c r="V465" s="163"/>
      <c r="W465" s="163"/>
      <c r="X465" s="162"/>
      <c r="Y465" s="162"/>
      <c r="Z465" s="162"/>
      <c r="AA465" s="162"/>
      <c r="AB465" s="162"/>
      <c r="AC465" s="162"/>
      <c r="AD465" s="162"/>
      <c r="AE465" s="211"/>
      <c r="AF465" s="211"/>
      <c r="AG465" s="211"/>
      <c r="AH465" s="211"/>
      <c r="AI465" s="211"/>
      <c r="AJ465" s="211"/>
      <c r="AK465" s="211"/>
      <c r="AL465" s="211"/>
      <c r="AM465" s="211"/>
      <c r="AN465" s="211"/>
      <c r="AO465" s="211"/>
      <c r="AP465" s="211"/>
      <c r="AQ465" s="211"/>
      <c r="AR465" s="211"/>
      <c r="AS465" s="211"/>
      <c r="AT465" s="211"/>
      <c r="AU465" s="211"/>
      <c r="AV465" s="211"/>
      <c r="AW465" s="211"/>
      <c r="AX465" s="211"/>
      <c r="AY465" s="211"/>
      <c r="AZ465" s="211"/>
      <c r="BA465" s="211"/>
      <c r="BB465" s="211"/>
      <c r="BC465" s="211"/>
      <c r="BD465" s="211"/>
      <c r="BE465" s="211"/>
      <c r="BF465" s="211"/>
      <c r="BG465" s="211"/>
      <c r="BH465" s="211"/>
      <c r="BI465" s="211"/>
      <c r="BJ465" s="211"/>
      <c r="BK465" s="211"/>
      <c r="BL465" s="211"/>
      <c r="BM465" s="211"/>
      <c r="BN465" s="211"/>
      <c r="BO465" s="211"/>
      <c r="BP465" s="211"/>
    </row>
    <row r="466">
      <c r="A466" s="159"/>
      <c r="B466" s="222"/>
      <c r="C466" s="222"/>
      <c r="D466" s="223"/>
      <c r="E466" s="227"/>
      <c r="F466" s="231"/>
      <c r="G466" s="214"/>
      <c r="H466" s="161"/>
      <c r="I466" s="162"/>
      <c r="J466" s="162"/>
      <c r="K466" s="162"/>
      <c r="L466" s="162"/>
      <c r="M466" s="162"/>
      <c r="N466" s="162"/>
      <c r="O466" s="162"/>
      <c r="P466" s="162"/>
      <c r="Q466" s="162"/>
      <c r="R466" s="162"/>
      <c r="S466" s="162"/>
      <c r="T466" s="162"/>
      <c r="U466" s="163"/>
      <c r="V466" s="163"/>
      <c r="W466" s="163"/>
      <c r="X466" s="162"/>
      <c r="Y466" s="162"/>
      <c r="Z466" s="162"/>
      <c r="AA466" s="162"/>
      <c r="AB466" s="162"/>
      <c r="AC466" s="162"/>
      <c r="AD466" s="162"/>
      <c r="AE466" s="211"/>
      <c r="AF466" s="211"/>
      <c r="AG466" s="211"/>
      <c r="AH466" s="211"/>
      <c r="AI466" s="211"/>
      <c r="AJ466" s="211"/>
      <c r="AK466" s="211"/>
      <c r="AL466" s="211"/>
      <c r="AM466" s="211"/>
      <c r="AN466" s="211"/>
      <c r="AO466" s="211"/>
      <c r="AP466" s="211"/>
      <c r="AQ466" s="211"/>
      <c r="AR466" s="211"/>
      <c r="AS466" s="211"/>
      <c r="AT466" s="211"/>
      <c r="AU466" s="211"/>
      <c r="AV466" s="211"/>
      <c r="AW466" s="211"/>
      <c r="AX466" s="211"/>
      <c r="AY466" s="211"/>
      <c r="AZ466" s="211"/>
      <c r="BA466" s="211"/>
      <c r="BB466" s="211"/>
      <c r="BC466" s="211"/>
      <c r="BD466" s="211"/>
      <c r="BE466" s="211"/>
      <c r="BF466" s="211"/>
      <c r="BG466" s="211"/>
      <c r="BH466" s="211"/>
      <c r="BI466" s="211"/>
      <c r="BJ466" s="211"/>
      <c r="BK466" s="211"/>
      <c r="BL466" s="211"/>
      <c r="BM466" s="211"/>
      <c r="BN466" s="211"/>
      <c r="BO466" s="211"/>
      <c r="BP466" s="211"/>
    </row>
    <row r="467">
      <c r="A467" s="159"/>
      <c r="B467" s="222"/>
      <c r="C467" s="222"/>
      <c r="D467" s="223"/>
      <c r="E467" s="227"/>
      <c r="F467" s="231"/>
      <c r="G467" s="214"/>
      <c r="H467" s="161"/>
      <c r="I467" s="162"/>
      <c r="J467" s="162"/>
      <c r="K467" s="162"/>
      <c r="L467" s="162"/>
      <c r="M467" s="162"/>
      <c r="N467" s="162"/>
      <c r="O467" s="162"/>
      <c r="P467" s="162"/>
      <c r="Q467" s="162"/>
      <c r="R467" s="162"/>
      <c r="S467" s="162"/>
      <c r="T467" s="162"/>
      <c r="U467" s="163"/>
      <c r="V467" s="163"/>
      <c r="W467" s="163"/>
      <c r="X467" s="162"/>
      <c r="Y467" s="162"/>
      <c r="Z467" s="162"/>
      <c r="AA467" s="162"/>
      <c r="AB467" s="162"/>
      <c r="AC467" s="162"/>
      <c r="AD467" s="162"/>
      <c r="AE467" s="211"/>
      <c r="AF467" s="211"/>
      <c r="AG467" s="211"/>
      <c r="AH467" s="211"/>
      <c r="AI467" s="211"/>
      <c r="AJ467" s="211"/>
      <c r="AK467" s="211"/>
      <c r="AL467" s="211"/>
      <c r="AM467" s="211"/>
      <c r="AN467" s="211"/>
      <c r="AO467" s="211"/>
      <c r="AP467" s="211"/>
      <c r="AQ467" s="211"/>
      <c r="AR467" s="211"/>
      <c r="AS467" s="211"/>
      <c r="AT467" s="211"/>
      <c r="AU467" s="211"/>
      <c r="AV467" s="211"/>
      <c r="AW467" s="211"/>
      <c r="AX467" s="211"/>
      <c r="AY467" s="211"/>
      <c r="AZ467" s="211"/>
      <c r="BA467" s="211"/>
      <c r="BB467" s="211"/>
      <c r="BC467" s="211"/>
      <c r="BD467" s="211"/>
      <c r="BE467" s="211"/>
      <c r="BF467" s="211"/>
      <c r="BG467" s="211"/>
      <c r="BH467" s="211"/>
      <c r="BI467" s="211"/>
      <c r="BJ467" s="211"/>
      <c r="BK467" s="211"/>
      <c r="BL467" s="211"/>
      <c r="BM467" s="211"/>
      <c r="BN467" s="211"/>
      <c r="BO467" s="211"/>
      <c r="BP467" s="211"/>
    </row>
    <row r="468">
      <c r="A468" s="159"/>
      <c r="B468" s="222"/>
      <c r="C468" s="222"/>
      <c r="D468" s="223"/>
      <c r="E468" s="227"/>
      <c r="F468" s="231"/>
      <c r="G468" s="214"/>
      <c r="H468" s="161"/>
      <c r="I468" s="162"/>
      <c r="J468" s="162"/>
      <c r="K468" s="162"/>
      <c r="L468" s="162"/>
      <c r="M468" s="162"/>
      <c r="N468" s="162"/>
      <c r="O468" s="162"/>
      <c r="P468" s="162"/>
      <c r="Q468" s="162"/>
      <c r="R468" s="162"/>
      <c r="S468" s="162"/>
      <c r="T468" s="162"/>
      <c r="U468" s="163"/>
      <c r="V468" s="163"/>
      <c r="W468" s="163"/>
      <c r="X468" s="162"/>
      <c r="Y468" s="162"/>
      <c r="Z468" s="162"/>
      <c r="AA468" s="162"/>
      <c r="AB468" s="162"/>
      <c r="AC468" s="162"/>
      <c r="AD468" s="162"/>
      <c r="AE468" s="211"/>
      <c r="AF468" s="211"/>
      <c r="AG468" s="211"/>
      <c r="AH468" s="211"/>
      <c r="AI468" s="211"/>
      <c r="AJ468" s="211"/>
      <c r="AK468" s="211"/>
      <c r="AL468" s="211"/>
      <c r="AM468" s="211"/>
      <c r="AN468" s="211"/>
      <c r="AO468" s="211"/>
      <c r="AP468" s="211"/>
      <c r="AQ468" s="211"/>
      <c r="AR468" s="211"/>
      <c r="AS468" s="211"/>
      <c r="AT468" s="211"/>
      <c r="AU468" s="211"/>
      <c r="AV468" s="211"/>
      <c r="AW468" s="211"/>
      <c r="AX468" s="211"/>
      <c r="AY468" s="211"/>
      <c r="AZ468" s="211"/>
      <c r="BA468" s="211"/>
      <c r="BB468" s="211"/>
      <c r="BC468" s="211"/>
      <c r="BD468" s="211"/>
      <c r="BE468" s="211"/>
      <c r="BF468" s="211"/>
      <c r="BG468" s="211"/>
      <c r="BH468" s="211"/>
      <c r="BI468" s="211"/>
      <c r="BJ468" s="211"/>
      <c r="BK468" s="211"/>
      <c r="BL468" s="211"/>
      <c r="BM468" s="211"/>
      <c r="BN468" s="211"/>
      <c r="BO468" s="211"/>
      <c r="BP468" s="211"/>
    </row>
    <row r="469">
      <c r="A469" s="159"/>
      <c r="B469" s="222"/>
      <c r="C469" s="222"/>
      <c r="D469" s="223"/>
      <c r="E469" s="227"/>
      <c r="F469" s="231"/>
      <c r="G469" s="214"/>
      <c r="H469" s="161"/>
      <c r="I469" s="162"/>
      <c r="J469" s="162"/>
      <c r="K469" s="162"/>
      <c r="L469" s="162"/>
      <c r="M469" s="162"/>
      <c r="N469" s="162"/>
      <c r="O469" s="162"/>
      <c r="P469" s="162"/>
      <c r="Q469" s="162"/>
      <c r="R469" s="162"/>
      <c r="S469" s="162"/>
      <c r="T469" s="162"/>
      <c r="U469" s="163"/>
      <c r="V469" s="163"/>
      <c r="W469" s="163"/>
      <c r="X469" s="162"/>
      <c r="Y469" s="162"/>
      <c r="Z469" s="162"/>
      <c r="AA469" s="162"/>
      <c r="AB469" s="162"/>
      <c r="AC469" s="162"/>
      <c r="AD469" s="162"/>
      <c r="AE469" s="211"/>
      <c r="AF469" s="211"/>
      <c r="AG469" s="211"/>
      <c r="AH469" s="211"/>
      <c r="AI469" s="211"/>
      <c r="AJ469" s="211"/>
      <c r="AK469" s="211"/>
      <c r="AL469" s="211"/>
      <c r="AM469" s="211"/>
      <c r="AN469" s="211"/>
      <c r="AO469" s="211"/>
      <c r="AP469" s="211"/>
      <c r="AQ469" s="211"/>
      <c r="AR469" s="211"/>
      <c r="AS469" s="211"/>
      <c r="AT469" s="211"/>
      <c r="AU469" s="211"/>
      <c r="AV469" s="211"/>
      <c r="AW469" s="211"/>
      <c r="AX469" s="211"/>
      <c r="AY469" s="211"/>
      <c r="AZ469" s="211"/>
      <c r="BA469" s="211"/>
      <c r="BB469" s="211"/>
      <c r="BC469" s="211"/>
      <c r="BD469" s="211"/>
      <c r="BE469" s="211"/>
      <c r="BF469" s="211"/>
      <c r="BG469" s="211"/>
      <c r="BH469" s="211"/>
      <c r="BI469" s="211"/>
      <c r="BJ469" s="211"/>
      <c r="BK469" s="211"/>
      <c r="BL469" s="211"/>
      <c r="BM469" s="211"/>
      <c r="BN469" s="211"/>
      <c r="BO469" s="211"/>
      <c r="BP469" s="211"/>
    </row>
    <row r="470">
      <c r="A470" s="159"/>
      <c r="B470" s="222"/>
      <c r="C470" s="222"/>
      <c r="D470" s="223"/>
      <c r="E470" s="227"/>
      <c r="F470" s="231"/>
      <c r="G470" s="214"/>
      <c r="H470" s="161"/>
      <c r="I470" s="162"/>
      <c r="J470" s="162"/>
      <c r="K470" s="162"/>
      <c r="L470" s="162"/>
      <c r="M470" s="162"/>
      <c r="N470" s="162"/>
      <c r="O470" s="162"/>
      <c r="P470" s="162"/>
      <c r="Q470" s="162"/>
      <c r="R470" s="162"/>
      <c r="S470" s="162"/>
      <c r="T470" s="162"/>
      <c r="U470" s="163"/>
      <c r="V470" s="163"/>
      <c r="W470" s="163"/>
      <c r="X470" s="162"/>
      <c r="Y470" s="162"/>
      <c r="Z470" s="162"/>
      <c r="AA470" s="162"/>
      <c r="AB470" s="162"/>
      <c r="AC470" s="162"/>
      <c r="AD470" s="162"/>
      <c r="AE470" s="211"/>
      <c r="AF470" s="211"/>
      <c r="AG470" s="211"/>
      <c r="AH470" s="211"/>
      <c r="AI470" s="211"/>
      <c r="AJ470" s="211"/>
      <c r="AK470" s="211"/>
      <c r="AL470" s="211"/>
      <c r="AM470" s="211"/>
      <c r="AN470" s="211"/>
      <c r="AO470" s="211"/>
      <c r="AP470" s="211"/>
      <c r="AQ470" s="211"/>
      <c r="AR470" s="211"/>
      <c r="AS470" s="211"/>
      <c r="AT470" s="211"/>
      <c r="AU470" s="211"/>
      <c r="AV470" s="211"/>
      <c r="AW470" s="211"/>
      <c r="AX470" s="211"/>
      <c r="AY470" s="211"/>
      <c r="AZ470" s="211"/>
      <c r="BA470" s="211"/>
      <c r="BB470" s="211"/>
      <c r="BC470" s="211"/>
      <c r="BD470" s="211"/>
      <c r="BE470" s="211"/>
      <c r="BF470" s="211"/>
      <c r="BG470" s="211"/>
      <c r="BH470" s="211"/>
      <c r="BI470" s="211"/>
      <c r="BJ470" s="211"/>
      <c r="BK470" s="211"/>
      <c r="BL470" s="211"/>
      <c r="BM470" s="211"/>
      <c r="BN470" s="211"/>
      <c r="BO470" s="211"/>
      <c r="BP470" s="211"/>
    </row>
    <row r="471">
      <c r="A471" s="159"/>
      <c r="B471" s="222"/>
      <c r="C471" s="222"/>
      <c r="D471" s="223"/>
      <c r="E471" s="227"/>
      <c r="F471" s="231"/>
      <c r="G471" s="214"/>
      <c r="H471" s="161"/>
      <c r="I471" s="162"/>
      <c r="J471" s="162"/>
      <c r="K471" s="162"/>
      <c r="L471" s="162"/>
      <c r="M471" s="162"/>
      <c r="N471" s="162"/>
      <c r="O471" s="162"/>
      <c r="P471" s="162"/>
      <c r="Q471" s="162"/>
      <c r="R471" s="162"/>
      <c r="S471" s="162"/>
      <c r="T471" s="162"/>
      <c r="U471" s="163"/>
      <c r="V471" s="163"/>
      <c r="W471" s="163"/>
      <c r="X471" s="162"/>
      <c r="Y471" s="162"/>
      <c r="Z471" s="162"/>
      <c r="AA471" s="162"/>
      <c r="AB471" s="162"/>
      <c r="AC471" s="162"/>
      <c r="AD471" s="162"/>
      <c r="AE471" s="211"/>
      <c r="AF471" s="211"/>
      <c r="AG471" s="211"/>
      <c r="AH471" s="211"/>
      <c r="AI471" s="211"/>
      <c r="AJ471" s="211"/>
      <c r="AK471" s="211"/>
      <c r="AL471" s="211"/>
      <c r="AM471" s="211"/>
      <c r="AN471" s="211"/>
      <c r="AO471" s="211"/>
      <c r="AP471" s="211"/>
      <c r="AQ471" s="211"/>
      <c r="AR471" s="211"/>
      <c r="AS471" s="211"/>
      <c r="AT471" s="211"/>
      <c r="AU471" s="211"/>
      <c r="AV471" s="211"/>
      <c r="AW471" s="211"/>
      <c r="AX471" s="211"/>
      <c r="AY471" s="211"/>
      <c r="AZ471" s="211"/>
      <c r="BA471" s="211"/>
      <c r="BB471" s="211"/>
      <c r="BC471" s="211"/>
      <c r="BD471" s="211"/>
      <c r="BE471" s="211"/>
      <c r="BF471" s="211"/>
      <c r="BG471" s="211"/>
      <c r="BH471" s="211"/>
      <c r="BI471" s="211"/>
      <c r="BJ471" s="211"/>
      <c r="BK471" s="211"/>
      <c r="BL471" s="211"/>
      <c r="BM471" s="211"/>
      <c r="BN471" s="211"/>
      <c r="BO471" s="211"/>
      <c r="BP471" s="211"/>
    </row>
    <row r="472">
      <c r="A472" s="159"/>
      <c r="B472" s="222"/>
      <c r="C472" s="222"/>
      <c r="D472" s="223"/>
      <c r="E472" s="227"/>
      <c r="F472" s="231"/>
      <c r="G472" s="214"/>
      <c r="H472" s="161"/>
      <c r="I472" s="162"/>
      <c r="J472" s="162"/>
      <c r="K472" s="162"/>
      <c r="L472" s="162"/>
      <c r="M472" s="162"/>
      <c r="N472" s="162"/>
      <c r="O472" s="162"/>
      <c r="P472" s="162"/>
      <c r="Q472" s="162"/>
      <c r="R472" s="162"/>
      <c r="S472" s="162"/>
      <c r="T472" s="162"/>
      <c r="U472" s="163"/>
      <c r="V472" s="163"/>
      <c r="W472" s="163"/>
      <c r="X472" s="162"/>
      <c r="Y472" s="162"/>
      <c r="Z472" s="162"/>
      <c r="AA472" s="162"/>
      <c r="AB472" s="162"/>
      <c r="AC472" s="162"/>
      <c r="AD472" s="162"/>
      <c r="AE472" s="211"/>
      <c r="AF472" s="211"/>
      <c r="AG472" s="211"/>
      <c r="AH472" s="211"/>
      <c r="AI472" s="211"/>
      <c r="AJ472" s="211"/>
      <c r="AK472" s="211"/>
      <c r="AL472" s="211"/>
      <c r="AM472" s="211"/>
      <c r="AN472" s="211"/>
      <c r="AO472" s="211"/>
      <c r="AP472" s="211"/>
      <c r="AQ472" s="211"/>
      <c r="AR472" s="211"/>
      <c r="AS472" s="211"/>
      <c r="AT472" s="211"/>
      <c r="AU472" s="211"/>
      <c r="AV472" s="211"/>
      <c r="AW472" s="211"/>
      <c r="AX472" s="211"/>
      <c r="AY472" s="211"/>
      <c r="AZ472" s="211"/>
      <c r="BA472" s="211"/>
      <c r="BB472" s="211"/>
      <c r="BC472" s="211"/>
      <c r="BD472" s="211"/>
      <c r="BE472" s="211"/>
      <c r="BF472" s="211"/>
      <c r="BG472" s="211"/>
      <c r="BH472" s="211"/>
      <c r="BI472" s="211"/>
      <c r="BJ472" s="211"/>
      <c r="BK472" s="211"/>
      <c r="BL472" s="211"/>
      <c r="BM472" s="211"/>
      <c r="BN472" s="211"/>
      <c r="BO472" s="211"/>
      <c r="BP472" s="211"/>
    </row>
    <row r="473">
      <c r="A473" s="159"/>
      <c r="B473" s="222"/>
      <c r="C473" s="222"/>
      <c r="D473" s="223"/>
      <c r="E473" s="227"/>
      <c r="F473" s="231"/>
      <c r="G473" s="214"/>
      <c r="H473" s="161"/>
      <c r="I473" s="162"/>
      <c r="J473" s="162"/>
      <c r="K473" s="162"/>
      <c r="L473" s="162"/>
      <c r="M473" s="162"/>
      <c r="N473" s="162"/>
      <c r="O473" s="162"/>
      <c r="P473" s="162"/>
      <c r="Q473" s="162"/>
      <c r="R473" s="162"/>
      <c r="S473" s="162"/>
      <c r="T473" s="162"/>
      <c r="U473" s="163"/>
      <c r="V473" s="163"/>
      <c r="W473" s="163"/>
      <c r="X473" s="162"/>
      <c r="Y473" s="162"/>
      <c r="Z473" s="162"/>
      <c r="AA473" s="162"/>
      <c r="AB473" s="162"/>
      <c r="AC473" s="162"/>
      <c r="AD473" s="162"/>
      <c r="AE473" s="211"/>
      <c r="AF473" s="211"/>
      <c r="AG473" s="211"/>
      <c r="AH473" s="211"/>
      <c r="AI473" s="211"/>
      <c r="AJ473" s="211"/>
      <c r="AK473" s="211"/>
      <c r="AL473" s="211"/>
      <c r="AM473" s="211"/>
      <c r="AN473" s="211"/>
      <c r="AO473" s="211"/>
      <c r="AP473" s="211"/>
      <c r="AQ473" s="211"/>
      <c r="AR473" s="211"/>
      <c r="AS473" s="211"/>
      <c r="AT473" s="211"/>
      <c r="AU473" s="211"/>
      <c r="AV473" s="211"/>
      <c r="AW473" s="211"/>
      <c r="AX473" s="211"/>
      <c r="AY473" s="211"/>
      <c r="AZ473" s="211"/>
      <c r="BA473" s="211"/>
      <c r="BB473" s="211"/>
      <c r="BC473" s="211"/>
      <c r="BD473" s="211"/>
      <c r="BE473" s="211"/>
      <c r="BF473" s="211"/>
      <c r="BG473" s="211"/>
      <c r="BH473" s="211"/>
      <c r="BI473" s="211"/>
      <c r="BJ473" s="211"/>
      <c r="BK473" s="211"/>
      <c r="BL473" s="211"/>
      <c r="BM473" s="211"/>
      <c r="BN473" s="211"/>
      <c r="BO473" s="211"/>
      <c r="BP473" s="211"/>
    </row>
    <row r="474">
      <c r="A474" s="159"/>
      <c r="B474" s="222"/>
      <c r="C474" s="222"/>
      <c r="D474" s="223"/>
      <c r="E474" s="227"/>
      <c r="F474" s="231"/>
      <c r="G474" s="214"/>
      <c r="H474" s="161"/>
      <c r="I474" s="162"/>
      <c r="J474" s="162"/>
      <c r="K474" s="162"/>
      <c r="L474" s="162"/>
      <c r="M474" s="162"/>
      <c r="N474" s="162"/>
      <c r="O474" s="162"/>
      <c r="P474" s="162"/>
      <c r="Q474" s="162"/>
      <c r="R474" s="162"/>
      <c r="S474" s="162"/>
      <c r="T474" s="162"/>
      <c r="U474" s="163"/>
      <c r="V474" s="163"/>
      <c r="W474" s="163"/>
      <c r="X474" s="162"/>
      <c r="Y474" s="162"/>
      <c r="Z474" s="162"/>
      <c r="AA474" s="162"/>
      <c r="AB474" s="162"/>
      <c r="AC474" s="162"/>
      <c r="AD474" s="162"/>
      <c r="AE474" s="211"/>
      <c r="AF474" s="211"/>
      <c r="AG474" s="211"/>
      <c r="AH474" s="211"/>
      <c r="AI474" s="211"/>
      <c r="AJ474" s="211"/>
      <c r="AK474" s="211"/>
      <c r="AL474" s="211"/>
      <c r="AM474" s="211"/>
      <c r="AN474" s="211"/>
      <c r="AO474" s="211"/>
      <c r="AP474" s="211"/>
      <c r="AQ474" s="211"/>
      <c r="AR474" s="211"/>
      <c r="AS474" s="211"/>
      <c r="AT474" s="211"/>
      <c r="AU474" s="211"/>
      <c r="AV474" s="211"/>
      <c r="AW474" s="211"/>
      <c r="AX474" s="211"/>
      <c r="AY474" s="211"/>
      <c r="AZ474" s="211"/>
      <c r="BA474" s="211"/>
      <c r="BB474" s="211"/>
      <c r="BC474" s="211"/>
      <c r="BD474" s="211"/>
      <c r="BE474" s="211"/>
      <c r="BF474" s="211"/>
      <c r="BG474" s="211"/>
      <c r="BH474" s="211"/>
      <c r="BI474" s="211"/>
      <c r="BJ474" s="211"/>
      <c r="BK474" s="211"/>
      <c r="BL474" s="211"/>
      <c r="BM474" s="211"/>
      <c r="BN474" s="211"/>
      <c r="BO474" s="211"/>
      <c r="BP474" s="211"/>
    </row>
    <row r="475">
      <c r="A475" s="159"/>
      <c r="B475" s="222"/>
      <c r="C475" s="222"/>
      <c r="D475" s="223"/>
      <c r="E475" s="227"/>
      <c r="F475" s="231"/>
      <c r="G475" s="214"/>
      <c r="H475" s="161"/>
      <c r="I475" s="162"/>
      <c r="J475" s="162"/>
      <c r="K475" s="162"/>
      <c r="L475" s="162"/>
      <c r="M475" s="162"/>
      <c r="N475" s="162"/>
      <c r="O475" s="162"/>
      <c r="P475" s="162"/>
      <c r="Q475" s="162"/>
      <c r="R475" s="162"/>
      <c r="S475" s="162"/>
      <c r="T475" s="162"/>
      <c r="U475" s="163"/>
      <c r="V475" s="163"/>
      <c r="W475" s="163"/>
      <c r="X475" s="162"/>
      <c r="Y475" s="162"/>
      <c r="Z475" s="162"/>
      <c r="AA475" s="162"/>
      <c r="AB475" s="162"/>
      <c r="AC475" s="162"/>
      <c r="AD475" s="162"/>
      <c r="AE475" s="211"/>
      <c r="AF475" s="211"/>
      <c r="AG475" s="211"/>
      <c r="AH475" s="211"/>
      <c r="AI475" s="211"/>
      <c r="AJ475" s="211"/>
      <c r="AK475" s="211"/>
      <c r="AL475" s="211"/>
      <c r="AM475" s="211"/>
      <c r="AN475" s="211"/>
      <c r="AO475" s="211"/>
      <c r="AP475" s="211"/>
      <c r="AQ475" s="211"/>
      <c r="AR475" s="211"/>
      <c r="AS475" s="211"/>
      <c r="AT475" s="211"/>
      <c r="AU475" s="211"/>
      <c r="AV475" s="211"/>
      <c r="AW475" s="211"/>
      <c r="AX475" s="211"/>
      <c r="AY475" s="211"/>
      <c r="AZ475" s="211"/>
      <c r="BA475" s="211"/>
      <c r="BB475" s="211"/>
      <c r="BC475" s="211"/>
      <c r="BD475" s="211"/>
      <c r="BE475" s="211"/>
      <c r="BF475" s="211"/>
      <c r="BG475" s="211"/>
      <c r="BH475" s="211"/>
      <c r="BI475" s="211"/>
      <c r="BJ475" s="211"/>
      <c r="BK475" s="211"/>
      <c r="BL475" s="211"/>
      <c r="BM475" s="211"/>
      <c r="BN475" s="211"/>
      <c r="BO475" s="211"/>
      <c r="BP475" s="211"/>
    </row>
    <row r="476">
      <c r="A476" s="159"/>
      <c r="B476" s="222"/>
      <c r="C476" s="222"/>
      <c r="D476" s="223"/>
      <c r="E476" s="227"/>
      <c r="F476" s="231"/>
      <c r="G476" s="214"/>
      <c r="H476" s="161"/>
      <c r="I476" s="162"/>
      <c r="J476" s="162"/>
      <c r="K476" s="162"/>
      <c r="L476" s="162"/>
      <c r="M476" s="162"/>
      <c r="N476" s="162"/>
      <c r="O476" s="162"/>
      <c r="P476" s="162"/>
      <c r="Q476" s="162"/>
      <c r="R476" s="162"/>
      <c r="S476" s="162"/>
      <c r="T476" s="162"/>
      <c r="U476" s="163"/>
      <c r="V476" s="163"/>
      <c r="W476" s="163"/>
      <c r="X476" s="162"/>
      <c r="Y476" s="162"/>
      <c r="Z476" s="162"/>
      <c r="AA476" s="162"/>
      <c r="AB476" s="162"/>
      <c r="AC476" s="162"/>
      <c r="AD476" s="162"/>
      <c r="AE476" s="211"/>
      <c r="AF476" s="211"/>
      <c r="AG476" s="211"/>
      <c r="AH476" s="211"/>
      <c r="AI476" s="211"/>
      <c r="AJ476" s="211"/>
      <c r="AK476" s="211"/>
      <c r="AL476" s="211"/>
      <c r="AM476" s="211"/>
      <c r="AN476" s="211"/>
      <c r="AO476" s="211"/>
      <c r="AP476" s="211"/>
      <c r="AQ476" s="211"/>
      <c r="AR476" s="211"/>
      <c r="AS476" s="211"/>
      <c r="AT476" s="211"/>
      <c r="AU476" s="211"/>
      <c r="AV476" s="211"/>
      <c r="AW476" s="211"/>
      <c r="AX476" s="211"/>
      <c r="AY476" s="211"/>
      <c r="AZ476" s="211"/>
      <c r="BA476" s="211"/>
      <c r="BB476" s="211"/>
      <c r="BC476" s="211"/>
      <c r="BD476" s="211"/>
      <c r="BE476" s="211"/>
      <c r="BF476" s="211"/>
      <c r="BG476" s="211"/>
      <c r="BH476" s="211"/>
      <c r="BI476" s="211"/>
      <c r="BJ476" s="211"/>
      <c r="BK476" s="211"/>
      <c r="BL476" s="211"/>
      <c r="BM476" s="211"/>
      <c r="BN476" s="211"/>
      <c r="BO476" s="211"/>
      <c r="BP476" s="211"/>
    </row>
    <row r="477">
      <c r="A477" s="159"/>
      <c r="B477" s="222"/>
      <c r="C477" s="222"/>
      <c r="D477" s="223"/>
      <c r="E477" s="227"/>
      <c r="F477" s="231"/>
      <c r="G477" s="214"/>
      <c r="H477" s="161"/>
      <c r="I477" s="162"/>
      <c r="J477" s="162"/>
      <c r="K477" s="162"/>
      <c r="L477" s="162"/>
      <c r="M477" s="162"/>
      <c r="N477" s="162"/>
      <c r="O477" s="162"/>
      <c r="P477" s="162"/>
      <c r="Q477" s="162"/>
      <c r="R477" s="162"/>
      <c r="S477" s="162"/>
      <c r="T477" s="162"/>
      <c r="U477" s="163"/>
      <c r="V477" s="163"/>
      <c r="W477" s="163"/>
      <c r="X477" s="162"/>
      <c r="Y477" s="162"/>
      <c r="Z477" s="162"/>
      <c r="AA477" s="162"/>
      <c r="AB477" s="162"/>
      <c r="AC477" s="162"/>
      <c r="AD477" s="162"/>
      <c r="AE477" s="211"/>
      <c r="AF477" s="211"/>
      <c r="AG477" s="211"/>
      <c r="AH477" s="211"/>
      <c r="AI477" s="211"/>
      <c r="AJ477" s="211"/>
      <c r="AK477" s="211"/>
      <c r="AL477" s="211"/>
      <c r="AM477" s="211"/>
      <c r="AN477" s="211"/>
      <c r="AO477" s="211"/>
      <c r="AP477" s="211"/>
      <c r="AQ477" s="211"/>
      <c r="AR477" s="211"/>
      <c r="AS477" s="211"/>
      <c r="AT477" s="211"/>
      <c r="AU477" s="211"/>
      <c r="AV477" s="211"/>
      <c r="AW477" s="211"/>
      <c r="AX477" s="211"/>
      <c r="AY477" s="211"/>
      <c r="AZ477" s="211"/>
      <c r="BA477" s="211"/>
      <c r="BB477" s="211"/>
      <c r="BC477" s="211"/>
      <c r="BD477" s="211"/>
      <c r="BE477" s="211"/>
      <c r="BF477" s="211"/>
      <c r="BG477" s="211"/>
      <c r="BH477" s="211"/>
      <c r="BI477" s="211"/>
      <c r="BJ477" s="211"/>
      <c r="BK477" s="211"/>
      <c r="BL477" s="211"/>
      <c r="BM477" s="211"/>
      <c r="BN477" s="211"/>
      <c r="BO477" s="211"/>
      <c r="BP477" s="211"/>
    </row>
    <row r="478">
      <c r="A478" s="159"/>
      <c r="B478" s="222"/>
      <c r="C478" s="222"/>
      <c r="D478" s="223"/>
      <c r="E478" s="227"/>
      <c r="F478" s="231"/>
      <c r="G478" s="214"/>
      <c r="H478" s="161"/>
      <c r="I478" s="162"/>
      <c r="J478" s="162"/>
      <c r="K478" s="162"/>
      <c r="L478" s="162"/>
      <c r="M478" s="162"/>
      <c r="N478" s="162"/>
      <c r="O478" s="162"/>
      <c r="P478" s="162"/>
      <c r="Q478" s="162"/>
      <c r="R478" s="162"/>
      <c r="S478" s="162"/>
      <c r="T478" s="162"/>
      <c r="U478" s="163"/>
      <c r="V478" s="163"/>
      <c r="W478" s="163"/>
      <c r="X478" s="162"/>
      <c r="Y478" s="162"/>
      <c r="Z478" s="162"/>
      <c r="AA478" s="162"/>
      <c r="AB478" s="162"/>
      <c r="AC478" s="162"/>
      <c r="AD478" s="162"/>
      <c r="AE478" s="211"/>
      <c r="AF478" s="211"/>
      <c r="AG478" s="211"/>
      <c r="AH478" s="211"/>
      <c r="AI478" s="211"/>
      <c r="AJ478" s="211"/>
      <c r="AK478" s="211"/>
      <c r="AL478" s="211"/>
      <c r="AM478" s="211"/>
      <c r="AN478" s="211"/>
      <c r="AO478" s="211"/>
      <c r="AP478" s="211"/>
      <c r="AQ478" s="211"/>
      <c r="AR478" s="211"/>
      <c r="AS478" s="211"/>
      <c r="AT478" s="211"/>
      <c r="AU478" s="211"/>
      <c r="AV478" s="211"/>
      <c r="AW478" s="211"/>
      <c r="AX478" s="211"/>
      <c r="AY478" s="211"/>
      <c r="AZ478" s="211"/>
      <c r="BA478" s="211"/>
      <c r="BB478" s="211"/>
      <c r="BC478" s="211"/>
      <c r="BD478" s="211"/>
      <c r="BE478" s="211"/>
      <c r="BF478" s="211"/>
      <c r="BG478" s="211"/>
      <c r="BH478" s="211"/>
      <c r="BI478" s="211"/>
      <c r="BJ478" s="211"/>
      <c r="BK478" s="211"/>
      <c r="BL478" s="211"/>
      <c r="BM478" s="211"/>
      <c r="BN478" s="211"/>
      <c r="BO478" s="211"/>
      <c r="BP478" s="211"/>
    </row>
    <row r="479">
      <c r="A479" s="159"/>
      <c r="B479" s="222"/>
      <c r="C479" s="222"/>
      <c r="D479" s="223"/>
      <c r="E479" s="227"/>
      <c r="F479" s="231"/>
      <c r="G479" s="214"/>
      <c r="H479" s="161"/>
      <c r="I479" s="162"/>
      <c r="J479" s="162"/>
      <c r="K479" s="162"/>
      <c r="L479" s="162"/>
      <c r="M479" s="162"/>
      <c r="N479" s="162"/>
      <c r="O479" s="162"/>
      <c r="P479" s="162"/>
      <c r="Q479" s="162"/>
      <c r="R479" s="162"/>
      <c r="S479" s="162"/>
      <c r="T479" s="162"/>
      <c r="U479" s="163"/>
      <c r="V479" s="163"/>
      <c r="W479" s="163"/>
      <c r="X479" s="162"/>
      <c r="Y479" s="162"/>
      <c r="Z479" s="162"/>
      <c r="AA479" s="162"/>
      <c r="AB479" s="162"/>
      <c r="AC479" s="162"/>
      <c r="AD479" s="162"/>
      <c r="AE479" s="211"/>
      <c r="AF479" s="211"/>
      <c r="AG479" s="211"/>
      <c r="AH479" s="211"/>
      <c r="AI479" s="211"/>
      <c r="AJ479" s="211"/>
      <c r="AK479" s="211"/>
      <c r="AL479" s="211"/>
      <c r="AM479" s="211"/>
      <c r="AN479" s="211"/>
      <c r="AO479" s="211"/>
      <c r="AP479" s="211"/>
      <c r="AQ479" s="211"/>
      <c r="AR479" s="211"/>
      <c r="AS479" s="211"/>
      <c r="AT479" s="211"/>
      <c r="AU479" s="211"/>
      <c r="AV479" s="211"/>
      <c r="AW479" s="211"/>
      <c r="AX479" s="211"/>
      <c r="AY479" s="211"/>
      <c r="AZ479" s="211"/>
      <c r="BA479" s="211"/>
      <c r="BB479" s="211"/>
      <c r="BC479" s="211"/>
      <c r="BD479" s="211"/>
      <c r="BE479" s="211"/>
      <c r="BF479" s="211"/>
      <c r="BG479" s="211"/>
      <c r="BH479" s="211"/>
      <c r="BI479" s="211"/>
      <c r="BJ479" s="211"/>
      <c r="BK479" s="211"/>
      <c r="BL479" s="211"/>
      <c r="BM479" s="211"/>
      <c r="BN479" s="211"/>
      <c r="BO479" s="211"/>
      <c r="BP479" s="211"/>
    </row>
    <row r="480">
      <c r="A480" s="159"/>
      <c r="B480" s="222"/>
      <c r="C480" s="222"/>
      <c r="D480" s="223"/>
      <c r="E480" s="227"/>
      <c r="F480" s="231"/>
      <c r="G480" s="214"/>
      <c r="H480" s="161"/>
      <c r="I480" s="162"/>
      <c r="J480" s="162"/>
      <c r="K480" s="162"/>
      <c r="L480" s="162"/>
      <c r="M480" s="162"/>
      <c r="N480" s="162"/>
      <c r="O480" s="162"/>
      <c r="P480" s="162"/>
      <c r="Q480" s="162"/>
      <c r="R480" s="162"/>
      <c r="S480" s="162"/>
      <c r="T480" s="162"/>
      <c r="U480" s="163"/>
      <c r="V480" s="163"/>
      <c r="W480" s="163"/>
      <c r="X480" s="162"/>
      <c r="Y480" s="162"/>
      <c r="Z480" s="162"/>
      <c r="AA480" s="162"/>
      <c r="AB480" s="162"/>
      <c r="AC480" s="162"/>
      <c r="AD480" s="162"/>
      <c r="AE480" s="211"/>
      <c r="AF480" s="211"/>
      <c r="AG480" s="211"/>
      <c r="AH480" s="211"/>
      <c r="AI480" s="211"/>
      <c r="AJ480" s="211"/>
      <c r="AK480" s="211"/>
      <c r="AL480" s="211"/>
      <c r="AM480" s="211"/>
      <c r="AN480" s="211"/>
      <c r="AO480" s="211"/>
      <c r="AP480" s="211"/>
      <c r="AQ480" s="211"/>
      <c r="AR480" s="211"/>
      <c r="AS480" s="211"/>
      <c r="AT480" s="211"/>
      <c r="AU480" s="211"/>
      <c r="AV480" s="211"/>
      <c r="AW480" s="211"/>
      <c r="AX480" s="211"/>
      <c r="AY480" s="211"/>
      <c r="AZ480" s="211"/>
      <c r="BA480" s="211"/>
      <c r="BB480" s="211"/>
      <c r="BC480" s="211"/>
      <c r="BD480" s="211"/>
      <c r="BE480" s="211"/>
      <c r="BF480" s="211"/>
      <c r="BG480" s="211"/>
      <c r="BH480" s="211"/>
      <c r="BI480" s="211"/>
      <c r="BJ480" s="211"/>
      <c r="BK480" s="211"/>
      <c r="BL480" s="211"/>
      <c r="BM480" s="211"/>
      <c r="BN480" s="211"/>
      <c r="BO480" s="211"/>
      <c r="BP480" s="211"/>
    </row>
    <row r="481">
      <c r="A481" s="159"/>
      <c r="B481" s="222"/>
      <c r="C481" s="222"/>
      <c r="D481" s="223"/>
      <c r="E481" s="227"/>
      <c r="F481" s="231"/>
      <c r="G481" s="214"/>
      <c r="H481" s="161"/>
      <c r="I481" s="162"/>
      <c r="J481" s="162"/>
      <c r="K481" s="162"/>
      <c r="L481" s="162"/>
      <c r="M481" s="162"/>
      <c r="N481" s="162"/>
      <c r="O481" s="162"/>
      <c r="P481" s="162"/>
      <c r="Q481" s="162"/>
      <c r="R481" s="162"/>
      <c r="S481" s="162"/>
      <c r="T481" s="162"/>
      <c r="U481" s="163"/>
      <c r="V481" s="163"/>
      <c r="W481" s="163"/>
      <c r="X481" s="162"/>
      <c r="Y481" s="162"/>
      <c r="Z481" s="162"/>
      <c r="AA481" s="162"/>
      <c r="AB481" s="162"/>
      <c r="AC481" s="162"/>
      <c r="AD481" s="162"/>
      <c r="AE481" s="211"/>
      <c r="AF481" s="211"/>
      <c r="AG481" s="211"/>
      <c r="AH481" s="211"/>
      <c r="AI481" s="211"/>
      <c r="AJ481" s="211"/>
      <c r="AK481" s="211"/>
      <c r="AL481" s="211"/>
      <c r="AM481" s="211"/>
      <c r="AN481" s="211"/>
      <c r="AO481" s="211"/>
      <c r="AP481" s="211"/>
      <c r="AQ481" s="211"/>
      <c r="AR481" s="211"/>
      <c r="AS481" s="211"/>
      <c r="AT481" s="211"/>
      <c r="AU481" s="211"/>
      <c r="AV481" s="211"/>
      <c r="AW481" s="211"/>
      <c r="AX481" s="211"/>
      <c r="AY481" s="211"/>
      <c r="AZ481" s="211"/>
      <c r="BA481" s="211"/>
      <c r="BB481" s="211"/>
      <c r="BC481" s="211"/>
      <c r="BD481" s="211"/>
      <c r="BE481" s="211"/>
      <c r="BF481" s="211"/>
      <c r="BG481" s="211"/>
      <c r="BH481" s="211"/>
      <c r="BI481" s="211"/>
      <c r="BJ481" s="211"/>
      <c r="BK481" s="211"/>
      <c r="BL481" s="211"/>
      <c r="BM481" s="211"/>
      <c r="BN481" s="211"/>
      <c r="BO481" s="211"/>
      <c r="BP481" s="211"/>
    </row>
    <row r="482">
      <c r="A482" s="159"/>
      <c r="B482" s="222"/>
      <c r="C482" s="222"/>
      <c r="D482" s="223"/>
      <c r="E482" s="227"/>
      <c r="F482" s="231"/>
      <c r="G482" s="214"/>
      <c r="H482" s="161"/>
      <c r="I482" s="162"/>
      <c r="J482" s="162"/>
      <c r="K482" s="162"/>
      <c r="L482" s="162"/>
      <c r="M482" s="162"/>
      <c r="N482" s="162"/>
      <c r="O482" s="162"/>
      <c r="P482" s="162"/>
      <c r="Q482" s="162"/>
      <c r="R482" s="162"/>
      <c r="S482" s="162"/>
      <c r="T482" s="162"/>
      <c r="U482" s="163"/>
      <c r="V482" s="163"/>
      <c r="W482" s="163"/>
      <c r="X482" s="162"/>
      <c r="Y482" s="162"/>
      <c r="Z482" s="162"/>
      <c r="AA482" s="162"/>
      <c r="AB482" s="162"/>
      <c r="AC482" s="162"/>
      <c r="AD482" s="162"/>
      <c r="AE482" s="211"/>
      <c r="AF482" s="211"/>
      <c r="AG482" s="211"/>
      <c r="AH482" s="211"/>
      <c r="AI482" s="211"/>
      <c r="AJ482" s="211"/>
      <c r="AK482" s="211"/>
      <c r="AL482" s="211"/>
      <c r="AM482" s="211"/>
      <c r="AN482" s="211"/>
      <c r="AO482" s="211"/>
      <c r="AP482" s="211"/>
      <c r="AQ482" s="211"/>
      <c r="AR482" s="211"/>
      <c r="AS482" s="211"/>
      <c r="AT482" s="211"/>
      <c r="AU482" s="211"/>
      <c r="AV482" s="211"/>
      <c r="AW482" s="211"/>
      <c r="AX482" s="211"/>
      <c r="AY482" s="211"/>
      <c r="AZ482" s="211"/>
      <c r="BA482" s="211"/>
      <c r="BB482" s="211"/>
      <c r="BC482" s="211"/>
      <c r="BD482" s="211"/>
      <c r="BE482" s="211"/>
      <c r="BF482" s="211"/>
      <c r="BG482" s="211"/>
      <c r="BH482" s="211"/>
      <c r="BI482" s="211"/>
      <c r="BJ482" s="211"/>
      <c r="BK482" s="211"/>
      <c r="BL482" s="211"/>
      <c r="BM482" s="211"/>
      <c r="BN482" s="211"/>
      <c r="BO482" s="211"/>
      <c r="BP482" s="211"/>
    </row>
    <row r="483">
      <c r="A483" s="159"/>
      <c r="B483" s="222"/>
      <c r="C483" s="222"/>
      <c r="D483" s="223"/>
      <c r="E483" s="227"/>
      <c r="F483" s="231"/>
      <c r="G483" s="214"/>
      <c r="H483" s="161"/>
      <c r="I483" s="162"/>
      <c r="J483" s="162"/>
      <c r="K483" s="162"/>
      <c r="L483" s="162"/>
      <c r="M483" s="162"/>
      <c r="N483" s="162"/>
      <c r="O483" s="162"/>
      <c r="P483" s="162"/>
      <c r="Q483" s="162"/>
      <c r="R483" s="162"/>
      <c r="S483" s="162"/>
      <c r="T483" s="162"/>
      <c r="U483" s="163"/>
      <c r="V483" s="163"/>
      <c r="W483" s="163"/>
      <c r="X483" s="162"/>
      <c r="Y483" s="162"/>
      <c r="Z483" s="162"/>
      <c r="AA483" s="162"/>
      <c r="AB483" s="162"/>
      <c r="AC483" s="162"/>
      <c r="AD483" s="162"/>
      <c r="AE483" s="211"/>
      <c r="AF483" s="211"/>
      <c r="AG483" s="211"/>
      <c r="AH483" s="211"/>
      <c r="AI483" s="211"/>
      <c r="AJ483" s="211"/>
      <c r="AK483" s="211"/>
      <c r="AL483" s="211"/>
      <c r="AM483" s="211"/>
      <c r="AN483" s="211"/>
      <c r="AO483" s="211"/>
      <c r="AP483" s="211"/>
      <c r="AQ483" s="211"/>
      <c r="AR483" s="211"/>
      <c r="AS483" s="211"/>
      <c r="AT483" s="211"/>
      <c r="AU483" s="211"/>
      <c r="AV483" s="211"/>
      <c r="AW483" s="211"/>
      <c r="AX483" s="211"/>
      <c r="AY483" s="211"/>
      <c r="AZ483" s="211"/>
      <c r="BA483" s="211"/>
      <c r="BB483" s="211"/>
      <c r="BC483" s="211"/>
      <c r="BD483" s="211"/>
      <c r="BE483" s="211"/>
      <c r="BF483" s="211"/>
      <c r="BG483" s="211"/>
      <c r="BH483" s="211"/>
      <c r="BI483" s="211"/>
      <c r="BJ483" s="211"/>
      <c r="BK483" s="211"/>
      <c r="BL483" s="211"/>
      <c r="BM483" s="211"/>
      <c r="BN483" s="211"/>
      <c r="BO483" s="211"/>
      <c r="BP483" s="211"/>
    </row>
    <row r="484">
      <c r="A484" s="159"/>
      <c r="B484" s="222"/>
      <c r="C484" s="222"/>
      <c r="D484" s="223"/>
      <c r="E484" s="227"/>
      <c r="F484" s="231"/>
      <c r="G484" s="214"/>
      <c r="H484" s="161"/>
      <c r="I484" s="162"/>
      <c r="J484" s="162"/>
      <c r="K484" s="162"/>
      <c r="L484" s="162"/>
      <c r="M484" s="162"/>
      <c r="N484" s="162"/>
      <c r="O484" s="162"/>
      <c r="P484" s="162"/>
      <c r="Q484" s="162"/>
      <c r="R484" s="162"/>
      <c r="S484" s="162"/>
      <c r="T484" s="162"/>
      <c r="U484" s="163"/>
      <c r="V484" s="163"/>
      <c r="W484" s="163"/>
      <c r="X484" s="162"/>
      <c r="Y484" s="162"/>
      <c r="Z484" s="162"/>
      <c r="AA484" s="162"/>
      <c r="AB484" s="162"/>
      <c r="AC484" s="162"/>
      <c r="AD484" s="162"/>
      <c r="AE484" s="211"/>
      <c r="AF484" s="211"/>
      <c r="AG484" s="211"/>
      <c r="AH484" s="211"/>
      <c r="AI484" s="211"/>
      <c r="AJ484" s="211"/>
      <c r="AK484" s="211"/>
      <c r="AL484" s="211"/>
      <c r="AM484" s="211"/>
      <c r="AN484" s="211"/>
      <c r="AO484" s="211"/>
      <c r="AP484" s="211"/>
      <c r="AQ484" s="211"/>
      <c r="AR484" s="211"/>
      <c r="AS484" s="211"/>
      <c r="AT484" s="211"/>
      <c r="AU484" s="211"/>
      <c r="AV484" s="211"/>
      <c r="AW484" s="211"/>
      <c r="AX484" s="211"/>
      <c r="AY484" s="211"/>
      <c r="AZ484" s="211"/>
      <c r="BA484" s="211"/>
      <c r="BB484" s="211"/>
      <c r="BC484" s="211"/>
      <c r="BD484" s="211"/>
      <c r="BE484" s="211"/>
      <c r="BF484" s="211"/>
      <c r="BG484" s="211"/>
      <c r="BH484" s="211"/>
      <c r="BI484" s="211"/>
      <c r="BJ484" s="211"/>
      <c r="BK484" s="211"/>
      <c r="BL484" s="211"/>
      <c r="BM484" s="211"/>
      <c r="BN484" s="211"/>
      <c r="BO484" s="211"/>
      <c r="BP484" s="211"/>
    </row>
    <row r="485">
      <c r="A485" s="159"/>
      <c r="B485" s="222"/>
      <c r="C485" s="222"/>
      <c r="D485" s="223"/>
      <c r="E485" s="227"/>
      <c r="F485" s="231"/>
      <c r="G485" s="214"/>
      <c r="H485" s="161"/>
      <c r="I485" s="162"/>
      <c r="J485" s="162"/>
      <c r="K485" s="162"/>
      <c r="L485" s="162"/>
      <c r="M485" s="162"/>
      <c r="N485" s="162"/>
      <c r="O485" s="162"/>
      <c r="P485" s="162"/>
      <c r="Q485" s="162"/>
      <c r="R485" s="162"/>
      <c r="S485" s="162"/>
      <c r="T485" s="162"/>
      <c r="U485" s="163"/>
      <c r="V485" s="163"/>
      <c r="W485" s="163"/>
      <c r="X485" s="162"/>
      <c r="Y485" s="162"/>
      <c r="Z485" s="162"/>
      <c r="AA485" s="162"/>
      <c r="AB485" s="162"/>
      <c r="AC485" s="162"/>
      <c r="AD485" s="162"/>
      <c r="AE485" s="211"/>
      <c r="AF485" s="211"/>
      <c r="AG485" s="211"/>
      <c r="AH485" s="211"/>
      <c r="AI485" s="211"/>
      <c r="AJ485" s="211"/>
      <c r="AK485" s="211"/>
      <c r="AL485" s="211"/>
      <c r="AM485" s="211"/>
      <c r="AN485" s="211"/>
      <c r="AO485" s="211"/>
      <c r="AP485" s="211"/>
      <c r="AQ485" s="211"/>
      <c r="AR485" s="211"/>
      <c r="AS485" s="211"/>
      <c r="AT485" s="211"/>
      <c r="AU485" s="211"/>
      <c r="AV485" s="211"/>
      <c r="AW485" s="211"/>
      <c r="AX485" s="211"/>
      <c r="AY485" s="211"/>
      <c r="AZ485" s="211"/>
      <c r="BA485" s="211"/>
      <c r="BB485" s="211"/>
      <c r="BC485" s="211"/>
      <c r="BD485" s="211"/>
      <c r="BE485" s="211"/>
      <c r="BF485" s="211"/>
      <c r="BG485" s="211"/>
      <c r="BH485" s="211"/>
      <c r="BI485" s="211"/>
      <c r="BJ485" s="211"/>
      <c r="BK485" s="211"/>
      <c r="BL485" s="211"/>
      <c r="BM485" s="211"/>
      <c r="BN485" s="211"/>
      <c r="BO485" s="211"/>
      <c r="BP485" s="211"/>
    </row>
    <row r="486">
      <c r="A486" s="159"/>
      <c r="B486" s="222"/>
      <c r="C486" s="222"/>
      <c r="D486" s="223"/>
      <c r="E486" s="227"/>
      <c r="F486" s="231"/>
      <c r="G486" s="214"/>
      <c r="H486" s="161"/>
      <c r="I486" s="162"/>
      <c r="J486" s="162"/>
      <c r="K486" s="162"/>
      <c r="L486" s="162"/>
      <c r="M486" s="162"/>
      <c r="N486" s="162"/>
      <c r="O486" s="162"/>
      <c r="P486" s="162"/>
      <c r="Q486" s="162"/>
      <c r="R486" s="162"/>
      <c r="S486" s="162"/>
      <c r="T486" s="162"/>
      <c r="U486" s="163"/>
      <c r="V486" s="163"/>
      <c r="W486" s="163"/>
      <c r="X486" s="162"/>
      <c r="Y486" s="162"/>
      <c r="Z486" s="162"/>
      <c r="AA486" s="162"/>
      <c r="AB486" s="162"/>
      <c r="AC486" s="162"/>
      <c r="AD486" s="162"/>
      <c r="AE486" s="211"/>
      <c r="AF486" s="211"/>
      <c r="AG486" s="211"/>
      <c r="AH486" s="211"/>
      <c r="AI486" s="211"/>
      <c r="AJ486" s="211"/>
      <c r="AK486" s="211"/>
      <c r="AL486" s="211"/>
      <c r="AM486" s="211"/>
      <c r="AN486" s="211"/>
      <c r="AO486" s="211"/>
      <c r="AP486" s="211"/>
      <c r="AQ486" s="211"/>
      <c r="AR486" s="211"/>
      <c r="AS486" s="211"/>
      <c r="AT486" s="211"/>
      <c r="AU486" s="211"/>
      <c r="AV486" s="211"/>
      <c r="AW486" s="211"/>
      <c r="AX486" s="211"/>
      <c r="AY486" s="211"/>
      <c r="AZ486" s="211"/>
      <c r="BA486" s="211"/>
      <c r="BB486" s="211"/>
      <c r="BC486" s="211"/>
      <c r="BD486" s="211"/>
      <c r="BE486" s="211"/>
      <c r="BF486" s="211"/>
      <c r="BG486" s="211"/>
      <c r="BH486" s="211"/>
      <c r="BI486" s="211"/>
      <c r="BJ486" s="211"/>
      <c r="BK486" s="211"/>
      <c r="BL486" s="211"/>
      <c r="BM486" s="211"/>
      <c r="BN486" s="211"/>
      <c r="BO486" s="211"/>
      <c r="BP486" s="211"/>
    </row>
    <row r="487">
      <c r="A487" s="159"/>
      <c r="B487" s="222"/>
      <c r="C487" s="222"/>
      <c r="D487" s="223"/>
      <c r="E487" s="227"/>
      <c r="F487" s="231"/>
      <c r="G487" s="214"/>
      <c r="H487" s="161"/>
      <c r="I487" s="162"/>
      <c r="J487" s="162"/>
      <c r="K487" s="162"/>
      <c r="L487" s="162"/>
      <c r="M487" s="162"/>
      <c r="N487" s="162"/>
      <c r="O487" s="162"/>
      <c r="P487" s="162"/>
      <c r="Q487" s="162"/>
      <c r="R487" s="162"/>
      <c r="S487" s="162"/>
      <c r="T487" s="162"/>
      <c r="U487" s="163"/>
      <c r="V487" s="163"/>
      <c r="W487" s="163"/>
      <c r="X487" s="162"/>
      <c r="Y487" s="162"/>
      <c r="Z487" s="162"/>
      <c r="AA487" s="162"/>
      <c r="AB487" s="162"/>
      <c r="AC487" s="162"/>
      <c r="AD487" s="162"/>
      <c r="AE487" s="211"/>
      <c r="AF487" s="211"/>
      <c r="AG487" s="211"/>
      <c r="AH487" s="211"/>
      <c r="AI487" s="211"/>
      <c r="AJ487" s="211"/>
      <c r="AK487" s="211"/>
      <c r="AL487" s="211"/>
      <c r="AM487" s="211"/>
      <c r="AN487" s="211"/>
      <c r="AO487" s="211"/>
      <c r="AP487" s="211"/>
      <c r="AQ487" s="211"/>
      <c r="AR487" s="211"/>
      <c r="AS487" s="211"/>
      <c r="AT487" s="211"/>
      <c r="AU487" s="211"/>
      <c r="AV487" s="211"/>
      <c r="AW487" s="211"/>
      <c r="AX487" s="211"/>
      <c r="AY487" s="211"/>
      <c r="AZ487" s="211"/>
      <c r="BA487" s="211"/>
      <c r="BB487" s="211"/>
      <c r="BC487" s="211"/>
      <c r="BD487" s="211"/>
      <c r="BE487" s="211"/>
      <c r="BF487" s="211"/>
      <c r="BG487" s="211"/>
      <c r="BH487" s="211"/>
      <c r="BI487" s="211"/>
      <c r="BJ487" s="211"/>
      <c r="BK487" s="211"/>
      <c r="BL487" s="211"/>
      <c r="BM487" s="211"/>
      <c r="BN487" s="211"/>
      <c r="BO487" s="211"/>
      <c r="BP487" s="211"/>
    </row>
    <row r="488">
      <c r="A488" s="159"/>
      <c r="B488" s="222"/>
      <c r="C488" s="222"/>
      <c r="D488" s="223"/>
      <c r="E488" s="227"/>
      <c r="F488" s="231"/>
      <c r="G488" s="214"/>
      <c r="H488" s="161"/>
      <c r="I488" s="162"/>
      <c r="J488" s="162"/>
      <c r="K488" s="162"/>
      <c r="L488" s="162"/>
      <c r="M488" s="162"/>
      <c r="N488" s="162"/>
      <c r="O488" s="162"/>
      <c r="P488" s="162"/>
      <c r="Q488" s="162"/>
      <c r="R488" s="162"/>
      <c r="S488" s="162"/>
      <c r="T488" s="162"/>
      <c r="U488" s="163"/>
      <c r="V488" s="163"/>
      <c r="W488" s="163"/>
      <c r="X488" s="162"/>
      <c r="Y488" s="162"/>
      <c r="Z488" s="162"/>
      <c r="AA488" s="162"/>
      <c r="AB488" s="162"/>
      <c r="AC488" s="162"/>
      <c r="AD488" s="162"/>
      <c r="AE488" s="211"/>
      <c r="AF488" s="211"/>
      <c r="AG488" s="211"/>
      <c r="AH488" s="211"/>
      <c r="AI488" s="211"/>
      <c r="AJ488" s="211"/>
      <c r="AK488" s="211"/>
      <c r="AL488" s="211"/>
      <c r="AM488" s="211"/>
      <c r="AN488" s="211"/>
      <c r="AO488" s="211"/>
      <c r="AP488" s="211"/>
      <c r="AQ488" s="211"/>
      <c r="AR488" s="211"/>
      <c r="AS488" s="211"/>
      <c r="AT488" s="211"/>
      <c r="AU488" s="211"/>
      <c r="AV488" s="211"/>
      <c r="AW488" s="211"/>
      <c r="AX488" s="211"/>
      <c r="AY488" s="211"/>
      <c r="AZ488" s="211"/>
      <c r="BA488" s="211"/>
      <c r="BB488" s="211"/>
      <c r="BC488" s="211"/>
      <c r="BD488" s="211"/>
      <c r="BE488" s="211"/>
      <c r="BF488" s="211"/>
      <c r="BG488" s="211"/>
      <c r="BH488" s="211"/>
      <c r="BI488" s="211"/>
      <c r="BJ488" s="211"/>
      <c r="BK488" s="211"/>
      <c r="BL488" s="211"/>
      <c r="BM488" s="211"/>
      <c r="BN488" s="211"/>
      <c r="BO488" s="211"/>
      <c r="BP488" s="211"/>
    </row>
    <row r="489">
      <c r="A489" s="159"/>
      <c r="B489" s="222"/>
      <c r="C489" s="222"/>
      <c r="D489" s="223"/>
      <c r="E489" s="227"/>
      <c r="F489" s="231"/>
      <c r="G489" s="214"/>
      <c r="H489" s="161"/>
      <c r="I489" s="162"/>
      <c r="J489" s="162"/>
      <c r="K489" s="162"/>
      <c r="L489" s="162"/>
      <c r="M489" s="162"/>
      <c r="N489" s="162"/>
      <c r="O489" s="162"/>
      <c r="P489" s="162"/>
      <c r="Q489" s="162"/>
      <c r="R489" s="162"/>
      <c r="S489" s="162"/>
      <c r="T489" s="162"/>
      <c r="U489" s="163"/>
      <c r="V489" s="163"/>
      <c r="W489" s="163"/>
      <c r="X489" s="162"/>
      <c r="Y489" s="162"/>
      <c r="Z489" s="162"/>
      <c r="AA489" s="162"/>
      <c r="AB489" s="162"/>
      <c r="AC489" s="162"/>
      <c r="AD489" s="162"/>
      <c r="AE489" s="211"/>
      <c r="AF489" s="211"/>
      <c r="AG489" s="211"/>
      <c r="AH489" s="211"/>
      <c r="AI489" s="211"/>
      <c r="AJ489" s="211"/>
      <c r="AK489" s="211"/>
      <c r="AL489" s="211"/>
      <c r="AM489" s="211"/>
      <c r="AN489" s="211"/>
      <c r="AO489" s="211"/>
      <c r="AP489" s="211"/>
      <c r="AQ489" s="211"/>
      <c r="AR489" s="211"/>
      <c r="AS489" s="211"/>
      <c r="AT489" s="211"/>
      <c r="AU489" s="211"/>
      <c r="AV489" s="211"/>
      <c r="AW489" s="211"/>
      <c r="AX489" s="211"/>
      <c r="AY489" s="211"/>
      <c r="AZ489" s="211"/>
      <c r="BA489" s="211"/>
      <c r="BB489" s="211"/>
      <c r="BC489" s="211"/>
      <c r="BD489" s="211"/>
      <c r="BE489" s="211"/>
      <c r="BF489" s="211"/>
      <c r="BG489" s="211"/>
      <c r="BH489" s="211"/>
      <c r="BI489" s="211"/>
      <c r="BJ489" s="211"/>
      <c r="BK489" s="211"/>
      <c r="BL489" s="211"/>
      <c r="BM489" s="211"/>
      <c r="BN489" s="211"/>
      <c r="BO489" s="211"/>
      <c r="BP489" s="211"/>
    </row>
    <row r="490">
      <c r="A490" s="159"/>
      <c r="B490" s="222"/>
      <c r="C490" s="222"/>
      <c r="D490" s="223"/>
      <c r="E490" s="227"/>
      <c r="F490" s="231"/>
      <c r="G490" s="214"/>
      <c r="H490" s="161"/>
      <c r="I490" s="162"/>
      <c r="J490" s="162"/>
      <c r="K490" s="162"/>
      <c r="L490" s="162"/>
      <c r="M490" s="162"/>
      <c r="N490" s="162"/>
      <c r="O490" s="162"/>
      <c r="P490" s="162"/>
      <c r="Q490" s="162"/>
      <c r="R490" s="162"/>
      <c r="S490" s="162"/>
      <c r="T490" s="162"/>
      <c r="U490" s="163"/>
      <c r="V490" s="163"/>
      <c r="W490" s="163"/>
      <c r="X490" s="162"/>
      <c r="Y490" s="162"/>
      <c r="Z490" s="162"/>
      <c r="AA490" s="162"/>
      <c r="AB490" s="162"/>
      <c r="AC490" s="162"/>
      <c r="AD490" s="162"/>
      <c r="AE490" s="211"/>
      <c r="AF490" s="211"/>
      <c r="AG490" s="211"/>
      <c r="AH490" s="211"/>
      <c r="AI490" s="211"/>
      <c r="AJ490" s="211"/>
      <c r="AK490" s="211"/>
      <c r="AL490" s="211"/>
      <c r="AM490" s="211"/>
      <c r="AN490" s="211"/>
      <c r="AO490" s="211"/>
      <c r="AP490" s="211"/>
      <c r="AQ490" s="211"/>
      <c r="AR490" s="211"/>
      <c r="AS490" s="211"/>
      <c r="AT490" s="211"/>
      <c r="AU490" s="211"/>
      <c r="AV490" s="211"/>
      <c r="AW490" s="211"/>
      <c r="AX490" s="211"/>
      <c r="AY490" s="211"/>
      <c r="AZ490" s="211"/>
      <c r="BA490" s="211"/>
      <c r="BB490" s="211"/>
      <c r="BC490" s="211"/>
      <c r="BD490" s="211"/>
      <c r="BE490" s="211"/>
      <c r="BF490" s="211"/>
      <c r="BG490" s="211"/>
      <c r="BH490" s="211"/>
      <c r="BI490" s="211"/>
      <c r="BJ490" s="211"/>
      <c r="BK490" s="211"/>
      <c r="BL490" s="211"/>
      <c r="BM490" s="211"/>
      <c r="BN490" s="211"/>
      <c r="BO490" s="211"/>
      <c r="BP490" s="211"/>
    </row>
    <row r="491">
      <c r="A491" s="159"/>
      <c r="B491" s="222"/>
      <c r="C491" s="222"/>
      <c r="D491" s="223"/>
      <c r="E491" s="227"/>
      <c r="F491" s="231"/>
      <c r="G491" s="214"/>
      <c r="H491" s="161"/>
      <c r="I491" s="162"/>
      <c r="J491" s="162"/>
      <c r="K491" s="162"/>
      <c r="L491" s="162"/>
      <c r="M491" s="162"/>
      <c r="N491" s="162"/>
      <c r="O491" s="162"/>
      <c r="P491" s="162"/>
      <c r="Q491" s="162"/>
      <c r="R491" s="162"/>
      <c r="S491" s="162"/>
      <c r="T491" s="162"/>
      <c r="U491" s="163"/>
      <c r="V491" s="163"/>
      <c r="W491" s="163"/>
      <c r="X491" s="162"/>
      <c r="Y491" s="162"/>
      <c r="Z491" s="162"/>
      <c r="AA491" s="162"/>
      <c r="AB491" s="162"/>
      <c r="AC491" s="162"/>
      <c r="AD491" s="162"/>
      <c r="AE491" s="211"/>
      <c r="AF491" s="211"/>
      <c r="AG491" s="211"/>
      <c r="AH491" s="211"/>
      <c r="AI491" s="211"/>
      <c r="AJ491" s="211"/>
      <c r="AK491" s="211"/>
      <c r="AL491" s="211"/>
      <c r="AM491" s="211"/>
      <c r="AN491" s="211"/>
      <c r="AO491" s="211"/>
      <c r="AP491" s="211"/>
      <c r="AQ491" s="211"/>
      <c r="AR491" s="211"/>
      <c r="AS491" s="211"/>
      <c r="AT491" s="211"/>
      <c r="AU491" s="211"/>
      <c r="AV491" s="211"/>
      <c r="AW491" s="211"/>
      <c r="AX491" s="211"/>
      <c r="AY491" s="211"/>
      <c r="AZ491" s="211"/>
      <c r="BA491" s="211"/>
      <c r="BB491" s="211"/>
      <c r="BC491" s="211"/>
      <c r="BD491" s="211"/>
      <c r="BE491" s="211"/>
      <c r="BF491" s="211"/>
      <c r="BG491" s="211"/>
      <c r="BH491" s="211"/>
      <c r="BI491" s="211"/>
      <c r="BJ491" s="211"/>
      <c r="BK491" s="211"/>
      <c r="BL491" s="211"/>
      <c r="BM491" s="211"/>
      <c r="BN491" s="211"/>
      <c r="BO491" s="211"/>
      <c r="BP491" s="211"/>
    </row>
    <row r="492">
      <c r="A492" s="159"/>
      <c r="B492" s="222"/>
      <c r="C492" s="222"/>
      <c r="D492" s="223"/>
      <c r="E492" s="227"/>
      <c r="F492" s="231"/>
      <c r="G492" s="214"/>
      <c r="H492" s="161"/>
      <c r="I492" s="162"/>
      <c r="J492" s="162"/>
      <c r="K492" s="162"/>
      <c r="L492" s="162"/>
      <c r="M492" s="162"/>
      <c r="N492" s="162"/>
      <c r="O492" s="162"/>
      <c r="P492" s="162"/>
      <c r="Q492" s="162"/>
      <c r="R492" s="162"/>
      <c r="S492" s="162"/>
      <c r="T492" s="162"/>
      <c r="U492" s="163"/>
      <c r="V492" s="163"/>
      <c r="W492" s="163"/>
      <c r="X492" s="162"/>
      <c r="Y492" s="162"/>
      <c r="Z492" s="162"/>
      <c r="AA492" s="162"/>
      <c r="AB492" s="162"/>
      <c r="AC492" s="162"/>
      <c r="AD492" s="162"/>
      <c r="AE492" s="211"/>
      <c r="AF492" s="211"/>
      <c r="AG492" s="211"/>
      <c r="AH492" s="211"/>
      <c r="AI492" s="211"/>
      <c r="AJ492" s="211"/>
      <c r="AK492" s="211"/>
      <c r="AL492" s="211"/>
      <c r="AM492" s="211"/>
      <c r="AN492" s="211"/>
      <c r="AO492" s="211"/>
      <c r="AP492" s="211"/>
      <c r="AQ492" s="211"/>
      <c r="AR492" s="211"/>
      <c r="AS492" s="211"/>
      <c r="AT492" s="211"/>
      <c r="AU492" s="211"/>
      <c r="AV492" s="211"/>
      <c r="AW492" s="211"/>
      <c r="AX492" s="211"/>
      <c r="AY492" s="211"/>
      <c r="AZ492" s="211"/>
      <c r="BA492" s="211"/>
      <c r="BB492" s="211"/>
      <c r="BC492" s="211"/>
      <c r="BD492" s="211"/>
      <c r="BE492" s="211"/>
      <c r="BF492" s="211"/>
      <c r="BG492" s="211"/>
      <c r="BH492" s="211"/>
      <c r="BI492" s="211"/>
      <c r="BJ492" s="211"/>
      <c r="BK492" s="211"/>
      <c r="BL492" s="211"/>
      <c r="BM492" s="211"/>
      <c r="BN492" s="211"/>
      <c r="BO492" s="211"/>
      <c r="BP492" s="211"/>
    </row>
    <row r="493">
      <c r="A493" s="159"/>
      <c r="B493" s="222"/>
      <c r="C493" s="222"/>
      <c r="D493" s="223"/>
      <c r="E493" s="227"/>
      <c r="F493" s="231"/>
      <c r="G493" s="214"/>
      <c r="H493" s="161"/>
      <c r="I493" s="162"/>
      <c r="J493" s="162"/>
      <c r="K493" s="162"/>
      <c r="L493" s="162"/>
      <c r="M493" s="162"/>
      <c r="N493" s="162"/>
      <c r="O493" s="162"/>
      <c r="P493" s="162"/>
      <c r="Q493" s="162"/>
      <c r="R493" s="162"/>
      <c r="S493" s="162"/>
      <c r="T493" s="162"/>
      <c r="U493" s="163"/>
      <c r="V493" s="163"/>
      <c r="W493" s="163"/>
      <c r="X493" s="162"/>
      <c r="Y493" s="162"/>
      <c r="Z493" s="162"/>
      <c r="AA493" s="162"/>
      <c r="AB493" s="162"/>
      <c r="AC493" s="162"/>
      <c r="AD493" s="162"/>
      <c r="AE493" s="211"/>
      <c r="AF493" s="211"/>
      <c r="AG493" s="211"/>
      <c r="AH493" s="211"/>
      <c r="AI493" s="211"/>
      <c r="AJ493" s="211"/>
      <c r="AK493" s="211"/>
      <c r="AL493" s="211"/>
      <c r="AM493" s="211"/>
      <c r="AN493" s="211"/>
      <c r="AO493" s="211"/>
      <c r="AP493" s="211"/>
      <c r="AQ493" s="211"/>
      <c r="AR493" s="211"/>
      <c r="AS493" s="211"/>
      <c r="AT493" s="211"/>
      <c r="AU493" s="211"/>
      <c r="AV493" s="211"/>
      <c r="AW493" s="211"/>
      <c r="AX493" s="211"/>
      <c r="AY493" s="211"/>
      <c r="AZ493" s="211"/>
      <c r="BA493" s="211"/>
      <c r="BB493" s="211"/>
      <c r="BC493" s="211"/>
      <c r="BD493" s="211"/>
      <c r="BE493" s="211"/>
      <c r="BF493" s="211"/>
      <c r="BG493" s="211"/>
      <c r="BH493" s="211"/>
      <c r="BI493" s="211"/>
      <c r="BJ493" s="211"/>
      <c r="BK493" s="211"/>
      <c r="BL493" s="211"/>
      <c r="BM493" s="211"/>
      <c r="BN493" s="211"/>
      <c r="BO493" s="211"/>
      <c r="BP493" s="211"/>
    </row>
    <row r="494">
      <c r="A494" s="159"/>
      <c r="B494" s="222"/>
      <c r="C494" s="222"/>
      <c r="D494" s="223"/>
      <c r="E494" s="227"/>
      <c r="F494" s="231"/>
      <c r="G494" s="214"/>
      <c r="H494" s="161"/>
      <c r="I494" s="162"/>
      <c r="J494" s="162"/>
      <c r="K494" s="162"/>
      <c r="L494" s="162"/>
      <c r="M494" s="162"/>
      <c r="N494" s="162"/>
      <c r="O494" s="162"/>
      <c r="P494" s="162"/>
      <c r="Q494" s="162"/>
      <c r="R494" s="162"/>
      <c r="S494" s="162"/>
      <c r="T494" s="162"/>
      <c r="U494" s="163"/>
      <c r="V494" s="163"/>
      <c r="W494" s="163"/>
      <c r="X494" s="162"/>
      <c r="Y494" s="162"/>
      <c r="Z494" s="162"/>
      <c r="AA494" s="162"/>
      <c r="AB494" s="162"/>
      <c r="AC494" s="162"/>
      <c r="AD494" s="162"/>
      <c r="AE494" s="211"/>
      <c r="AF494" s="211"/>
      <c r="AG494" s="211"/>
      <c r="AH494" s="211"/>
      <c r="AI494" s="211"/>
      <c r="AJ494" s="211"/>
      <c r="AK494" s="211"/>
      <c r="AL494" s="211"/>
      <c r="AM494" s="211"/>
      <c r="AN494" s="211"/>
      <c r="AO494" s="211"/>
      <c r="AP494" s="211"/>
      <c r="AQ494" s="211"/>
      <c r="AR494" s="211"/>
      <c r="AS494" s="211"/>
      <c r="AT494" s="211"/>
      <c r="AU494" s="211"/>
      <c r="AV494" s="211"/>
      <c r="AW494" s="211"/>
      <c r="AX494" s="211"/>
      <c r="AY494" s="211"/>
      <c r="AZ494" s="211"/>
      <c r="BA494" s="211"/>
      <c r="BB494" s="211"/>
      <c r="BC494" s="211"/>
      <c r="BD494" s="211"/>
      <c r="BE494" s="211"/>
      <c r="BF494" s="211"/>
      <c r="BG494" s="211"/>
      <c r="BH494" s="211"/>
      <c r="BI494" s="211"/>
      <c r="BJ494" s="211"/>
      <c r="BK494" s="211"/>
      <c r="BL494" s="211"/>
      <c r="BM494" s="211"/>
      <c r="BN494" s="211"/>
      <c r="BO494" s="211"/>
      <c r="BP494" s="211"/>
    </row>
    <row r="495">
      <c r="A495" s="159"/>
      <c r="B495" s="222"/>
      <c r="C495" s="222"/>
      <c r="D495" s="223"/>
      <c r="E495" s="227"/>
      <c r="F495" s="231"/>
      <c r="G495" s="214"/>
      <c r="H495" s="161"/>
      <c r="I495" s="162"/>
      <c r="J495" s="162"/>
      <c r="K495" s="162"/>
      <c r="L495" s="162"/>
      <c r="M495" s="162"/>
      <c r="N495" s="162"/>
      <c r="O495" s="162"/>
      <c r="P495" s="162"/>
      <c r="Q495" s="162"/>
      <c r="R495" s="162"/>
      <c r="S495" s="162"/>
      <c r="T495" s="162"/>
      <c r="U495" s="163"/>
      <c r="V495" s="163"/>
      <c r="W495" s="163"/>
      <c r="X495" s="162"/>
      <c r="Y495" s="162"/>
      <c r="Z495" s="162"/>
      <c r="AA495" s="162"/>
      <c r="AB495" s="162"/>
      <c r="AC495" s="162"/>
      <c r="AD495" s="162"/>
      <c r="AE495" s="211"/>
      <c r="AF495" s="211"/>
      <c r="AG495" s="211"/>
      <c r="AH495" s="211"/>
      <c r="AI495" s="211"/>
      <c r="AJ495" s="211"/>
      <c r="AK495" s="211"/>
      <c r="AL495" s="211"/>
      <c r="AM495" s="211"/>
      <c r="AN495" s="211"/>
      <c r="AO495" s="211"/>
      <c r="AP495" s="211"/>
      <c r="AQ495" s="211"/>
      <c r="AR495" s="211"/>
      <c r="AS495" s="211"/>
      <c r="AT495" s="211"/>
      <c r="AU495" s="211"/>
      <c r="AV495" s="211"/>
      <c r="AW495" s="211"/>
      <c r="AX495" s="211"/>
      <c r="AY495" s="211"/>
      <c r="AZ495" s="211"/>
      <c r="BA495" s="211"/>
      <c r="BB495" s="211"/>
      <c r="BC495" s="211"/>
      <c r="BD495" s="211"/>
      <c r="BE495" s="211"/>
      <c r="BF495" s="211"/>
      <c r="BG495" s="211"/>
      <c r="BH495" s="211"/>
      <c r="BI495" s="211"/>
      <c r="BJ495" s="211"/>
      <c r="BK495" s="211"/>
      <c r="BL495" s="211"/>
      <c r="BM495" s="211"/>
      <c r="BN495" s="211"/>
      <c r="BO495" s="211"/>
      <c r="BP495" s="211"/>
    </row>
    <row r="496">
      <c r="A496" s="159"/>
      <c r="B496" s="222"/>
      <c r="C496" s="222"/>
      <c r="D496" s="223"/>
      <c r="E496" s="227"/>
      <c r="F496" s="231"/>
      <c r="G496" s="214"/>
      <c r="H496" s="161"/>
      <c r="I496" s="162"/>
      <c r="J496" s="162"/>
      <c r="K496" s="162"/>
      <c r="L496" s="162"/>
      <c r="M496" s="162"/>
      <c r="N496" s="162"/>
      <c r="O496" s="162"/>
      <c r="P496" s="162"/>
      <c r="Q496" s="162"/>
      <c r="R496" s="162"/>
      <c r="S496" s="162"/>
      <c r="T496" s="162"/>
      <c r="U496" s="163"/>
      <c r="V496" s="163"/>
      <c r="W496" s="163"/>
      <c r="X496" s="162"/>
      <c r="Y496" s="162"/>
      <c r="Z496" s="162"/>
      <c r="AA496" s="162"/>
      <c r="AB496" s="162"/>
      <c r="AC496" s="162"/>
      <c r="AD496" s="162"/>
      <c r="AE496" s="211"/>
      <c r="AF496" s="211"/>
      <c r="AG496" s="211"/>
      <c r="AH496" s="211"/>
      <c r="AI496" s="211"/>
      <c r="AJ496" s="211"/>
      <c r="AK496" s="211"/>
      <c r="AL496" s="211"/>
      <c r="AM496" s="211"/>
      <c r="AN496" s="211"/>
      <c r="AO496" s="211"/>
      <c r="AP496" s="211"/>
      <c r="AQ496" s="211"/>
      <c r="AR496" s="211"/>
      <c r="AS496" s="211"/>
      <c r="AT496" s="211"/>
      <c r="AU496" s="211"/>
      <c r="AV496" s="211"/>
      <c r="AW496" s="211"/>
      <c r="AX496" s="211"/>
      <c r="AY496" s="211"/>
      <c r="AZ496" s="211"/>
      <c r="BA496" s="211"/>
      <c r="BB496" s="211"/>
      <c r="BC496" s="211"/>
      <c r="BD496" s="211"/>
      <c r="BE496" s="211"/>
      <c r="BF496" s="211"/>
      <c r="BG496" s="211"/>
      <c r="BH496" s="211"/>
      <c r="BI496" s="211"/>
      <c r="BJ496" s="211"/>
      <c r="BK496" s="211"/>
      <c r="BL496" s="211"/>
      <c r="BM496" s="211"/>
      <c r="BN496" s="211"/>
      <c r="BO496" s="211"/>
      <c r="BP496" s="211"/>
    </row>
    <row r="497">
      <c r="A497" s="159"/>
      <c r="B497" s="222"/>
      <c r="C497" s="222"/>
      <c r="D497" s="223"/>
      <c r="E497" s="227"/>
      <c r="F497" s="231"/>
      <c r="G497" s="214"/>
      <c r="H497" s="161"/>
      <c r="I497" s="162"/>
      <c r="J497" s="162"/>
      <c r="K497" s="162"/>
      <c r="L497" s="162"/>
      <c r="M497" s="162"/>
      <c r="N497" s="162"/>
      <c r="O497" s="162"/>
      <c r="P497" s="162"/>
      <c r="Q497" s="162"/>
      <c r="R497" s="162"/>
      <c r="S497" s="162"/>
      <c r="T497" s="162"/>
      <c r="U497" s="163"/>
      <c r="V497" s="163"/>
      <c r="W497" s="163"/>
      <c r="X497" s="162"/>
      <c r="Y497" s="162"/>
      <c r="Z497" s="162"/>
      <c r="AA497" s="162"/>
      <c r="AB497" s="162"/>
      <c r="AC497" s="162"/>
      <c r="AD497" s="162"/>
      <c r="AE497" s="211"/>
      <c r="AF497" s="211"/>
      <c r="AG497" s="211"/>
      <c r="AH497" s="211"/>
      <c r="AI497" s="211"/>
      <c r="AJ497" s="211"/>
      <c r="AK497" s="211"/>
      <c r="AL497" s="211"/>
      <c r="AM497" s="211"/>
      <c r="AN497" s="211"/>
      <c r="AO497" s="211"/>
      <c r="AP497" s="211"/>
      <c r="AQ497" s="211"/>
      <c r="AR497" s="211"/>
      <c r="AS497" s="211"/>
      <c r="AT497" s="211"/>
      <c r="AU497" s="211"/>
      <c r="AV497" s="211"/>
      <c r="AW497" s="211"/>
      <c r="AX497" s="211"/>
      <c r="AY497" s="211"/>
      <c r="AZ497" s="211"/>
      <c r="BA497" s="211"/>
      <c r="BB497" s="211"/>
      <c r="BC497" s="211"/>
      <c r="BD497" s="211"/>
      <c r="BE497" s="211"/>
      <c r="BF497" s="211"/>
      <c r="BG497" s="211"/>
      <c r="BH497" s="211"/>
      <c r="BI497" s="211"/>
      <c r="BJ497" s="211"/>
      <c r="BK497" s="211"/>
      <c r="BL497" s="211"/>
      <c r="BM497" s="211"/>
      <c r="BN497" s="211"/>
      <c r="BO497" s="211"/>
      <c r="BP497" s="211"/>
    </row>
    <row r="498">
      <c r="A498" s="159"/>
      <c r="B498" s="222"/>
      <c r="C498" s="222"/>
      <c r="D498" s="223"/>
      <c r="E498" s="227"/>
      <c r="F498" s="231"/>
      <c r="G498" s="214"/>
      <c r="H498" s="161"/>
      <c r="I498" s="162"/>
      <c r="J498" s="162"/>
      <c r="K498" s="162"/>
      <c r="L498" s="162"/>
      <c r="M498" s="162"/>
      <c r="N498" s="162"/>
      <c r="O498" s="162"/>
      <c r="P498" s="162"/>
      <c r="Q498" s="162"/>
      <c r="R498" s="162"/>
      <c r="S498" s="162"/>
      <c r="T498" s="162"/>
      <c r="U498" s="163"/>
      <c r="V498" s="163"/>
      <c r="W498" s="163"/>
      <c r="X498" s="162"/>
      <c r="Y498" s="162"/>
      <c r="Z498" s="162"/>
      <c r="AA498" s="162"/>
      <c r="AB498" s="162"/>
      <c r="AC498" s="162"/>
      <c r="AD498" s="162"/>
      <c r="AE498" s="211"/>
      <c r="AF498" s="211"/>
      <c r="AG498" s="211"/>
      <c r="AH498" s="211"/>
      <c r="AI498" s="211"/>
      <c r="AJ498" s="211"/>
      <c r="AK498" s="211"/>
      <c r="AL498" s="211"/>
      <c r="AM498" s="211"/>
      <c r="AN498" s="211"/>
      <c r="AO498" s="211"/>
      <c r="AP498" s="211"/>
      <c r="AQ498" s="211"/>
      <c r="AR498" s="211"/>
      <c r="AS498" s="211"/>
      <c r="AT498" s="211"/>
      <c r="AU498" s="211"/>
      <c r="AV498" s="211"/>
      <c r="AW498" s="211"/>
      <c r="AX498" s="211"/>
      <c r="AY498" s="211"/>
      <c r="AZ498" s="211"/>
      <c r="BA498" s="211"/>
      <c r="BB498" s="211"/>
      <c r="BC498" s="211"/>
      <c r="BD498" s="211"/>
      <c r="BE498" s="211"/>
      <c r="BF498" s="211"/>
      <c r="BG498" s="211"/>
      <c r="BH498" s="211"/>
      <c r="BI498" s="211"/>
      <c r="BJ498" s="211"/>
      <c r="BK498" s="211"/>
      <c r="BL498" s="211"/>
      <c r="BM498" s="211"/>
      <c r="BN498" s="211"/>
      <c r="BO498" s="211"/>
      <c r="BP498" s="211"/>
    </row>
    <row r="499">
      <c r="A499" s="159"/>
      <c r="B499" s="222"/>
      <c r="C499" s="222"/>
      <c r="D499" s="223"/>
      <c r="E499" s="227"/>
      <c r="F499" s="231"/>
      <c r="G499" s="214"/>
      <c r="H499" s="161"/>
      <c r="I499" s="162"/>
      <c r="J499" s="162"/>
      <c r="K499" s="162"/>
      <c r="L499" s="162"/>
      <c r="M499" s="162"/>
      <c r="N499" s="162"/>
      <c r="O499" s="162"/>
      <c r="P499" s="162"/>
      <c r="Q499" s="162"/>
      <c r="R499" s="162"/>
      <c r="S499" s="162"/>
      <c r="T499" s="162"/>
      <c r="U499" s="163"/>
      <c r="V499" s="163"/>
      <c r="W499" s="163"/>
      <c r="X499" s="162"/>
      <c r="Y499" s="162"/>
      <c r="Z499" s="162"/>
      <c r="AA499" s="162"/>
      <c r="AB499" s="162"/>
      <c r="AC499" s="162"/>
      <c r="AD499" s="162"/>
      <c r="AE499" s="211"/>
      <c r="AF499" s="211"/>
      <c r="AG499" s="211"/>
      <c r="AH499" s="211"/>
      <c r="AI499" s="211"/>
      <c r="AJ499" s="211"/>
      <c r="AK499" s="211"/>
      <c r="AL499" s="211"/>
      <c r="AM499" s="211"/>
      <c r="AN499" s="211"/>
      <c r="AO499" s="211"/>
      <c r="AP499" s="211"/>
      <c r="AQ499" s="211"/>
      <c r="AR499" s="211"/>
      <c r="AS499" s="211"/>
      <c r="AT499" s="211"/>
      <c r="AU499" s="211"/>
      <c r="AV499" s="211"/>
      <c r="AW499" s="211"/>
      <c r="AX499" s="211"/>
      <c r="AY499" s="211"/>
      <c r="AZ499" s="211"/>
      <c r="BA499" s="211"/>
      <c r="BB499" s="211"/>
      <c r="BC499" s="211"/>
      <c r="BD499" s="211"/>
      <c r="BE499" s="211"/>
      <c r="BF499" s="211"/>
      <c r="BG499" s="211"/>
      <c r="BH499" s="211"/>
      <c r="BI499" s="211"/>
      <c r="BJ499" s="211"/>
      <c r="BK499" s="211"/>
      <c r="BL499" s="211"/>
      <c r="BM499" s="211"/>
      <c r="BN499" s="211"/>
      <c r="BO499" s="211"/>
      <c r="BP499" s="211"/>
    </row>
    <row r="500">
      <c r="A500" s="159"/>
      <c r="B500" s="222"/>
      <c r="C500" s="222"/>
      <c r="D500" s="223"/>
      <c r="E500" s="227"/>
      <c r="F500" s="231"/>
      <c r="G500" s="214"/>
      <c r="H500" s="161"/>
      <c r="I500" s="162"/>
      <c r="J500" s="162"/>
      <c r="K500" s="162"/>
      <c r="L500" s="162"/>
      <c r="M500" s="162"/>
      <c r="N500" s="162"/>
      <c r="O500" s="162"/>
      <c r="P500" s="162"/>
      <c r="Q500" s="162"/>
      <c r="R500" s="162"/>
      <c r="S500" s="162"/>
      <c r="T500" s="162"/>
      <c r="U500" s="163"/>
      <c r="V500" s="163"/>
      <c r="W500" s="163"/>
      <c r="X500" s="162"/>
      <c r="Y500" s="162"/>
      <c r="Z500" s="162"/>
      <c r="AA500" s="162"/>
      <c r="AB500" s="162"/>
      <c r="AC500" s="162"/>
      <c r="AD500" s="162"/>
      <c r="AE500" s="211"/>
      <c r="AF500" s="211"/>
      <c r="AG500" s="211"/>
      <c r="AH500" s="211"/>
      <c r="AI500" s="211"/>
      <c r="AJ500" s="211"/>
      <c r="AK500" s="211"/>
      <c r="AL500" s="211"/>
      <c r="AM500" s="211"/>
      <c r="AN500" s="211"/>
      <c r="AO500" s="211"/>
      <c r="AP500" s="211"/>
      <c r="AQ500" s="211"/>
      <c r="AR500" s="211"/>
      <c r="AS500" s="211"/>
      <c r="AT500" s="211"/>
      <c r="AU500" s="211"/>
      <c r="AV500" s="211"/>
      <c r="AW500" s="211"/>
      <c r="AX500" s="211"/>
      <c r="AY500" s="211"/>
      <c r="AZ500" s="211"/>
      <c r="BA500" s="211"/>
      <c r="BB500" s="211"/>
      <c r="BC500" s="211"/>
      <c r="BD500" s="211"/>
      <c r="BE500" s="211"/>
      <c r="BF500" s="211"/>
      <c r="BG500" s="211"/>
      <c r="BH500" s="211"/>
      <c r="BI500" s="211"/>
      <c r="BJ500" s="211"/>
      <c r="BK500" s="211"/>
      <c r="BL500" s="211"/>
      <c r="BM500" s="211"/>
      <c r="BN500" s="211"/>
      <c r="BO500" s="211"/>
      <c r="BP500" s="211"/>
    </row>
    <row r="501">
      <c r="A501" s="159"/>
      <c r="B501" s="222"/>
      <c r="C501" s="222"/>
      <c r="D501" s="223"/>
      <c r="E501" s="227"/>
      <c r="F501" s="231"/>
      <c r="G501" s="214"/>
      <c r="H501" s="161"/>
      <c r="I501" s="162"/>
      <c r="J501" s="162"/>
      <c r="K501" s="162"/>
      <c r="L501" s="162"/>
      <c r="M501" s="162"/>
      <c r="N501" s="162"/>
      <c r="O501" s="162"/>
      <c r="P501" s="162"/>
      <c r="Q501" s="162"/>
      <c r="R501" s="162"/>
      <c r="S501" s="162"/>
      <c r="T501" s="162"/>
      <c r="U501" s="163"/>
      <c r="V501" s="163"/>
      <c r="W501" s="163"/>
      <c r="X501" s="162"/>
      <c r="Y501" s="162"/>
      <c r="Z501" s="162"/>
      <c r="AA501" s="162"/>
      <c r="AB501" s="162"/>
      <c r="AC501" s="162"/>
      <c r="AD501" s="162"/>
      <c r="AE501" s="211"/>
      <c r="AF501" s="211"/>
      <c r="AG501" s="211"/>
      <c r="AH501" s="211"/>
      <c r="AI501" s="211"/>
      <c r="AJ501" s="211"/>
      <c r="AK501" s="211"/>
      <c r="AL501" s="211"/>
      <c r="AM501" s="211"/>
      <c r="AN501" s="211"/>
      <c r="AO501" s="211"/>
      <c r="AP501" s="211"/>
      <c r="AQ501" s="211"/>
      <c r="AR501" s="211"/>
      <c r="AS501" s="211"/>
      <c r="AT501" s="211"/>
      <c r="AU501" s="211"/>
      <c r="AV501" s="211"/>
      <c r="AW501" s="211"/>
      <c r="AX501" s="211"/>
      <c r="AY501" s="211"/>
      <c r="AZ501" s="211"/>
      <c r="BA501" s="211"/>
      <c r="BB501" s="211"/>
      <c r="BC501" s="211"/>
      <c r="BD501" s="211"/>
      <c r="BE501" s="211"/>
      <c r="BF501" s="211"/>
      <c r="BG501" s="211"/>
      <c r="BH501" s="211"/>
      <c r="BI501" s="211"/>
      <c r="BJ501" s="211"/>
      <c r="BK501" s="211"/>
      <c r="BL501" s="211"/>
      <c r="BM501" s="211"/>
      <c r="BN501" s="211"/>
      <c r="BO501" s="211"/>
      <c r="BP501" s="211"/>
    </row>
    <row r="502">
      <c r="A502" s="159"/>
      <c r="B502" s="222"/>
      <c r="C502" s="222"/>
      <c r="D502" s="223"/>
      <c r="E502" s="227"/>
      <c r="F502" s="231"/>
      <c r="G502" s="214"/>
      <c r="H502" s="161"/>
      <c r="I502" s="162"/>
      <c r="J502" s="162"/>
      <c r="K502" s="162"/>
      <c r="L502" s="162"/>
      <c r="M502" s="162"/>
      <c r="N502" s="162"/>
      <c r="O502" s="162"/>
      <c r="P502" s="162"/>
      <c r="Q502" s="162"/>
      <c r="R502" s="162"/>
      <c r="S502" s="162"/>
      <c r="T502" s="162"/>
      <c r="U502" s="163"/>
      <c r="V502" s="163"/>
      <c r="W502" s="163"/>
      <c r="X502" s="162"/>
      <c r="Y502" s="162"/>
      <c r="Z502" s="162"/>
      <c r="AA502" s="162"/>
      <c r="AB502" s="162"/>
      <c r="AC502" s="162"/>
      <c r="AD502" s="162"/>
      <c r="AE502" s="211"/>
      <c r="AF502" s="211"/>
      <c r="AG502" s="211"/>
      <c r="AH502" s="211"/>
      <c r="AI502" s="211"/>
      <c r="AJ502" s="211"/>
      <c r="AK502" s="211"/>
      <c r="AL502" s="211"/>
      <c r="AM502" s="211"/>
      <c r="AN502" s="211"/>
      <c r="AO502" s="211"/>
      <c r="AP502" s="211"/>
      <c r="AQ502" s="211"/>
      <c r="AR502" s="211"/>
      <c r="AS502" s="211"/>
      <c r="AT502" s="211"/>
      <c r="AU502" s="211"/>
      <c r="AV502" s="211"/>
      <c r="AW502" s="211"/>
      <c r="AX502" s="211"/>
      <c r="AY502" s="211"/>
      <c r="AZ502" s="211"/>
      <c r="BA502" s="211"/>
      <c r="BB502" s="211"/>
      <c r="BC502" s="211"/>
      <c r="BD502" s="211"/>
      <c r="BE502" s="211"/>
      <c r="BF502" s="211"/>
      <c r="BG502" s="211"/>
      <c r="BH502" s="211"/>
      <c r="BI502" s="211"/>
      <c r="BJ502" s="211"/>
      <c r="BK502" s="211"/>
      <c r="BL502" s="211"/>
      <c r="BM502" s="211"/>
      <c r="BN502" s="211"/>
      <c r="BO502" s="211"/>
      <c r="BP502" s="211"/>
    </row>
    <row r="503">
      <c r="A503" s="159"/>
      <c r="B503" s="222"/>
      <c r="C503" s="222"/>
      <c r="D503" s="223"/>
      <c r="E503" s="227"/>
      <c r="F503" s="231"/>
      <c r="G503" s="214"/>
      <c r="H503" s="161"/>
      <c r="I503" s="162"/>
      <c r="J503" s="162"/>
      <c r="K503" s="162"/>
      <c r="L503" s="162"/>
      <c r="M503" s="162"/>
      <c r="N503" s="162"/>
      <c r="O503" s="162"/>
      <c r="P503" s="162"/>
      <c r="Q503" s="162"/>
      <c r="R503" s="162"/>
      <c r="S503" s="162"/>
      <c r="T503" s="162"/>
      <c r="U503" s="163"/>
      <c r="V503" s="163"/>
      <c r="W503" s="163"/>
      <c r="X503" s="162"/>
      <c r="Y503" s="162"/>
      <c r="Z503" s="162"/>
      <c r="AA503" s="162"/>
      <c r="AB503" s="162"/>
      <c r="AC503" s="162"/>
      <c r="AD503" s="162"/>
      <c r="AE503" s="211"/>
      <c r="AF503" s="211"/>
      <c r="AG503" s="211"/>
      <c r="AH503" s="211"/>
      <c r="AI503" s="211"/>
      <c r="AJ503" s="211"/>
      <c r="AK503" s="211"/>
      <c r="AL503" s="211"/>
      <c r="AM503" s="211"/>
      <c r="AN503" s="211"/>
      <c r="AO503" s="211"/>
      <c r="AP503" s="211"/>
      <c r="AQ503" s="211"/>
      <c r="AR503" s="211"/>
      <c r="AS503" s="211"/>
      <c r="AT503" s="211"/>
      <c r="AU503" s="211"/>
      <c r="AV503" s="211"/>
      <c r="AW503" s="211"/>
      <c r="AX503" s="211"/>
      <c r="AY503" s="211"/>
      <c r="AZ503" s="211"/>
      <c r="BA503" s="211"/>
      <c r="BB503" s="211"/>
      <c r="BC503" s="211"/>
      <c r="BD503" s="211"/>
      <c r="BE503" s="211"/>
      <c r="BF503" s="211"/>
      <c r="BG503" s="211"/>
      <c r="BH503" s="211"/>
      <c r="BI503" s="211"/>
      <c r="BJ503" s="211"/>
      <c r="BK503" s="211"/>
      <c r="BL503" s="211"/>
      <c r="BM503" s="211"/>
      <c r="BN503" s="211"/>
      <c r="BO503" s="211"/>
      <c r="BP503" s="211"/>
    </row>
    <row r="504">
      <c r="A504" s="159"/>
      <c r="B504" s="222"/>
      <c r="C504" s="222"/>
      <c r="D504" s="223"/>
      <c r="E504" s="227"/>
      <c r="F504" s="231"/>
      <c r="G504" s="214"/>
      <c r="H504" s="161"/>
      <c r="I504" s="162"/>
      <c r="J504" s="162"/>
      <c r="K504" s="162"/>
      <c r="L504" s="162"/>
      <c r="M504" s="162"/>
      <c r="N504" s="162"/>
      <c r="O504" s="162"/>
      <c r="P504" s="162"/>
      <c r="Q504" s="162"/>
      <c r="R504" s="162"/>
      <c r="S504" s="162"/>
      <c r="T504" s="162"/>
      <c r="U504" s="163"/>
      <c r="V504" s="163"/>
      <c r="W504" s="163"/>
      <c r="X504" s="162"/>
      <c r="Y504" s="162"/>
      <c r="Z504" s="162"/>
      <c r="AA504" s="162"/>
      <c r="AB504" s="162"/>
      <c r="AC504" s="162"/>
      <c r="AD504" s="162"/>
      <c r="AE504" s="211"/>
      <c r="AF504" s="211"/>
      <c r="AG504" s="211"/>
      <c r="AH504" s="211"/>
      <c r="AI504" s="211"/>
      <c r="AJ504" s="211"/>
      <c r="AK504" s="211"/>
      <c r="AL504" s="211"/>
      <c r="AM504" s="211"/>
      <c r="AN504" s="211"/>
      <c r="AO504" s="211"/>
      <c r="AP504" s="211"/>
      <c r="AQ504" s="211"/>
      <c r="AR504" s="211"/>
      <c r="AS504" s="211"/>
      <c r="AT504" s="211"/>
      <c r="AU504" s="211"/>
      <c r="AV504" s="211"/>
      <c r="AW504" s="211"/>
      <c r="AX504" s="211"/>
      <c r="AY504" s="211"/>
      <c r="AZ504" s="211"/>
      <c r="BA504" s="211"/>
      <c r="BB504" s="211"/>
      <c r="BC504" s="211"/>
      <c r="BD504" s="211"/>
      <c r="BE504" s="211"/>
      <c r="BF504" s="211"/>
      <c r="BG504" s="211"/>
      <c r="BH504" s="211"/>
      <c r="BI504" s="211"/>
      <c r="BJ504" s="211"/>
      <c r="BK504" s="211"/>
      <c r="BL504" s="211"/>
      <c r="BM504" s="211"/>
      <c r="BN504" s="211"/>
      <c r="BO504" s="211"/>
      <c r="BP504" s="211"/>
    </row>
    <row r="505">
      <c r="A505" s="159"/>
      <c r="B505" s="222"/>
      <c r="C505" s="222"/>
      <c r="D505" s="223"/>
      <c r="E505" s="227"/>
      <c r="F505" s="231"/>
      <c r="G505" s="214"/>
      <c r="H505" s="161"/>
      <c r="I505" s="162"/>
      <c r="J505" s="162"/>
      <c r="K505" s="162"/>
      <c r="L505" s="162"/>
      <c r="M505" s="162"/>
      <c r="N505" s="162"/>
      <c r="O505" s="162"/>
      <c r="P505" s="162"/>
      <c r="Q505" s="162"/>
      <c r="R505" s="162"/>
      <c r="S505" s="162"/>
      <c r="T505" s="162"/>
      <c r="U505" s="163"/>
      <c r="V505" s="163"/>
      <c r="W505" s="163"/>
      <c r="X505" s="162"/>
      <c r="Y505" s="162"/>
      <c r="Z505" s="162"/>
      <c r="AA505" s="162"/>
      <c r="AB505" s="162"/>
      <c r="AC505" s="162"/>
      <c r="AD505" s="162"/>
      <c r="AE505" s="211"/>
      <c r="AF505" s="211"/>
      <c r="AG505" s="211"/>
      <c r="AH505" s="211"/>
      <c r="AI505" s="211"/>
      <c r="AJ505" s="211"/>
      <c r="AK505" s="211"/>
      <c r="AL505" s="211"/>
      <c r="AM505" s="211"/>
      <c r="AN505" s="211"/>
      <c r="AO505" s="211"/>
      <c r="AP505" s="211"/>
      <c r="AQ505" s="211"/>
      <c r="AR505" s="211"/>
      <c r="AS505" s="211"/>
      <c r="AT505" s="211"/>
      <c r="AU505" s="211"/>
      <c r="AV505" s="211"/>
      <c r="AW505" s="211"/>
      <c r="AX505" s="211"/>
      <c r="AY505" s="211"/>
      <c r="AZ505" s="211"/>
      <c r="BA505" s="211"/>
      <c r="BB505" s="211"/>
      <c r="BC505" s="211"/>
      <c r="BD505" s="211"/>
      <c r="BE505" s="211"/>
      <c r="BF505" s="211"/>
      <c r="BG505" s="211"/>
      <c r="BH505" s="211"/>
      <c r="BI505" s="211"/>
      <c r="BJ505" s="211"/>
      <c r="BK505" s="211"/>
      <c r="BL505" s="211"/>
      <c r="BM505" s="211"/>
      <c r="BN505" s="211"/>
      <c r="BO505" s="211"/>
      <c r="BP505" s="211"/>
    </row>
    <row r="506">
      <c r="A506" s="159"/>
      <c r="B506" s="222"/>
      <c r="C506" s="222"/>
      <c r="D506" s="223"/>
      <c r="E506" s="227"/>
      <c r="F506" s="231"/>
      <c r="G506" s="214"/>
      <c r="H506" s="161"/>
      <c r="I506" s="162"/>
      <c r="J506" s="162"/>
      <c r="K506" s="162"/>
      <c r="L506" s="162"/>
      <c r="M506" s="162"/>
      <c r="N506" s="162"/>
      <c r="O506" s="162"/>
      <c r="P506" s="162"/>
      <c r="Q506" s="162"/>
      <c r="R506" s="162"/>
      <c r="S506" s="162"/>
      <c r="T506" s="162"/>
      <c r="U506" s="163"/>
      <c r="V506" s="163"/>
      <c r="W506" s="163"/>
      <c r="X506" s="162"/>
      <c r="Y506" s="162"/>
      <c r="Z506" s="162"/>
      <c r="AA506" s="162"/>
      <c r="AB506" s="162"/>
      <c r="AC506" s="162"/>
      <c r="AD506" s="162"/>
      <c r="AE506" s="211"/>
      <c r="AF506" s="211"/>
      <c r="AG506" s="211"/>
      <c r="AH506" s="211"/>
      <c r="AI506" s="211"/>
      <c r="AJ506" s="211"/>
      <c r="AK506" s="211"/>
      <c r="AL506" s="211"/>
      <c r="AM506" s="211"/>
      <c r="AN506" s="211"/>
      <c r="AO506" s="211"/>
      <c r="AP506" s="211"/>
      <c r="AQ506" s="211"/>
      <c r="AR506" s="211"/>
      <c r="AS506" s="211"/>
      <c r="AT506" s="211"/>
      <c r="AU506" s="211"/>
      <c r="AV506" s="211"/>
      <c r="AW506" s="211"/>
      <c r="AX506" s="211"/>
      <c r="AY506" s="211"/>
      <c r="AZ506" s="211"/>
      <c r="BA506" s="211"/>
      <c r="BB506" s="211"/>
      <c r="BC506" s="211"/>
      <c r="BD506" s="211"/>
      <c r="BE506" s="211"/>
      <c r="BF506" s="211"/>
      <c r="BG506" s="211"/>
      <c r="BH506" s="211"/>
      <c r="BI506" s="211"/>
      <c r="BJ506" s="211"/>
      <c r="BK506" s="211"/>
      <c r="BL506" s="211"/>
      <c r="BM506" s="211"/>
      <c r="BN506" s="211"/>
      <c r="BO506" s="211"/>
      <c r="BP506" s="211"/>
    </row>
    <row r="507">
      <c r="A507" s="159"/>
      <c r="B507" s="222"/>
      <c r="C507" s="222"/>
      <c r="D507" s="223"/>
      <c r="E507" s="227"/>
      <c r="F507" s="231"/>
      <c r="G507" s="214"/>
      <c r="H507" s="161"/>
      <c r="I507" s="162"/>
      <c r="J507" s="162"/>
      <c r="K507" s="162"/>
      <c r="L507" s="162"/>
      <c r="M507" s="162"/>
      <c r="N507" s="162"/>
      <c r="O507" s="162"/>
      <c r="P507" s="162"/>
      <c r="Q507" s="162"/>
      <c r="R507" s="162"/>
      <c r="S507" s="162"/>
      <c r="T507" s="162"/>
      <c r="U507" s="163"/>
      <c r="V507" s="163"/>
      <c r="W507" s="163"/>
      <c r="X507" s="162"/>
      <c r="Y507" s="162"/>
      <c r="Z507" s="162"/>
      <c r="AA507" s="162"/>
      <c r="AB507" s="162"/>
      <c r="AC507" s="162"/>
      <c r="AD507" s="162"/>
      <c r="AE507" s="211"/>
      <c r="AF507" s="211"/>
      <c r="AG507" s="211"/>
      <c r="AH507" s="211"/>
      <c r="AI507" s="211"/>
      <c r="AJ507" s="211"/>
      <c r="AK507" s="211"/>
      <c r="AL507" s="211"/>
      <c r="AM507" s="211"/>
      <c r="AN507" s="211"/>
      <c r="AO507" s="211"/>
      <c r="AP507" s="211"/>
      <c r="AQ507" s="211"/>
      <c r="AR507" s="211"/>
      <c r="AS507" s="211"/>
      <c r="AT507" s="211"/>
      <c r="AU507" s="211"/>
      <c r="AV507" s="211"/>
      <c r="AW507" s="211"/>
      <c r="AX507" s="211"/>
      <c r="AY507" s="211"/>
      <c r="AZ507" s="211"/>
      <c r="BA507" s="211"/>
      <c r="BB507" s="211"/>
      <c r="BC507" s="211"/>
      <c r="BD507" s="211"/>
      <c r="BE507" s="211"/>
      <c r="BF507" s="211"/>
      <c r="BG507" s="211"/>
      <c r="BH507" s="211"/>
      <c r="BI507" s="211"/>
      <c r="BJ507" s="211"/>
      <c r="BK507" s="211"/>
      <c r="BL507" s="211"/>
      <c r="BM507" s="211"/>
      <c r="BN507" s="211"/>
      <c r="BO507" s="211"/>
      <c r="BP507" s="211"/>
    </row>
    <row r="508">
      <c r="A508" s="159"/>
      <c r="B508" s="222"/>
      <c r="C508" s="222"/>
      <c r="D508" s="223"/>
      <c r="E508" s="227"/>
      <c r="F508" s="231"/>
      <c r="G508" s="214"/>
      <c r="H508" s="161"/>
      <c r="I508" s="162"/>
      <c r="J508" s="162"/>
      <c r="K508" s="162"/>
      <c r="L508" s="162"/>
      <c r="M508" s="162"/>
      <c r="N508" s="162"/>
      <c r="O508" s="162"/>
      <c r="P508" s="162"/>
      <c r="Q508" s="162"/>
      <c r="R508" s="162"/>
      <c r="S508" s="162"/>
      <c r="T508" s="162"/>
      <c r="U508" s="163"/>
      <c r="V508" s="163"/>
      <c r="W508" s="163"/>
      <c r="X508" s="162"/>
      <c r="Y508" s="162"/>
      <c r="Z508" s="162"/>
      <c r="AA508" s="162"/>
      <c r="AB508" s="162"/>
      <c r="AC508" s="162"/>
      <c r="AD508" s="162"/>
      <c r="AE508" s="211"/>
      <c r="AF508" s="211"/>
      <c r="AG508" s="211"/>
      <c r="AH508" s="211"/>
      <c r="AI508" s="211"/>
      <c r="AJ508" s="211"/>
      <c r="AK508" s="211"/>
      <c r="AL508" s="211"/>
      <c r="AM508" s="211"/>
      <c r="AN508" s="211"/>
      <c r="AO508" s="211"/>
      <c r="AP508" s="211"/>
      <c r="AQ508" s="211"/>
      <c r="AR508" s="211"/>
      <c r="AS508" s="211"/>
      <c r="AT508" s="211"/>
      <c r="AU508" s="211"/>
      <c r="AV508" s="211"/>
      <c r="AW508" s="211"/>
      <c r="AX508" s="211"/>
      <c r="AY508" s="211"/>
      <c r="AZ508" s="211"/>
      <c r="BA508" s="211"/>
      <c r="BB508" s="211"/>
      <c r="BC508" s="211"/>
      <c r="BD508" s="211"/>
      <c r="BE508" s="211"/>
      <c r="BF508" s="211"/>
      <c r="BG508" s="211"/>
      <c r="BH508" s="211"/>
      <c r="BI508" s="211"/>
      <c r="BJ508" s="211"/>
      <c r="BK508" s="211"/>
      <c r="BL508" s="211"/>
      <c r="BM508" s="211"/>
      <c r="BN508" s="211"/>
      <c r="BO508" s="211"/>
      <c r="BP508" s="211"/>
    </row>
    <row r="509">
      <c r="A509" s="159"/>
      <c r="B509" s="222"/>
      <c r="C509" s="222"/>
      <c r="D509" s="223"/>
      <c r="E509" s="227"/>
      <c r="F509" s="231"/>
      <c r="G509" s="214"/>
      <c r="H509" s="161"/>
      <c r="I509" s="162"/>
      <c r="J509" s="162"/>
      <c r="K509" s="162"/>
      <c r="L509" s="162"/>
      <c r="M509" s="162"/>
      <c r="N509" s="162"/>
      <c r="O509" s="162"/>
      <c r="P509" s="162"/>
      <c r="Q509" s="162"/>
      <c r="R509" s="162"/>
      <c r="S509" s="162"/>
      <c r="T509" s="162"/>
      <c r="U509" s="163"/>
      <c r="V509" s="163"/>
      <c r="W509" s="163"/>
      <c r="X509" s="162"/>
      <c r="Y509" s="162"/>
      <c r="Z509" s="162"/>
      <c r="AA509" s="162"/>
      <c r="AB509" s="162"/>
      <c r="AC509" s="162"/>
      <c r="AD509" s="162"/>
      <c r="AE509" s="211"/>
      <c r="AF509" s="211"/>
      <c r="AG509" s="211"/>
      <c r="AH509" s="211"/>
      <c r="AI509" s="211"/>
      <c r="AJ509" s="211"/>
      <c r="AK509" s="211"/>
      <c r="AL509" s="211"/>
      <c r="AM509" s="211"/>
      <c r="AN509" s="211"/>
      <c r="AO509" s="211"/>
      <c r="AP509" s="211"/>
      <c r="AQ509" s="211"/>
      <c r="AR509" s="211"/>
      <c r="AS509" s="211"/>
      <c r="AT509" s="211"/>
      <c r="AU509" s="211"/>
      <c r="AV509" s="211"/>
      <c r="AW509" s="211"/>
      <c r="AX509" s="211"/>
      <c r="AY509" s="211"/>
      <c r="AZ509" s="211"/>
      <c r="BA509" s="211"/>
      <c r="BB509" s="211"/>
      <c r="BC509" s="211"/>
      <c r="BD509" s="211"/>
      <c r="BE509" s="211"/>
      <c r="BF509" s="211"/>
      <c r="BG509" s="211"/>
      <c r="BH509" s="211"/>
      <c r="BI509" s="211"/>
      <c r="BJ509" s="211"/>
      <c r="BK509" s="211"/>
      <c r="BL509" s="211"/>
      <c r="BM509" s="211"/>
      <c r="BN509" s="211"/>
      <c r="BO509" s="211"/>
      <c r="BP509" s="211"/>
    </row>
    <row r="510">
      <c r="A510" s="159"/>
      <c r="B510" s="222"/>
      <c r="C510" s="222"/>
      <c r="D510" s="223"/>
      <c r="E510" s="227"/>
      <c r="F510" s="231"/>
      <c r="G510" s="214"/>
      <c r="H510" s="161"/>
      <c r="I510" s="162"/>
      <c r="J510" s="162"/>
      <c r="K510" s="162"/>
      <c r="L510" s="162"/>
      <c r="M510" s="162"/>
      <c r="N510" s="162"/>
      <c r="O510" s="162"/>
      <c r="P510" s="162"/>
      <c r="Q510" s="162"/>
      <c r="R510" s="162"/>
      <c r="S510" s="162"/>
      <c r="T510" s="162"/>
      <c r="U510" s="163"/>
      <c r="V510" s="163"/>
      <c r="W510" s="163"/>
      <c r="X510" s="162"/>
      <c r="Y510" s="162"/>
      <c r="Z510" s="162"/>
      <c r="AA510" s="162"/>
      <c r="AB510" s="162"/>
      <c r="AC510" s="162"/>
      <c r="AD510" s="162"/>
      <c r="AE510" s="211"/>
      <c r="AF510" s="211"/>
      <c r="AG510" s="211"/>
      <c r="AH510" s="211"/>
      <c r="AI510" s="211"/>
      <c r="AJ510" s="211"/>
      <c r="AK510" s="211"/>
      <c r="AL510" s="211"/>
      <c r="AM510" s="211"/>
      <c r="AN510" s="211"/>
      <c r="AO510" s="211"/>
      <c r="AP510" s="211"/>
      <c r="AQ510" s="211"/>
      <c r="AR510" s="211"/>
      <c r="AS510" s="211"/>
      <c r="AT510" s="211"/>
      <c r="AU510" s="211"/>
      <c r="AV510" s="211"/>
      <c r="AW510" s="211"/>
      <c r="AX510" s="211"/>
      <c r="AY510" s="211"/>
      <c r="AZ510" s="211"/>
      <c r="BA510" s="211"/>
      <c r="BB510" s="211"/>
      <c r="BC510" s="211"/>
      <c r="BD510" s="211"/>
      <c r="BE510" s="211"/>
      <c r="BF510" s="211"/>
      <c r="BG510" s="211"/>
      <c r="BH510" s="211"/>
      <c r="BI510" s="211"/>
      <c r="BJ510" s="211"/>
      <c r="BK510" s="211"/>
      <c r="BL510" s="211"/>
      <c r="BM510" s="211"/>
      <c r="BN510" s="211"/>
      <c r="BO510" s="211"/>
      <c r="BP510" s="211"/>
    </row>
    <row r="511">
      <c r="A511" s="159"/>
      <c r="B511" s="222"/>
      <c r="C511" s="222"/>
      <c r="D511" s="223"/>
      <c r="E511" s="227"/>
      <c r="F511" s="231"/>
      <c r="G511" s="214"/>
      <c r="H511" s="161"/>
      <c r="I511" s="162"/>
      <c r="J511" s="162"/>
      <c r="K511" s="162"/>
      <c r="L511" s="162"/>
      <c r="M511" s="162"/>
      <c r="N511" s="162"/>
      <c r="O511" s="162"/>
      <c r="P511" s="162"/>
      <c r="Q511" s="162"/>
      <c r="R511" s="162"/>
      <c r="S511" s="162"/>
      <c r="T511" s="162"/>
      <c r="U511" s="163"/>
      <c r="V511" s="163"/>
      <c r="W511" s="163"/>
      <c r="X511" s="162"/>
      <c r="Y511" s="162"/>
      <c r="Z511" s="162"/>
      <c r="AA511" s="162"/>
      <c r="AB511" s="162"/>
      <c r="AC511" s="162"/>
      <c r="AD511" s="162"/>
      <c r="AE511" s="211"/>
      <c r="AF511" s="211"/>
      <c r="AG511" s="211"/>
      <c r="AH511" s="211"/>
      <c r="AI511" s="211"/>
      <c r="AJ511" s="211"/>
      <c r="AK511" s="211"/>
      <c r="AL511" s="211"/>
      <c r="AM511" s="211"/>
      <c r="AN511" s="211"/>
      <c r="AO511" s="211"/>
      <c r="AP511" s="211"/>
      <c r="AQ511" s="211"/>
      <c r="AR511" s="211"/>
      <c r="AS511" s="211"/>
      <c r="AT511" s="211"/>
      <c r="AU511" s="211"/>
      <c r="AV511" s="211"/>
      <c r="AW511" s="211"/>
      <c r="AX511" s="211"/>
      <c r="AY511" s="211"/>
      <c r="AZ511" s="211"/>
      <c r="BA511" s="211"/>
      <c r="BB511" s="211"/>
      <c r="BC511" s="211"/>
      <c r="BD511" s="211"/>
      <c r="BE511" s="211"/>
      <c r="BF511" s="211"/>
      <c r="BG511" s="211"/>
      <c r="BH511" s="211"/>
      <c r="BI511" s="211"/>
      <c r="BJ511" s="211"/>
      <c r="BK511" s="211"/>
      <c r="BL511" s="211"/>
      <c r="BM511" s="211"/>
      <c r="BN511" s="211"/>
      <c r="BO511" s="211"/>
      <c r="BP511" s="211"/>
    </row>
    <row r="512">
      <c r="A512" s="159"/>
      <c r="B512" s="222"/>
      <c r="C512" s="222"/>
      <c r="D512" s="223"/>
      <c r="E512" s="227"/>
      <c r="F512" s="231"/>
      <c r="G512" s="214"/>
      <c r="H512" s="161"/>
      <c r="I512" s="162"/>
      <c r="J512" s="162"/>
      <c r="K512" s="162"/>
      <c r="L512" s="162"/>
      <c r="M512" s="162"/>
      <c r="N512" s="162"/>
      <c r="O512" s="162"/>
      <c r="P512" s="162"/>
      <c r="Q512" s="162"/>
      <c r="R512" s="162"/>
      <c r="S512" s="162"/>
      <c r="T512" s="162"/>
      <c r="U512" s="163"/>
      <c r="V512" s="163"/>
      <c r="W512" s="163"/>
      <c r="X512" s="162"/>
      <c r="Y512" s="162"/>
      <c r="Z512" s="162"/>
      <c r="AA512" s="162"/>
      <c r="AB512" s="162"/>
      <c r="AC512" s="162"/>
      <c r="AD512" s="162"/>
      <c r="AE512" s="211"/>
      <c r="AF512" s="211"/>
      <c r="AG512" s="211"/>
      <c r="AH512" s="211"/>
      <c r="AI512" s="211"/>
      <c r="AJ512" s="211"/>
      <c r="AK512" s="211"/>
      <c r="AL512" s="211"/>
      <c r="AM512" s="211"/>
      <c r="AN512" s="211"/>
      <c r="AO512" s="211"/>
      <c r="AP512" s="211"/>
      <c r="AQ512" s="211"/>
      <c r="AR512" s="211"/>
      <c r="AS512" s="211"/>
      <c r="AT512" s="211"/>
      <c r="AU512" s="211"/>
      <c r="AV512" s="211"/>
      <c r="AW512" s="211"/>
      <c r="AX512" s="211"/>
      <c r="AY512" s="211"/>
      <c r="AZ512" s="211"/>
      <c r="BA512" s="211"/>
      <c r="BB512" s="211"/>
      <c r="BC512" s="211"/>
      <c r="BD512" s="211"/>
      <c r="BE512" s="211"/>
      <c r="BF512" s="211"/>
      <c r="BG512" s="211"/>
      <c r="BH512" s="211"/>
      <c r="BI512" s="211"/>
      <c r="BJ512" s="211"/>
      <c r="BK512" s="211"/>
      <c r="BL512" s="211"/>
      <c r="BM512" s="211"/>
      <c r="BN512" s="211"/>
      <c r="BO512" s="211"/>
      <c r="BP512" s="211"/>
    </row>
    <row r="513">
      <c r="A513" s="159"/>
      <c r="B513" s="222"/>
      <c r="C513" s="222"/>
      <c r="D513" s="223"/>
      <c r="E513" s="227"/>
      <c r="F513" s="231"/>
      <c r="G513" s="214"/>
      <c r="H513" s="161"/>
      <c r="I513" s="162"/>
      <c r="J513" s="162"/>
      <c r="K513" s="162"/>
      <c r="L513" s="162"/>
      <c r="M513" s="162"/>
      <c r="N513" s="162"/>
      <c r="O513" s="162"/>
      <c r="P513" s="162"/>
      <c r="Q513" s="162"/>
      <c r="R513" s="162"/>
      <c r="S513" s="162"/>
      <c r="T513" s="162"/>
      <c r="U513" s="163"/>
      <c r="V513" s="163"/>
      <c r="W513" s="163"/>
      <c r="X513" s="162"/>
      <c r="Y513" s="162"/>
      <c r="Z513" s="162"/>
      <c r="AA513" s="162"/>
      <c r="AB513" s="162"/>
      <c r="AC513" s="162"/>
      <c r="AD513" s="162"/>
      <c r="AE513" s="211"/>
      <c r="AF513" s="211"/>
      <c r="AG513" s="211"/>
      <c r="AH513" s="211"/>
      <c r="AI513" s="211"/>
      <c r="AJ513" s="211"/>
      <c r="AK513" s="211"/>
      <c r="AL513" s="211"/>
      <c r="AM513" s="211"/>
      <c r="AN513" s="211"/>
      <c r="AO513" s="211"/>
      <c r="AP513" s="211"/>
      <c r="AQ513" s="211"/>
      <c r="AR513" s="211"/>
      <c r="AS513" s="211"/>
      <c r="AT513" s="211"/>
      <c r="AU513" s="211"/>
      <c r="AV513" s="211"/>
      <c r="AW513" s="211"/>
      <c r="AX513" s="211"/>
      <c r="AY513" s="211"/>
      <c r="AZ513" s="211"/>
      <c r="BA513" s="211"/>
      <c r="BB513" s="211"/>
      <c r="BC513" s="211"/>
      <c r="BD513" s="211"/>
      <c r="BE513" s="211"/>
      <c r="BF513" s="211"/>
      <c r="BG513" s="211"/>
      <c r="BH513" s="211"/>
      <c r="BI513" s="211"/>
      <c r="BJ513" s="211"/>
      <c r="BK513" s="211"/>
      <c r="BL513" s="211"/>
      <c r="BM513" s="211"/>
      <c r="BN513" s="211"/>
      <c r="BO513" s="211"/>
      <c r="BP513" s="211"/>
    </row>
    <row r="514">
      <c r="A514" s="159"/>
      <c r="B514" s="222"/>
      <c r="C514" s="222"/>
      <c r="D514" s="223"/>
      <c r="E514" s="227"/>
      <c r="F514" s="231"/>
      <c r="G514" s="214"/>
      <c r="H514" s="161"/>
      <c r="I514" s="162"/>
      <c r="J514" s="162"/>
      <c r="K514" s="162"/>
      <c r="L514" s="162"/>
      <c r="M514" s="162"/>
      <c r="N514" s="162"/>
      <c r="O514" s="162"/>
      <c r="P514" s="162"/>
      <c r="Q514" s="162"/>
      <c r="R514" s="162"/>
      <c r="S514" s="162"/>
      <c r="T514" s="162"/>
      <c r="U514" s="163"/>
      <c r="V514" s="163"/>
      <c r="W514" s="163"/>
      <c r="X514" s="162"/>
      <c r="Y514" s="162"/>
      <c r="Z514" s="162"/>
      <c r="AA514" s="162"/>
      <c r="AB514" s="162"/>
      <c r="AC514" s="162"/>
      <c r="AD514" s="162"/>
      <c r="AE514" s="211"/>
      <c r="AF514" s="211"/>
      <c r="AG514" s="211"/>
      <c r="AH514" s="211"/>
      <c r="AI514" s="211"/>
      <c r="AJ514" s="211"/>
      <c r="AK514" s="211"/>
      <c r="AL514" s="211"/>
      <c r="AM514" s="211"/>
      <c r="AN514" s="211"/>
      <c r="AO514" s="211"/>
      <c r="AP514" s="211"/>
      <c r="AQ514" s="211"/>
      <c r="AR514" s="211"/>
      <c r="AS514" s="211"/>
      <c r="AT514" s="211"/>
      <c r="AU514" s="211"/>
      <c r="AV514" s="211"/>
      <c r="AW514" s="211"/>
      <c r="AX514" s="211"/>
      <c r="AY514" s="211"/>
      <c r="AZ514" s="211"/>
      <c r="BA514" s="211"/>
      <c r="BB514" s="211"/>
      <c r="BC514" s="211"/>
      <c r="BD514" s="211"/>
      <c r="BE514" s="211"/>
      <c r="BF514" s="211"/>
      <c r="BG514" s="211"/>
      <c r="BH514" s="211"/>
      <c r="BI514" s="211"/>
      <c r="BJ514" s="211"/>
      <c r="BK514" s="211"/>
      <c r="BL514" s="211"/>
      <c r="BM514" s="211"/>
      <c r="BN514" s="211"/>
      <c r="BO514" s="211"/>
      <c r="BP514" s="211"/>
    </row>
    <row r="515">
      <c r="A515" s="159"/>
      <c r="B515" s="222"/>
      <c r="C515" s="222"/>
      <c r="D515" s="223"/>
      <c r="E515" s="227"/>
      <c r="F515" s="231"/>
      <c r="G515" s="214"/>
      <c r="H515" s="161"/>
      <c r="I515" s="162"/>
      <c r="J515" s="162"/>
      <c r="K515" s="162"/>
      <c r="L515" s="162"/>
      <c r="M515" s="162"/>
      <c r="N515" s="162"/>
      <c r="O515" s="162"/>
      <c r="P515" s="162"/>
      <c r="Q515" s="162"/>
      <c r="R515" s="162"/>
      <c r="S515" s="162"/>
      <c r="T515" s="162"/>
      <c r="U515" s="163"/>
      <c r="V515" s="163"/>
      <c r="W515" s="163"/>
      <c r="X515" s="162"/>
      <c r="Y515" s="162"/>
      <c r="Z515" s="162"/>
      <c r="AA515" s="162"/>
      <c r="AB515" s="162"/>
      <c r="AC515" s="162"/>
      <c r="AD515" s="162"/>
      <c r="AE515" s="211"/>
      <c r="AF515" s="211"/>
      <c r="AG515" s="211"/>
      <c r="AH515" s="211"/>
      <c r="AI515" s="211"/>
      <c r="AJ515" s="211"/>
      <c r="AK515" s="211"/>
      <c r="AL515" s="211"/>
      <c r="AM515" s="211"/>
      <c r="AN515" s="211"/>
      <c r="AO515" s="211"/>
      <c r="AP515" s="211"/>
      <c r="AQ515" s="211"/>
      <c r="AR515" s="211"/>
      <c r="AS515" s="211"/>
      <c r="AT515" s="211"/>
      <c r="AU515" s="211"/>
      <c r="AV515" s="211"/>
      <c r="AW515" s="211"/>
      <c r="AX515" s="211"/>
      <c r="AY515" s="211"/>
      <c r="AZ515" s="211"/>
      <c r="BA515" s="211"/>
      <c r="BB515" s="211"/>
      <c r="BC515" s="211"/>
      <c r="BD515" s="211"/>
      <c r="BE515" s="211"/>
      <c r="BF515" s="211"/>
      <c r="BG515" s="211"/>
      <c r="BH515" s="211"/>
      <c r="BI515" s="211"/>
      <c r="BJ515" s="211"/>
      <c r="BK515" s="211"/>
      <c r="BL515" s="211"/>
      <c r="BM515" s="211"/>
      <c r="BN515" s="211"/>
      <c r="BO515" s="211"/>
      <c r="BP515" s="211"/>
    </row>
    <row r="516">
      <c r="A516" s="159"/>
      <c r="B516" s="222"/>
      <c r="C516" s="222"/>
      <c r="D516" s="223"/>
      <c r="E516" s="227"/>
      <c r="F516" s="231"/>
      <c r="G516" s="214"/>
      <c r="H516" s="161"/>
      <c r="I516" s="162"/>
      <c r="J516" s="162"/>
      <c r="K516" s="162"/>
      <c r="L516" s="162"/>
      <c r="M516" s="162"/>
      <c r="N516" s="162"/>
      <c r="O516" s="162"/>
      <c r="P516" s="162"/>
      <c r="Q516" s="162"/>
      <c r="R516" s="162"/>
      <c r="S516" s="162"/>
      <c r="T516" s="162"/>
      <c r="U516" s="163"/>
      <c r="V516" s="163"/>
      <c r="W516" s="163"/>
      <c r="X516" s="162"/>
      <c r="Y516" s="162"/>
      <c r="Z516" s="162"/>
      <c r="AA516" s="162"/>
      <c r="AB516" s="162"/>
      <c r="AC516" s="162"/>
      <c r="AD516" s="162"/>
      <c r="AE516" s="211"/>
      <c r="AF516" s="211"/>
      <c r="AG516" s="211"/>
      <c r="AH516" s="211"/>
      <c r="AI516" s="211"/>
      <c r="AJ516" s="211"/>
      <c r="AK516" s="211"/>
      <c r="AL516" s="211"/>
      <c r="AM516" s="211"/>
      <c r="AN516" s="211"/>
      <c r="AO516" s="211"/>
      <c r="AP516" s="211"/>
      <c r="AQ516" s="211"/>
      <c r="AR516" s="211"/>
      <c r="AS516" s="211"/>
      <c r="AT516" s="211"/>
      <c r="AU516" s="211"/>
      <c r="AV516" s="211"/>
      <c r="AW516" s="211"/>
      <c r="AX516" s="211"/>
      <c r="AY516" s="211"/>
      <c r="AZ516" s="211"/>
      <c r="BA516" s="211"/>
      <c r="BB516" s="211"/>
      <c r="BC516" s="211"/>
      <c r="BD516" s="211"/>
      <c r="BE516" s="211"/>
      <c r="BF516" s="211"/>
      <c r="BG516" s="211"/>
      <c r="BH516" s="211"/>
      <c r="BI516" s="211"/>
      <c r="BJ516" s="211"/>
      <c r="BK516" s="211"/>
      <c r="BL516" s="211"/>
      <c r="BM516" s="211"/>
      <c r="BN516" s="211"/>
      <c r="BO516" s="211"/>
      <c r="BP516" s="211"/>
    </row>
    <row r="517">
      <c r="A517" s="159"/>
      <c r="B517" s="222"/>
      <c r="C517" s="222"/>
      <c r="D517" s="223"/>
      <c r="E517" s="227"/>
      <c r="F517" s="231"/>
      <c r="G517" s="214"/>
      <c r="H517" s="161"/>
      <c r="I517" s="162"/>
      <c r="J517" s="162"/>
      <c r="K517" s="162"/>
      <c r="L517" s="162"/>
      <c r="M517" s="162"/>
      <c r="N517" s="162"/>
      <c r="O517" s="162"/>
      <c r="P517" s="162"/>
      <c r="Q517" s="162"/>
      <c r="R517" s="162"/>
      <c r="S517" s="162"/>
      <c r="T517" s="162"/>
      <c r="U517" s="163"/>
      <c r="V517" s="163"/>
      <c r="W517" s="163"/>
      <c r="X517" s="162"/>
      <c r="Y517" s="162"/>
      <c r="Z517" s="162"/>
      <c r="AA517" s="162"/>
      <c r="AB517" s="162"/>
      <c r="AC517" s="162"/>
      <c r="AD517" s="162"/>
      <c r="AE517" s="211"/>
      <c r="AF517" s="211"/>
      <c r="AG517" s="211"/>
      <c r="AH517" s="211"/>
      <c r="AI517" s="211"/>
      <c r="AJ517" s="211"/>
      <c r="AK517" s="211"/>
      <c r="AL517" s="211"/>
      <c r="AM517" s="211"/>
      <c r="AN517" s="211"/>
      <c r="AO517" s="211"/>
      <c r="AP517" s="211"/>
      <c r="AQ517" s="211"/>
      <c r="AR517" s="211"/>
      <c r="AS517" s="211"/>
      <c r="AT517" s="211"/>
      <c r="AU517" s="211"/>
      <c r="AV517" s="211"/>
      <c r="AW517" s="211"/>
      <c r="AX517" s="211"/>
      <c r="AY517" s="211"/>
      <c r="AZ517" s="211"/>
      <c r="BA517" s="211"/>
      <c r="BB517" s="211"/>
      <c r="BC517" s="211"/>
      <c r="BD517" s="211"/>
      <c r="BE517" s="211"/>
      <c r="BF517" s="211"/>
      <c r="BG517" s="211"/>
      <c r="BH517" s="211"/>
      <c r="BI517" s="211"/>
      <c r="BJ517" s="211"/>
      <c r="BK517" s="211"/>
      <c r="BL517" s="211"/>
      <c r="BM517" s="211"/>
      <c r="BN517" s="211"/>
      <c r="BO517" s="211"/>
      <c r="BP517" s="211"/>
    </row>
    <row r="518">
      <c r="A518" s="159"/>
      <c r="B518" s="222"/>
      <c r="C518" s="222"/>
      <c r="D518" s="223"/>
      <c r="E518" s="227"/>
      <c r="F518" s="231"/>
      <c r="G518" s="214"/>
      <c r="H518" s="161"/>
      <c r="I518" s="162"/>
      <c r="J518" s="162"/>
      <c r="K518" s="162"/>
      <c r="L518" s="162"/>
      <c r="M518" s="162"/>
      <c r="N518" s="162"/>
      <c r="O518" s="162"/>
      <c r="P518" s="162"/>
      <c r="Q518" s="162"/>
      <c r="R518" s="162"/>
      <c r="S518" s="162"/>
      <c r="T518" s="162"/>
      <c r="U518" s="163"/>
      <c r="V518" s="163"/>
      <c r="W518" s="163"/>
      <c r="X518" s="162"/>
      <c r="Y518" s="162"/>
      <c r="Z518" s="162"/>
      <c r="AA518" s="162"/>
      <c r="AB518" s="162"/>
      <c r="AC518" s="162"/>
      <c r="AD518" s="162"/>
      <c r="AE518" s="211"/>
      <c r="AF518" s="211"/>
      <c r="AG518" s="211"/>
      <c r="AH518" s="211"/>
      <c r="AI518" s="211"/>
      <c r="AJ518" s="211"/>
      <c r="AK518" s="211"/>
      <c r="AL518" s="211"/>
      <c r="AM518" s="211"/>
      <c r="AN518" s="211"/>
      <c r="AO518" s="211"/>
      <c r="AP518" s="211"/>
      <c r="AQ518" s="211"/>
      <c r="AR518" s="211"/>
      <c r="AS518" s="211"/>
      <c r="AT518" s="211"/>
      <c r="AU518" s="211"/>
      <c r="AV518" s="211"/>
      <c r="AW518" s="211"/>
      <c r="AX518" s="211"/>
      <c r="AY518" s="211"/>
      <c r="AZ518" s="211"/>
      <c r="BA518" s="211"/>
      <c r="BB518" s="211"/>
      <c r="BC518" s="211"/>
      <c r="BD518" s="211"/>
      <c r="BE518" s="211"/>
      <c r="BF518" s="211"/>
      <c r="BG518" s="211"/>
      <c r="BH518" s="211"/>
      <c r="BI518" s="211"/>
      <c r="BJ518" s="211"/>
      <c r="BK518" s="211"/>
      <c r="BL518" s="211"/>
      <c r="BM518" s="211"/>
      <c r="BN518" s="211"/>
      <c r="BO518" s="211"/>
      <c r="BP518" s="211"/>
    </row>
    <row r="519">
      <c r="A519" s="159"/>
      <c r="B519" s="222"/>
      <c r="C519" s="222"/>
      <c r="D519" s="223"/>
      <c r="E519" s="227"/>
      <c r="F519" s="231"/>
      <c r="G519" s="214"/>
      <c r="H519" s="161"/>
      <c r="I519" s="162"/>
      <c r="J519" s="162"/>
      <c r="K519" s="162"/>
      <c r="L519" s="162"/>
      <c r="M519" s="162"/>
      <c r="N519" s="162"/>
      <c r="O519" s="162"/>
      <c r="P519" s="162"/>
      <c r="Q519" s="162"/>
      <c r="R519" s="162"/>
      <c r="S519" s="162"/>
      <c r="T519" s="162"/>
      <c r="U519" s="163"/>
      <c r="V519" s="163"/>
      <c r="W519" s="163"/>
      <c r="X519" s="162"/>
      <c r="Y519" s="162"/>
      <c r="Z519" s="162"/>
      <c r="AA519" s="162"/>
      <c r="AB519" s="162"/>
      <c r="AC519" s="162"/>
      <c r="AD519" s="162"/>
      <c r="AE519" s="211"/>
      <c r="AF519" s="211"/>
      <c r="AG519" s="211"/>
      <c r="AH519" s="211"/>
      <c r="AI519" s="211"/>
      <c r="AJ519" s="211"/>
      <c r="AK519" s="211"/>
      <c r="AL519" s="211"/>
      <c r="AM519" s="211"/>
      <c r="AN519" s="211"/>
      <c r="AO519" s="211"/>
      <c r="AP519" s="211"/>
      <c r="AQ519" s="211"/>
      <c r="AR519" s="211"/>
      <c r="AS519" s="211"/>
      <c r="AT519" s="211"/>
      <c r="AU519" s="211"/>
      <c r="AV519" s="211"/>
      <c r="AW519" s="211"/>
      <c r="AX519" s="211"/>
      <c r="AY519" s="211"/>
      <c r="AZ519" s="211"/>
      <c r="BA519" s="211"/>
      <c r="BB519" s="211"/>
      <c r="BC519" s="211"/>
      <c r="BD519" s="211"/>
      <c r="BE519" s="211"/>
      <c r="BF519" s="211"/>
      <c r="BG519" s="211"/>
      <c r="BH519" s="211"/>
      <c r="BI519" s="211"/>
      <c r="BJ519" s="211"/>
      <c r="BK519" s="211"/>
      <c r="BL519" s="211"/>
      <c r="BM519" s="211"/>
      <c r="BN519" s="211"/>
      <c r="BO519" s="211"/>
      <c r="BP519" s="211"/>
    </row>
    <row r="520">
      <c r="A520" s="159"/>
      <c r="B520" s="222"/>
      <c r="C520" s="222"/>
      <c r="D520" s="223"/>
      <c r="E520" s="227"/>
      <c r="F520" s="231"/>
      <c r="G520" s="214"/>
      <c r="H520" s="161"/>
      <c r="I520" s="162"/>
      <c r="J520" s="162"/>
      <c r="K520" s="162"/>
      <c r="L520" s="162"/>
      <c r="M520" s="162"/>
      <c r="N520" s="162"/>
      <c r="O520" s="162"/>
      <c r="P520" s="162"/>
      <c r="Q520" s="162"/>
      <c r="R520" s="162"/>
      <c r="S520" s="162"/>
      <c r="T520" s="162"/>
      <c r="U520" s="163"/>
      <c r="V520" s="163"/>
      <c r="W520" s="163"/>
      <c r="X520" s="162"/>
      <c r="Y520" s="162"/>
      <c r="Z520" s="162"/>
      <c r="AA520" s="162"/>
      <c r="AB520" s="162"/>
      <c r="AC520" s="162"/>
      <c r="AD520" s="162"/>
      <c r="AE520" s="211"/>
      <c r="AF520" s="211"/>
      <c r="AG520" s="211"/>
      <c r="AH520" s="211"/>
      <c r="AI520" s="211"/>
      <c r="AJ520" s="211"/>
      <c r="AK520" s="211"/>
      <c r="AL520" s="211"/>
      <c r="AM520" s="211"/>
      <c r="AN520" s="211"/>
      <c r="AO520" s="211"/>
      <c r="AP520" s="211"/>
      <c r="AQ520" s="211"/>
      <c r="AR520" s="211"/>
      <c r="AS520" s="211"/>
      <c r="AT520" s="211"/>
      <c r="AU520" s="211"/>
      <c r="AV520" s="211"/>
      <c r="AW520" s="211"/>
      <c r="AX520" s="211"/>
      <c r="AY520" s="211"/>
      <c r="AZ520" s="211"/>
      <c r="BA520" s="211"/>
      <c r="BB520" s="211"/>
      <c r="BC520" s="211"/>
      <c r="BD520" s="211"/>
      <c r="BE520" s="211"/>
      <c r="BF520" s="211"/>
      <c r="BG520" s="211"/>
      <c r="BH520" s="211"/>
      <c r="BI520" s="211"/>
      <c r="BJ520" s="211"/>
      <c r="BK520" s="211"/>
      <c r="BL520" s="211"/>
      <c r="BM520" s="211"/>
      <c r="BN520" s="211"/>
      <c r="BO520" s="211"/>
      <c r="BP520" s="211"/>
    </row>
    <row r="521">
      <c r="A521" s="159"/>
      <c r="B521" s="222"/>
      <c r="C521" s="222"/>
      <c r="D521" s="223"/>
      <c r="E521" s="227"/>
      <c r="F521" s="231"/>
      <c r="G521" s="214"/>
      <c r="H521" s="161"/>
      <c r="I521" s="162"/>
      <c r="J521" s="162"/>
      <c r="K521" s="162"/>
      <c r="L521" s="162"/>
      <c r="M521" s="162"/>
      <c r="N521" s="162"/>
      <c r="O521" s="162"/>
      <c r="P521" s="162"/>
      <c r="Q521" s="162"/>
      <c r="R521" s="162"/>
      <c r="S521" s="162"/>
      <c r="T521" s="162"/>
      <c r="U521" s="163"/>
      <c r="V521" s="163"/>
      <c r="W521" s="163"/>
      <c r="X521" s="162"/>
      <c r="Y521" s="162"/>
      <c r="Z521" s="162"/>
      <c r="AA521" s="162"/>
      <c r="AB521" s="162"/>
      <c r="AC521" s="162"/>
      <c r="AD521" s="162"/>
      <c r="AE521" s="211"/>
      <c r="AF521" s="211"/>
      <c r="AG521" s="211"/>
      <c r="AH521" s="211"/>
      <c r="AI521" s="211"/>
      <c r="AJ521" s="211"/>
      <c r="AK521" s="211"/>
      <c r="AL521" s="211"/>
      <c r="AM521" s="211"/>
      <c r="AN521" s="211"/>
      <c r="AO521" s="211"/>
      <c r="AP521" s="211"/>
      <c r="AQ521" s="211"/>
      <c r="AR521" s="211"/>
      <c r="AS521" s="211"/>
      <c r="AT521" s="211"/>
      <c r="AU521" s="211"/>
      <c r="AV521" s="211"/>
      <c r="AW521" s="211"/>
      <c r="AX521" s="211"/>
      <c r="AY521" s="211"/>
      <c r="AZ521" s="211"/>
      <c r="BA521" s="211"/>
      <c r="BB521" s="211"/>
      <c r="BC521" s="211"/>
      <c r="BD521" s="211"/>
      <c r="BE521" s="211"/>
      <c r="BF521" s="211"/>
      <c r="BG521" s="211"/>
      <c r="BH521" s="211"/>
      <c r="BI521" s="211"/>
      <c r="BJ521" s="211"/>
      <c r="BK521" s="211"/>
      <c r="BL521" s="211"/>
      <c r="BM521" s="211"/>
      <c r="BN521" s="211"/>
      <c r="BO521" s="211"/>
      <c r="BP521" s="211"/>
    </row>
    <row r="522">
      <c r="A522" s="159"/>
      <c r="B522" s="222"/>
      <c r="C522" s="222"/>
      <c r="D522" s="223"/>
      <c r="E522" s="227"/>
      <c r="F522" s="231"/>
      <c r="G522" s="214"/>
      <c r="H522" s="161"/>
      <c r="I522" s="162"/>
      <c r="J522" s="162"/>
      <c r="K522" s="162"/>
      <c r="L522" s="162"/>
      <c r="M522" s="162"/>
      <c r="N522" s="162"/>
      <c r="O522" s="162"/>
      <c r="P522" s="162"/>
      <c r="Q522" s="162"/>
      <c r="R522" s="162"/>
      <c r="S522" s="162"/>
      <c r="T522" s="162"/>
      <c r="U522" s="163"/>
      <c r="V522" s="163"/>
      <c r="W522" s="163"/>
      <c r="X522" s="162"/>
      <c r="Y522" s="162"/>
      <c r="Z522" s="162"/>
      <c r="AA522" s="162"/>
      <c r="AB522" s="162"/>
      <c r="AC522" s="162"/>
      <c r="AD522" s="162"/>
      <c r="AE522" s="211"/>
      <c r="AF522" s="211"/>
      <c r="AG522" s="211"/>
      <c r="AH522" s="211"/>
      <c r="AI522" s="211"/>
      <c r="AJ522" s="211"/>
      <c r="AK522" s="211"/>
      <c r="AL522" s="211"/>
      <c r="AM522" s="211"/>
      <c r="AN522" s="211"/>
      <c r="AO522" s="211"/>
      <c r="AP522" s="211"/>
      <c r="AQ522" s="211"/>
      <c r="AR522" s="211"/>
      <c r="AS522" s="211"/>
      <c r="AT522" s="211"/>
      <c r="AU522" s="211"/>
      <c r="AV522" s="211"/>
      <c r="AW522" s="211"/>
      <c r="AX522" s="211"/>
      <c r="AY522" s="211"/>
      <c r="AZ522" s="211"/>
      <c r="BA522" s="211"/>
      <c r="BB522" s="211"/>
      <c r="BC522" s="211"/>
      <c r="BD522" s="211"/>
      <c r="BE522" s="211"/>
      <c r="BF522" s="211"/>
      <c r="BG522" s="211"/>
      <c r="BH522" s="211"/>
      <c r="BI522" s="211"/>
      <c r="BJ522" s="211"/>
      <c r="BK522" s="211"/>
      <c r="BL522" s="211"/>
      <c r="BM522" s="211"/>
      <c r="BN522" s="211"/>
      <c r="BO522" s="211"/>
      <c r="BP522" s="211"/>
    </row>
    <row r="523">
      <c r="A523" s="159"/>
      <c r="B523" s="222"/>
      <c r="C523" s="222"/>
      <c r="D523" s="223"/>
      <c r="E523" s="227"/>
      <c r="F523" s="231"/>
      <c r="G523" s="214"/>
      <c r="H523" s="161"/>
      <c r="I523" s="162"/>
      <c r="J523" s="162"/>
      <c r="K523" s="162"/>
      <c r="L523" s="162"/>
      <c r="M523" s="162"/>
      <c r="N523" s="162"/>
      <c r="O523" s="162"/>
      <c r="P523" s="162"/>
      <c r="Q523" s="162"/>
      <c r="R523" s="162"/>
      <c r="S523" s="162"/>
      <c r="T523" s="162"/>
      <c r="U523" s="163"/>
      <c r="V523" s="163"/>
      <c r="W523" s="163"/>
      <c r="X523" s="162"/>
      <c r="Y523" s="162"/>
      <c r="Z523" s="162"/>
      <c r="AA523" s="162"/>
      <c r="AB523" s="162"/>
      <c r="AC523" s="162"/>
      <c r="AD523" s="162"/>
      <c r="AE523" s="211"/>
      <c r="AF523" s="211"/>
      <c r="AG523" s="211"/>
      <c r="AH523" s="211"/>
      <c r="AI523" s="211"/>
      <c r="AJ523" s="211"/>
      <c r="AK523" s="211"/>
      <c r="AL523" s="211"/>
      <c r="AM523" s="211"/>
      <c r="AN523" s="211"/>
      <c r="AO523" s="211"/>
      <c r="AP523" s="211"/>
      <c r="AQ523" s="211"/>
      <c r="AR523" s="211"/>
      <c r="AS523" s="211"/>
      <c r="AT523" s="211"/>
      <c r="AU523" s="211"/>
      <c r="AV523" s="211"/>
      <c r="AW523" s="211"/>
      <c r="AX523" s="211"/>
      <c r="AY523" s="211"/>
      <c r="AZ523" s="211"/>
      <c r="BA523" s="211"/>
      <c r="BB523" s="211"/>
      <c r="BC523" s="211"/>
      <c r="BD523" s="211"/>
      <c r="BE523" s="211"/>
      <c r="BF523" s="211"/>
      <c r="BG523" s="211"/>
      <c r="BH523" s="211"/>
      <c r="BI523" s="211"/>
      <c r="BJ523" s="211"/>
      <c r="BK523" s="211"/>
      <c r="BL523" s="211"/>
      <c r="BM523" s="211"/>
      <c r="BN523" s="211"/>
      <c r="BO523" s="211"/>
      <c r="BP523" s="211"/>
    </row>
    <row r="524">
      <c r="A524" s="159"/>
      <c r="B524" s="222"/>
      <c r="C524" s="222"/>
      <c r="D524" s="223"/>
      <c r="E524" s="227"/>
      <c r="F524" s="231"/>
      <c r="G524" s="214"/>
      <c r="H524" s="161"/>
      <c r="I524" s="162"/>
      <c r="J524" s="162"/>
      <c r="K524" s="162"/>
      <c r="L524" s="162"/>
      <c r="M524" s="162"/>
      <c r="N524" s="162"/>
      <c r="O524" s="162"/>
      <c r="P524" s="162"/>
      <c r="Q524" s="162"/>
      <c r="R524" s="162"/>
      <c r="S524" s="162"/>
      <c r="T524" s="162"/>
      <c r="U524" s="163"/>
      <c r="V524" s="163"/>
      <c r="W524" s="163"/>
      <c r="X524" s="162"/>
      <c r="Y524" s="162"/>
      <c r="Z524" s="162"/>
      <c r="AA524" s="162"/>
      <c r="AB524" s="162"/>
      <c r="AC524" s="162"/>
      <c r="AD524" s="162"/>
      <c r="AE524" s="211"/>
      <c r="AF524" s="211"/>
      <c r="AG524" s="211"/>
      <c r="AH524" s="211"/>
      <c r="AI524" s="211"/>
      <c r="AJ524" s="211"/>
      <c r="AK524" s="211"/>
      <c r="AL524" s="211"/>
      <c r="AM524" s="211"/>
      <c r="AN524" s="211"/>
      <c r="AO524" s="211"/>
      <c r="AP524" s="211"/>
      <c r="AQ524" s="211"/>
      <c r="AR524" s="211"/>
      <c r="AS524" s="211"/>
      <c r="AT524" s="211"/>
      <c r="AU524" s="211"/>
      <c r="AV524" s="211"/>
      <c r="AW524" s="211"/>
      <c r="AX524" s="211"/>
      <c r="AY524" s="211"/>
      <c r="AZ524" s="211"/>
      <c r="BA524" s="211"/>
      <c r="BB524" s="211"/>
      <c r="BC524" s="211"/>
      <c r="BD524" s="211"/>
      <c r="BE524" s="211"/>
      <c r="BF524" s="211"/>
      <c r="BG524" s="211"/>
      <c r="BH524" s="211"/>
      <c r="BI524" s="211"/>
      <c r="BJ524" s="211"/>
      <c r="BK524" s="211"/>
      <c r="BL524" s="211"/>
      <c r="BM524" s="211"/>
      <c r="BN524" s="211"/>
      <c r="BO524" s="211"/>
      <c r="BP524" s="211"/>
    </row>
    <row r="525">
      <c r="A525" s="159"/>
      <c r="B525" s="222"/>
      <c r="C525" s="222"/>
      <c r="D525" s="223"/>
      <c r="E525" s="227"/>
      <c r="F525" s="231"/>
      <c r="G525" s="214"/>
      <c r="H525" s="161"/>
      <c r="I525" s="162"/>
      <c r="J525" s="162"/>
      <c r="K525" s="162"/>
      <c r="L525" s="162"/>
      <c r="M525" s="162"/>
      <c r="N525" s="162"/>
      <c r="O525" s="162"/>
      <c r="P525" s="162"/>
      <c r="Q525" s="162"/>
      <c r="R525" s="162"/>
      <c r="S525" s="162"/>
      <c r="T525" s="162"/>
      <c r="U525" s="163"/>
      <c r="V525" s="163"/>
      <c r="W525" s="163"/>
      <c r="X525" s="162"/>
      <c r="Y525" s="162"/>
      <c r="Z525" s="162"/>
      <c r="AA525" s="162"/>
      <c r="AB525" s="162"/>
      <c r="AC525" s="162"/>
      <c r="AD525" s="162"/>
      <c r="AE525" s="211"/>
      <c r="AF525" s="211"/>
      <c r="AG525" s="211"/>
      <c r="AH525" s="211"/>
      <c r="AI525" s="211"/>
      <c r="AJ525" s="211"/>
      <c r="AK525" s="211"/>
      <c r="AL525" s="211"/>
      <c r="AM525" s="211"/>
      <c r="AN525" s="211"/>
      <c r="AO525" s="211"/>
      <c r="AP525" s="211"/>
      <c r="AQ525" s="211"/>
      <c r="AR525" s="211"/>
      <c r="AS525" s="211"/>
      <c r="AT525" s="211"/>
      <c r="AU525" s="211"/>
      <c r="AV525" s="211"/>
      <c r="AW525" s="211"/>
      <c r="AX525" s="211"/>
      <c r="AY525" s="211"/>
      <c r="AZ525" s="211"/>
      <c r="BA525" s="211"/>
      <c r="BB525" s="211"/>
      <c r="BC525" s="211"/>
      <c r="BD525" s="211"/>
      <c r="BE525" s="211"/>
      <c r="BF525" s="211"/>
      <c r="BG525" s="211"/>
      <c r="BH525" s="211"/>
      <c r="BI525" s="211"/>
      <c r="BJ525" s="211"/>
      <c r="BK525" s="211"/>
      <c r="BL525" s="211"/>
      <c r="BM525" s="211"/>
      <c r="BN525" s="211"/>
      <c r="BO525" s="211"/>
      <c r="BP525" s="211"/>
    </row>
    <row r="526">
      <c r="A526" s="159"/>
      <c r="B526" s="222"/>
      <c r="C526" s="222"/>
      <c r="D526" s="223"/>
      <c r="E526" s="227"/>
      <c r="F526" s="231"/>
      <c r="G526" s="214"/>
      <c r="H526" s="161"/>
      <c r="I526" s="162"/>
      <c r="J526" s="162"/>
      <c r="K526" s="162"/>
      <c r="L526" s="162"/>
      <c r="M526" s="162"/>
      <c r="N526" s="162"/>
      <c r="O526" s="162"/>
      <c r="P526" s="162"/>
      <c r="Q526" s="162"/>
      <c r="R526" s="162"/>
      <c r="S526" s="162"/>
      <c r="T526" s="162"/>
      <c r="U526" s="163"/>
      <c r="V526" s="163"/>
      <c r="W526" s="163"/>
      <c r="X526" s="162"/>
      <c r="Y526" s="162"/>
      <c r="Z526" s="162"/>
      <c r="AA526" s="162"/>
      <c r="AB526" s="162"/>
      <c r="AC526" s="162"/>
      <c r="AD526" s="162"/>
      <c r="AE526" s="211"/>
      <c r="AF526" s="211"/>
      <c r="AG526" s="211"/>
      <c r="AH526" s="211"/>
      <c r="AI526" s="211"/>
      <c r="AJ526" s="211"/>
      <c r="AK526" s="211"/>
      <c r="AL526" s="211"/>
      <c r="AM526" s="211"/>
      <c r="AN526" s="211"/>
      <c r="AO526" s="211"/>
      <c r="AP526" s="211"/>
      <c r="AQ526" s="211"/>
      <c r="AR526" s="211"/>
      <c r="AS526" s="211"/>
      <c r="AT526" s="211"/>
      <c r="AU526" s="211"/>
      <c r="AV526" s="211"/>
      <c r="AW526" s="211"/>
      <c r="AX526" s="211"/>
      <c r="AY526" s="211"/>
      <c r="AZ526" s="211"/>
      <c r="BA526" s="211"/>
      <c r="BB526" s="211"/>
      <c r="BC526" s="211"/>
      <c r="BD526" s="211"/>
      <c r="BE526" s="211"/>
      <c r="BF526" s="211"/>
      <c r="BG526" s="211"/>
      <c r="BH526" s="211"/>
      <c r="BI526" s="211"/>
      <c r="BJ526" s="211"/>
      <c r="BK526" s="211"/>
      <c r="BL526" s="211"/>
      <c r="BM526" s="211"/>
      <c r="BN526" s="211"/>
      <c r="BO526" s="211"/>
      <c r="BP526" s="211"/>
    </row>
    <row r="527">
      <c r="A527" s="159"/>
      <c r="B527" s="222"/>
      <c r="C527" s="222"/>
      <c r="D527" s="223"/>
      <c r="E527" s="227"/>
      <c r="F527" s="231"/>
      <c r="G527" s="214"/>
      <c r="H527" s="161"/>
      <c r="I527" s="162"/>
      <c r="J527" s="162"/>
      <c r="K527" s="162"/>
      <c r="L527" s="162"/>
      <c r="M527" s="162"/>
      <c r="N527" s="162"/>
      <c r="O527" s="162"/>
      <c r="P527" s="162"/>
      <c r="Q527" s="162"/>
      <c r="R527" s="162"/>
      <c r="S527" s="162"/>
      <c r="T527" s="162"/>
      <c r="U527" s="163"/>
      <c r="V527" s="163"/>
      <c r="W527" s="163"/>
      <c r="X527" s="162"/>
      <c r="Y527" s="162"/>
      <c r="Z527" s="162"/>
      <c r="AA527" s="162"/>
      <c r="AB527" s="162"/>
      <c r="AC527" s="162"/>
      <c r="AD527" s="162"/>
      <c r="AE527" s="211"/>
      <c r="AF527" s="211"/>
      <c r="AG527" s="211"/>
      <c r="AH527" s="211"/>
      <c r="AI527" s="211"/>
      <c r="AJ527" s="211"/>
      <c r="AK527" s="211"/>
      <c r="AL527" s="211"/>
      <c r="AM527" s="211"/>
      <c r="AN527" s="211"/>
      <c r="AO527" s="211"/>
      <c r="AP527" s="211"/>
      <c r="AQ527" s="211"/>
      <c r="AR527" s="211"/>
      <c r="AS527" s="211"/>
      <c r="AT527" s="211"/>
      <c r="AU527" s="211"/>
      <c r="AV527" s="211"/>
      <c r="AW527" s="211"/>
      <c r="AX527" s="211"/>
      <c r="AY527" s="211"/>
      <c r="AZ527" s="211"/>
      <c r="BA527" s="211"/>
      <c r="BB527" s="211"/>
      <c r="BC527" s="211"/>
      <c r="BD527" s="211"/>
      <c r="BE527" s="211"/>
      <c r="BF527" s="211"/>
      <c r="BG527" s="211"/>
      <c r="BH527" s="211"/>
      <c r="BI527" s="211"/>
      <c r="BJ527" s="211"/>
      <c r="BK527" s="211"/>
      <c r="BL527" s="211"/>
      <c r="BM527" s="211"/>
      <c r="BN527" s="211"/>
      <c r="BO527" s="211"/>
      <c r="BP527" s="211"/>
    </row>
    <row r="528">
      <c r="A528" s="159"/>
      <c r="B528" s="222"/>
      <c r="C528" s="222"/>
      <c r="D528" s="223"/>
      <c r="E528" s="227"/>
      <c r="F528" s="231"/>
      <c r="G528" s="214"/>
      <c r="H528" s="161"/>
      <c r="I528" s="162"/>
      <c r="J528" s="162"/>
      <c r="K528" s="162"/>
      <c r="L528" s="162"/>
      <c r="M528" s="162"/>
      <c r="N528" s="162"/>
      <c r="O528" s="162"/>
      <c r="P528" s="162"/>
      <c r="Q528" s="162"/>
      <c r="R528" s="162"/>
      <c r="S528" s="162"/>
      <c r="T528" s="162"/>
      <c r="U528" s="163"/>
      <c r="V528" s="163"/>
      <c r="W528" s="163"/>
      <c r="X528" s="162"/>
      <c r="Y528" s="162"/>
      <c r="Z528" s="162"/>
      <c r="AA528" s="162"/>
      <c r="AB528" s="162"/>
      <c r="AC528" s="162"/>
      <c r="AD528" s="162"/>
      <c r="AE528" s="211"/>
      <c r="AF528" s="211"/>
      <c r="AG528" s="211"/>
      <c r="AH528" s="211"/>
      <c r="AI528" s="211"/>
      <c r="AJ528" s="211"/>
      <c r="AK528" s="211"/>
      <c r="AL528" s="211"/>
      <c r="AM528" s="211"/>
      <c r="AN528" s="211"/>
      <c r="AO528" s="211"/>
      <c r="AP528" s="211"/>
      <c r="AQ528" s="211"/>
      <c r="AR528" s="211"/>
      <c r="AS528" s="211"/>
      <c r="AT528" s="211"/>
      <c r="AU528" s="211"/>
      <c r="AV528" s="211"/>
      <c r="AW528" s="211"/>
      <c r="AX528" s="211"/>
      <c r="AY528" s="211"/>
      <c r="AZ528" s="211"/>
      <c r="BA528" s="211"/>
      <c r="BB528" s="211"/>
      <c r="BC528" s="211"/>
      <c r="BD528" s="211"/>
      <c r="BE528" s="211"/>
      <c r="BF528" s="211"/>
      <c r="BG528" s="211"/>
      <c r="BH528" s="211"/>
      <c r="BI528" s="211"/>
      <c r="BJ528" s="211"/>
      <c r="BK528" s="211"/>
      <c r="BL528" s="211"/>
      <c r="BM528" s="211"/>
      <c r="BN528" s="211"/>
      <c r="BO528" s="211"/>
      <c r="BP528" s="211"/>
    </row>
    <row r="529">
      <c r="A529" s="159"/>
      <c r="B529" s="222"/>
      <c r="C529" s="222"/>
      <c r="D529" s="223"/>
      <c r="E529" s="227"/>
      <c r="F529" s="231"/>
      <c r="G529" s="214"/>
      <c r="H529" s="161"/>
      <c r="I529" s="162"/>
      <c r="J529" s="162"/>
      <c r="K529" s="162"/>
      <c r="L529" s="162"/>
      <c r="M529" s="162"/>
      <c r="N529" s="162"/>
      <c r="O529" s="162"/>
      <c r="P529" s="162"/>
      <c r="Q529" s="162"/>
      <c r="R529" s="162"/>
      <c r="S529" s="162"/>
      <c r="T529" s="162"/>
      <c r="U529" s="163"/>
      <c r="V529" s="163"/>
      <c r="W529" s="163"/>
      <c r="X529" s="162"/>
      <c r="Y529" s="162"/>
      <c r="Z529" s="162"/>
      <c r="AA529" s="162"/>
      <c r="AB529" s="162"/>
      <c r="AC529" s="162"/>
      <c r="AD529" s="162"/>
      <c r="AE529" s="211"/>
      <c r="AF529" s="211"/>
      <c r="AG529" s="211"/>
      <c r="AH529" s="211"/>
      <c r="AI529" s="211"/>
      <c r="AJ529" s="211"/>
      <c r="AK529" s="211"/>
      <c r="AL529" s="211"/>
      <c r="AM529" s="211"/>
      <c r="AN529" s="211"/>
      <c r="AO529" s="211"/>
      <c r="AP529" s="211"/>
      <c r="AQ529" s="211"/>
      <c r="AR529" s="211"/>
      <c r="AS529" s="211"/>
      <c r="AT529" s="211"/>
      <c r="AU529" s="211"/>
      <c r="AV529" s="211"/>
      <c r="AW529" s="211"/>
      <c r="AX529" s="211"/>
      <c r="AY529" s="211"/>
      <c r="AZ529" s="211"/>
      <c r="BA529" s="211"/>
      <c r="BB529" s="211"/>
      <c r="BC529" s="211"/>
      <c r="BD529" s="211"/>
      <c r="BE529" s="211"/>
      <c r="BF529" s="211"/>
      <c r="BG529" s="211"/>
      <c r="BH529" s="211"/>
      <c r="BI529" s="211"/>
      <c r="BJ529" s="211"/>
      <c r="BK529" s="211"/>
      <c r="BL529" s="211"/>
      <c r="BM529" s="211"/>
      <c r="BN529" s="211"/>
      <c r="BO529" s="211"/>
      <c r="BP529" s="211"/>
    </row>
    <row r="530">
      <c r="A530" s="159"/>
      <c r="B530" s="222"/>
      <c r="C530" s="222"/>
      <c r="D530" s="223"/>
      <c r="E530" s="227"/>
      <c r="F530" s="231"/>
      <c r="G530" s="214"/>
      <c r="H530" s="161"/>
      <c r="I530" s="162"/>
      <c r="J530" s="162"/>
      <c r="K530" s="162"/>
      <c r="L530" s="162"/>
      <c r="M530" s="162"/>
      <c r="N530" s="162"/>
      <c r="O530" s="162"/>
      <c r="P530" s="162"/>
      <c r="Q530" s="162"/>
      <c r="R530" s="162"/>
      <c r="S530" s="162"/>
      <c r="T530" s="162"/>
      <c r="U530" s="163"/>
      <c r="V530" s="163"/>
      <c r="W530" s="163"/>
      <c r="X530" s="162"/>
      <c r="Y530" s="162"/>
      <c r="Z530" s="162"/>
      <c r="AA530" s="162"/>
      <c r="AB530" s="162"/>
      <c r="AC530" s="162"/>
      <c r="AD530" s="162"/>
      <c r="AE530" s="211"/>
      <c r="AF530" s="211"/>
      <c r="AG530" s="211"/>
      <c r="AH530" s="211"/>
      <c r="AI530" s="211"/>
      <c r="AJ530" s="211"/>
      <c r="AK530" s="211"/>
      <c r="AL530" s="211"/>
      <c r="AM530" s="211"/>
      <c r="AN530" s="211"/>
      <c r="AO530" s="211"/>
      <c r="AP530" s="211"/>
      <c r="AQ530" s="211"/>
      <c r="AR530" s="211"/>
      <c r="AS530" s="211"/>
      <c r="AT530" s="211"/>
      <c r="AU530" s="211"/>
      <c r="AV530" s="211"/>
      <c r="AW530" s="211"/>
      <c r="AX530" s="211"/>
      <c r="AY530" s="211"/>
      <c r="AZ530" s="211"/>
      <c r="BA530" s="211"/>
      <c r="BB530" s="211"/>
      <c r="BC530" s="211"/>
      <c r="BD530" s="211"/>
      <c r="BE530" s="211"/>
      <c r="BF530" s="211"/>
      <c r="BG530" s="211"/>
      <c r="BH530" s="211"/>
      <c r="BI530" s="211"/>
      <c r="BJ530" s="211"/>
      <c r="BK530" s="211"/>
      <c r="BL530" s="211"/>
      <c r="BM530" s="211"/>
      <c r="BN530" s="211"/>
      <c r="BO530" s="211"/>
      <c r="BP530" s="211"/>
    </row>
    <row r="531">
      <c r="A531" s="159"/>
      <c r="B531" s="222"/>
      <c r="C531" s="222"/>
      <c r="D531" s="223"/>
      <c r="E531" s="227"/>
      <c r="F531" s="231"/>
      <c r="G531" s="214"/>
      <c r="H531" s="161"/>
      <c r="I531" s="162"/>
      <c r="J531" s="162"/>
      <c r="K531" s="162"/>
      <c r="L531" s="162"/>
      <c r="M531" s="162"/>
      <c r="N531" s="162"/>
      <c r="O531" s="162"/>
      <c r="P531" s="162"/>
      <c r="Q531" s="162"/>
      <c r="R531" s="162"/>
      <c r="S531" s="162"/>
      <c r="T531" s="162"/>
      <c r="U531" s="163"/>
      <c r="V531" s="163"/>
      <c r="W531" s="163"/>
      <c r="X531" s="162"/>
      <c r="Y531" s="162"/>
      <c r="Z531" s="162"/>
      <c r="AA531" s="162"/>
      <c r="AB531" s="162"/>
      <c r="AC531" s="162"/>
      <c r="AD531" s="162"/>
      <c r="AE531" s="211"/>
      <c r="AF531" s="211"/>
      <c r="AG531" s="211"/>
      <c r="AH531" s="211"/>
      <c r="AI531" s="211"/>
      <c r="AJ531" s="211"/>
      <c r="AK531" s="211"/>
      <c r="AL531" s="211"/>
      <c r="AM531" s="211"/>
      <c r="AN531" s="211"/>
      <c r="AO531" s="211"/>
      <c r="AP531" s="211"/>
      <c r="AQ531" s="211"/>
      <c r="AR531" s="211"/>
      <c r="AS531" s="211"/>
      <c r="AT531" s="211"/>
      <c r="AU531" s="211"/>
      <c r="AV531" s="211"/>
      <c r="AW531" s="211"/>
      <c r="AX531" s="211"/>
      <c r="AY531" s="211"/>
      <c r="AZ531" s="211"/>
      <c r="BA531" s="211"/>
      <c r="BB531" s="211"/>
      <c r="BC531" s="211"/>
      <c r="BD531" s="211"/>
      <c r="BE531" s="211"/>
      <c r="BF531" s="211"/>
      <c r="BG531" s="211"/>
      <c r="BH531" s="211"/>
      <c r="BI531" s="211"/>
      <c r="BJ531" s="211"/>
      <c r="BK531" s="211"/>
      <c r="BL531" s="211"/>
      <c r="BM531" s="211"/>
      <c r="BN531" s="211"/>
      <c r="BO531" s="211"/>
      <c r="BP531" s="211"/>
    </row>
    <row r="532">
      <c r="A532" s="159"/>
      <c r="B532" s="222"/>
      <c r="C532" s="222"/>
      <c r="D532" s="223"/>
      <c r="E532" s="227"/>
      <c r="F532" s="231"/>
      <c r="G532" s="214"/>
      <c r="H532" s="161"/>
      <c r="I532" s="162"/>
      <c r="J532" s="162"/>
      <c r="K532" s="162"/>
      <c r="L532" s="162"/>
      <c r="M532" s="162"/>
      <c r="N532" s="162"/>
      <c r="O532" s="162"/>
      <c r="P532" s="162"/>
      <c r="Q532" s="162"/>
      <c r="R532" s="162"/>
      <c r="S532" s="162"/>
      <c r="T532" s="162"/>
      <c r="U532" s="163"/>
      <c r="V532" s="163"/>
      <c r="W532" s="163"/>
      <c r="X532" s="162"/>
      <c r="Y532" s="162"/>
      <c r="Z532" s="162"/>
      <c r="AA532" s="162"/>
      <c r="AB532" s="162"/>
      <c r="AC532" s="162"/>
      <c r="AD532" s="162"/>
      <c r="AE532" s="211"/>
      <c r="AF532" s="211"/>
      <c r="AG532" s="211"/>
      <c r="AH532" s="211"/>
      <c r="AI532" s="211"/>
      <c r="AJ532" s="211"/>
      <c r="AK532" s="211"/>
      <c r="AL532" s="211"/>
      <c r="AM532" s="211"/>
      <c r="AN532" s="211"/>
      <c r="AO532" s="211"/>
      <c r="AP532" s="211"/>
      <c r="AQ532" s="211"/>
      <c r="AR532" s="211"/>
      <c r="AS532" s="211"/>
      <c r="AT532" s="211"/>
      <c r="AU532" s="211"/>
      <c r="AV532" s="211"/>
      <c r="AW532" s="211"/>
      <c r="AX532" s="211"/>
      <c r="AY532" s="211"/>
      <c r="AZ532" s="211"/>
      <c r="BA532" s="211"/>
      <c r="BB532" s="211"/>
      <c r="BC532" s="211"/>
      <c r="BD532" s="211"/>
      <c r="BE532" s="211"/>
      <c r="BF532" s="211"/>
      <c r="BG532" s="211"/>
      <c r="BH532" s="211"/>
      <c r="BI532" s="211"/>
      <c r="BJ532" s="211"/>
      <c r="BK532" s="211"/>
      <c r="BL532" s="211"/>
      <c r="BM532" s="211"/>
      <c r="BN532" s="211"/>
      <c r="BO532" s="211"/>
      <c r="BP532" s="211"/>
    </row>
    <row r="533">
      <c r="A533" s="159"/>
      <c r="B533" s="222"/>
      <c r="C533" s="222"/>
      <c r="D533" s="223"/>
      <c r="E533" s="227"/>
      <c r="F533" s="231"/>
      <c r="G533" s="214"/>
      <c r="H533" s="161"/>
      <c r="I533" s="162"/>
      <c r="J533" s="162"/>
      <c r="K533" s="162"/>
      <c r="L533" s="162"/>
      <c r="M533" s="162"/>
      <c r="N533" s="162"/>
      <c r="O533" s="162"/>
      <c r="P533" s="162"/>
      <c r="Q533" s="162"/>
      <c r="R533" s="162"/>
      <c r="S533" s="162"/>
      <c r="T533" s="162"/>
      <c r="U533" s="163"/>
      <c r="V533" s="163"/>
      <c r="W533" s="163"/>
      <c r="X533" s="162"/>
      <c r="Y533" s="162"/>
      <c r="Z533" s="162"/>
      <c r="AA533" s="162"/>
      <c r="AB533" s="162"/>
      <c r="AC533" s="162"/>
      <c r="AD533" s="162"/>
      <c r="AE533" s="211"/>
      <c r="AF533" s="211"/>
      <c r="AG533" s="211"/>
      <c r="AH533" s="211"/>
      <c r="AI533" s="211"/>
      <c r="AJ533" s="211"/>
      <c r="AK533" s="211"/>
      <c r="AL533" s="211"/>
      <c r="AM533" s="211"/>
      <c r="AN533" s="211"/>
      <c r="AO533" s="211"/>
      <c r="AP533" s="211"/>
      <c r="AQ533" s="211"/>
      <c r="AR533" s="211"/>
      <c r="AS533" s="211"/>
      <c r="AT533" s="211"/>
      <c r="AU533" s="211"/>
      <c r="AV533" s="211"/>
      <c r="AW533" s="211"/>
      <c r="AX533" s="211"/>
      <c r="AY533" s="211"/>
      <c r="AZ533" s="211"/>
      <c r="BA533" s="211"/>
      <c r="BB533" s="211"/>
      <c r="BC533" s="211"/>
      <c r="BD533" s="211"/>
      <c r="BE533" s="211"/>
      <c r="BF533" s="211"/>
      <c r="BG533" s="211"/>
      <c r="BH533" s="211"/>
      <c r="BI533" s="211"/>
      <c r="BJ533" s="211"/>
      <c r="BK533" s="211"/>
      <c r="BL533" s="211"/>
      <c r="BM533" s="211"/>
      <c r="BN533" s="211"/>
      <c r="BO533" s="211"/>
      <c r="BP533" s="211"/>
    </row>
    <row r="534">
      <c r="A534" s="159"/>
      <c r="B534" s="222"/>
      <c r="C534" s="222"/>
      <c r="D534" s="223"/>
      <c r="E534" s="227"/>
      <c r="F534" s="231"/>
      <c r="G534" s="214"/>
      <c r="H534" s="161"/>
      <c r="I534" s="162"/>
      <c r="J534" s="162"/>
      <c r="K534" s="162"/>
      <c r="L534" s="162"/>
      <c r="M534" s="162"/>
      <c r="N534" s="162"/>
      <c r="O534" s="162"/>
      <c r="P534" s="162"/>
      <c r="Q534" s="162"/>
      <c r="R534" s="162"/>
      <c r="S534" s="162"/>
      <c r="T534" s="162"/>
      <c r="U534" s="163"/>
      <c r="V534" s="163"/>
      <c r="W534" s="163"/>
      <c r="X534" s="162"/>
      <c r="Y534" s="162"/>
      <c r="Z534" s="162"/>
      <c r="AA534" s="162"/>
      <c r="AB534" s="162"/>
      <c r="AC534" s="162"/>
      <c r="AD534" s="162"/>
      <c r="AE534" s="211"/>
      <c r="AF534" s="211"/>
      <c r="AG534" s="211"/>
      <c r="AH534" s="211"/>
      <c r="AI534" s="211"/>
      <c r="AJ534" s="211"/>
      <c r="AK534" s="211"/>
      <c r="AL534" s="211"/>
      <c r="AM534" s="211"/>
      <c r="AN534" s="211"/>
      <c r="AO534" s="211"/>
      <c r="AP534" s="211"/>
      <c r="AQ534" s="211"/>
      <c r="AR534" s="211"/>
      <c r="AS534" s="211"/>
      <c r="AT534" s="211"/>
      <c r="AU534" s="211"/>
      <c r="AV534" s="211"/>
      <c r="AW534" s="211"/>
      <c r="AX534" s="211"/>
      <c r="AY534" s="211"/>
      <c r="AZ534" s="211"/>
      <c r="BA534" s="211"/>
      <c r="BB534" s="211"/>
      <c r="BC534" s="211"/>
      <c r="BD534" s="211"/>
      <c r="BE534" s="211"/>
      <c r="BF534" s="211"/>
      <c r="BG534" s="211"/>
      <c r="BH534" s="211"/>
      <c r="BI534" s="211"/>
      <c r="BJ534" s="211"/>
      <c r="BK534" s="211"/>
      <c r="BL534" s="211"/>
      <c r="BM534" s="211"/>
      <c r="BN534" s="211"/>
      <c r="BO534" s="211"/>
      <c r="BP534" s="211"/>
    </row>
    <row r="535">
      <c r="A535" s="159"/>
      <c r="B535" s="222"/>
      <c r="C535" s="222"/>
      <c r="D535" s="223"/>
      <c r="E535" s="227"/>
      <c r="F535" s="231"/>
      <c r="G535" s="214"/>
      <c r="H535" s="161"/>
      <c r="I535" s="162"/>
      <c r="J535" s="162"/>
      <c r="K535" s="162"/>
      <c r="L535" s="162"/>
      <c r="M535" s="162"/>
      <c r="N535" s="162"/>
      <c r="O535" s="162"/>
      <c r="P535" s="162"/>
      <c r="Q535" s="162"/>
      <c r="R535" s="162"/>
      <c r="S535" s="162"/>
      <c r="T535" s="162"/>
      <c r="U535" s="163"/>
      <c r="V535" s="163"/>
      <c r="W535" s="163"/>
      <c r="X535" s="162"/>
      <c r="Y535" s="162"/>
      <c r="Z535" s="162"/>
      <c r="AA535" s="162"/>
      <c r="AB535" s="162"/>
      <c r="AC535" s="162"/>
      <c r="AD535" s="162"/>
      <c r="AE535" s="211"/>
      <c r="AF535" s="211"/>
      <c r="AG535" s="211"/>
      <c r="AH535" s="211"/>
      <c r="AI535" s="211"/>
      <c r="AJ535" s="211"/>
      <c r="AK535" s="211"/>
      <c r="AL535" s="211"/>
      <c r="AM535" s="211"/>
      <c r="AN535" s="211"/>
      <c r="AO535" s="211"/>
      <c r="AP535" s="211"/>
      <c r="AQ535" s="211"/>
      <c r="AR535" s="211"/>
      <c r="AS535" s="211"/>
      <c r="AT535" s="211"/>
      <c r="AU535" s="211"/>
      <c r="AV535" s="211"/>
      <c r="AW535" s="211"/>
      <c r="AX535" s="211"/>
      <c r="AY535" s="211"/>
      <c r="AZ535" s="211"/>
      <c r="BA535" s="211"/>
      <c r="BB535" s="211"/>
      <c r="BC535" s="211"/>
      <c r="BD535" s="211"/>
      <c r="BE535" s="211"/>
      <c r="BF535" s="211"/>
      <c r="BG535" s="211"/>
      <c r="BH535" s="211"/>
      <c r="BI535" s="211"/>
      <c r="BJ535" s="211"/>
      <c r="BK535" s="211"/>
      <c r="BL535" s="211"/>
      <c r="BM535" s="211"/>
      <c r="BN535" s="211"/>
      <c r="BO535" s="211"/>
      <c r="BP535" s="211"/>
    </row>
    <row r="536">
      <c r="A536" s="159"/>
      <c r="B536" s="222"/>
      <c r="C536" s="222"/>
      <c r="D536" s="223"/>
      <c r="E536" s="227"/>
      <c r="F536" s="231"/>
      <c r="G536" s="214"/>
      <c r="H536" s="161"/>
      <c r="I536" s="162"/>
      <c r="J536" s="162"/>
      <c r="K536" s="162"/>
      <c r="L536" s="162"/>
      <c r="M536" s="162"/>
      <c r="N536" s="162"/>
      <c r="O536" s="162"/>
      <c r="P536" s="162"/>
      <c r="Q536" s="162"/>
      <c r="R536" s="162"/>
      <c r="S536" s="162"/>
      <c r="T536" s="162"/>
      <c r="U536" s="163"/>
      <c r="V536" s="163"/>
      <c r="W536" s="163"/>
      <c r="X536" s="162"/>
      <c r="Y536" s="162"/>
      <c r="Z536" s="162"/>
      <c r="AA536" s="162"/>
      <c r="AB536" s="162"/>
      <c r="AC536" s="162"/>
      <c r="AD536" s="162"/>
      <c r="AE536" s="211"/>
      <c r="AF536" s="211"/>
      <c r="AG536" s="211"/>
      <c r="AH536" s="211"/>
      <c r="AI536" s="211"/>
      <c r="AJ536" s="211"/>
      <c r="AK536" s="211"/>
      <c r="AL536" s="211"/>
      <c r="AM536" s="211"/>
      <c r="AN536" s="211"/>
      <c r="AO536" s="211"/>
      <c r="AP536" s="211"/>
      <c r="AQ536" s="211"/>
      <c r="AR536" s="211"/>
      <c r="AS536" s="211"/>
      <c r="AT536" s="211"/>
      <c r="AU536" s="211"/>
      <c r="AV536" s="211"/>
      <c r="AW536" s="211"/>
      <c r="AX536" s="211"/>
      <c r="AY536" s="211"/>
      <c r="AZ536" s="211"/>
      <c r="BA536" s="211"/>
      <c r="BB536" s="211"/>
      <c r="BC536" s="211"/>
      <c r="BD536" s="211"/>
      <c r="BE536" s="211"/>
      <c r="BF536" s="211"/>
      <c r="BG536" s="211"/>
      <c r="BH536" s="211"/>
      <c r="BI536" s="211"/>
      <c r="BJ536" s="211"/>
      <c r="BK536" s="211"/>
      <c r="BL536" s="211"/>
      <c r="BM536" s="211"/>
      <c r="BN536" s="211"/>
      <c r="BO536" s="211"/>
      <c r="BP536" s="211"/>
    </row>
    <row r="537">
      <c r="A537" s="159"/>
      <c r="B537" s="222"/>
      <c r="C537" s="222"/>
      <c r="D537" s="223"/>
      <c r="E537" s="227"/>
      <c r="F537" s="231"/>
      <c r="G537" s="214"/>
      <c r="H537" s="161"/>
      <c r="I537" s="162"/>
      <c r="J537" s="162"/>
      <c r="K537" s="162"/>
      <c r="L537" s="162"/>
      <c r="M537" s="162"/>
      <c r="N537" s="162"/>
      <c r="O537" s="162"/>
      <c r="P537" s="162"/>
      <c r="Q537" s="162"/>
      <c r="R537" s="162"/>
      <c r="S537" s="162"/>
      <c r="T537" s="162"/>
      <c r="U537" s="163"/>
      <c r="V537" s="163"/>
      <c r="W537" s="163"/>
      <c r="X537" s="162"/>
      <c r="Y537" s="162"/>
      <c r="Z537" s="162"/>
      <c r="AA537" s="162"/>
      <c r="AB537" s="162"/>
      <c r="AC537" s="162"/>
      <c r="AD537" s="162"/>
      <c r="AE537" s="211"/>
      <c r="AF537" s="211"/>
      <c r="AG537" s="211"/>
      <c r="AH537" s="211"/>
      <c r="AI537" s="211"/>
      <c r="AJ537" s="211"/>
      <c r="AK537" s="211"/>
      <c r="AL537" s="211"/>
      <c r="AM537" s="211"/>
      <c r="AN537" s="211"/>
      <c r="AO537" s="211"/>
      <c r="AP537" s="211"/>
      <c r="AQ537" s="211"/>
      <c r="AR537" s="211"/>
      <c r="AS537" s="211"/>
      <c r="AT537" s="211"/>
      <c r="AU537" s="211"/>
      <c r="AV537" s="211"/>
      <c r="AW537" s="211"/>
      <c r="AX537" s="211"/>
      <c r="AY537" s="211"/>
      <c r="AZ537" s="211"/>
      <c r="BA537" s="211"/>
      <c r="BB537" s="211"/>
      <c r="BC537" s="211"/>
      <c r="BD537" s="211"/>
      <c r="BE537" s="211"/>
      <c r="BF537" s="211"/>
      <c r="BG537" s="211"/>
      <c r="BH537" s="211"/>
      <c r="BI537" s="211"/>
      <c r="BJ537" s="211"/>
      <c r="BK537" s="211"/>
      <c r="BL537" s="211"/>
      <c r="BM537" s="211"/>
      <c r="BN537" s="211"/>
      <c r="BO537" s="211"/>
      <c r="BP537" s="211"/>
    </row>
    <row r="538">
      <c r="A538" s="159"/>
      <c r="B538" s="222"/>
      <c r="C538" s="222"/>
      <c r="D538" s="223"/>
      <c r="E538" s="227"/>
      <c r="F538" s="231"/>
      <c r="G538" s="214"/>
      <c r="H538" s="161"/>
      <c r="I538" s="162"/>
      <c r="J538" s="162"/>
      <c r="K538" s="162"/>
      <c r="L538" s="162"/>
      <c r="M538" s="162"/>
      <c r="N538" s="162"/>
      <c r="O538" s="162"/>
      <c r="P538" s="162"/>
      <c r="Q538" s="162"/>
      <c r="R538" s="162"/>
      <c r="S538" s="162"/>
      <c r="T538" s="162"/>
      <c r="U538" s="163"/>
      <c r="V538" s="163"/>
      <c r="W538" s="163"/>
      <c r="X538" s="162"/>
      <c r="Y538" s="162"/>
      <c r="Z538" s="162"/>
      <c r="AA538" s="162"/>
      <c r="AB538" s="162"/>
      <c r="AC538" s="162"/>
      <c r="AD538" s="162"/>
      <c r="AE538" s="211"/>
      <c r="AF538" s="211"/>
      <c r="AG538" s="211"/>
      <c r="AH538" s="211"/>
      <c r="AI538" s="211"/>
      <c r="AJ538" s="211"/>
      <c r="AK538" s="211"/>
      <c r="AL538" s="211"/>
      <c r="AM538" s="211"/>
      <c r="AN538" s="211"/>
      <c r="AO538" s="211"/>
      <c r="AP538" s="211"/>
      <c r="AQ538" s="211"/>
      <c r="AR538" s="211"/>
      <c r="AS538" s="211"/>
      <c r="AT538" s="211"/>
      <c r="AU538" s="211"/>
      <c r="AV538" s="211"/>
      <c r="AW538" s="211"/>
      <c r="AX538" s="211"/>
      <c r="AY538" s="211"/>
      <c r="AZ538" s="211"/>
      <c r="BA538" s="211"/>
      <c r="BB538" s="211"/>
      <c r="BC538" s="211"/>
      <c r="BD538" s="211"/>
      <c r="BE538" s="211"/>
      <c r="BF538" s="211"/>
      <c r="BG538" s="211"/>
      <c r="BH538" s="211"/>
      <c r="BI538" s="211"/>
      <c r="BJ538" s="211"/>
      <c r="BK538" s="211"/>
      <c r="BL538" s="211"/>
      <c r="BM538" s="211"/>
      <c r="BN538" s="211"/>
      <c r="BO538" s="211"/>
      <c r="BP538" s="211"/>
    </row>
    <row r="539">
      <c r="A539" s="159"/>
      <c r="B539" s="222"/>
      <c r="C539" s="222"/>
      <c r="D539" s="223"/>
      <c r="E539" s="227"/>
      <c r="F539" s="231"/>
      <c r="G539" s="214"/>
      <c r="H539" s="161"/>
      <c r="I539" s="162"/>
      <c r="J539" s="162"/>
      <c r="K539" s="162"/>
      <c r="L539" s="162"/>
      <c r="M539" s="162"/>
      <c r="N539" s="162"/>
      <c r="O539" s="162"/>
      <c r="P539" s="162"/>
      <c r="Q539" s="162"/>
      <c r="R539" s="162"/>
      <c r="S539" s="162"/>
      <c r="T539" s="162"/>
      <c r="U539" s="163"/>
      <c r="V539" s="163"/>
      <c r="W539" s="163"/>
      <c r="X539" s="162"/>
      <c r="Y539" s="162"/>
      <c r="Z539" s="162"/>
      <c r="AA539" s="162"/>
      <c r="AB539" s="162"/>
      <c r="AC539" s="162"/>
      <c r="AD539" s="162"/>
      <c r="AE539" s="211"/>
      <c r="AF539" s="211"/>
      <c r="AG539" s="211"/>
      <c r="AH539" s="211"/>
      <c r="AI539" s="211"/>
      <c r="AJ539" s="211"/>
      <c r="AK539" s="211"/>
      <c r="AL539" s="211"/>
      <c r="AM539" s="211"/>
      <c r="AN539" s="211"/>
      <c r="AO539" s="211"/>
      <c r="AP539" s="211"/>
      <c r="AQ539" s="211"/>
      <c r="AR539" s="211"/>
      <c r="AS539" s="211"/>
      <c r="AT539" s="211"/>
      <c r="AU539" s="211"/>
      <c r="AV539" s="211"/>
      <c r="AW539" s="211"/>
      <c r="AX539" s="211"/>
      <c r="AY539" s="211"/>
      <c r="AZ539" s="211"/>
      <c r="BA539" s="211"/>
      <c r="BB539" s="211"/>
      <c r="BC539" s="211"/>
      <c r="BD539" s="211"/>
      <c r="BE539" s="211"/>
      <c r="BF539" s="211"/>
      <c r="BG539" s="211"/>
      <c r="BH539" s="211"/>
      <c r="BI539" s="211"/>
      <c r="BJ539" s="211"/>
      <c r="BK539" s="211"/>
      <c r="BL539" s="211"/>
      <c r="BM539" s="211"/>
      <c r="BN539" s="211"/>
      <c r="BO539" s="211"/>
      <c r="BP539" s="211"/>
    </row>
    <row r="540">
      <c r="A540" s="159"/>
      <c r="B540" s="222"/>
      <c r="C540" s="222"/>
      <c r="D540" s="223"/>
      <c r="E540" s="227"/>
      <c r="F540" s="231"/>
      <c r="G540" s="214"/>
      <c r="H540" s="161"/>
      <c r="I540" s="162"/>
      <c r="J540" s="162"/>
      <c r="K540" s="162"/>
      <c r="L540" s="162"/>
      <c r="M540" s="162"/>
      <c r="N540" s="162"/>
      <c r="O540" s="162"/>
      <c r="P540" s="162"/>
      <c r="Q540" s="162"/>
      <c r="R540" s="162"/>
      <c r="S540" s="162"/>
      <c r="T540" s="162"/>
      <c r="U540" s="163"/>
      <c r="V540" s="163"/>
      <c r="W540" s="163"/>
      <c r="X540" s="162"/>
      <c r="Y540" s="162"/>
      <c r="Z540" s="162"/>
      <c r="AA540" s="162"/>
      <c r="AB540" s="162"/>
      <c r="AC540" s="162"/>
      <c r="AD540" s="162"/>
      <c r="AE540" s="211"/>
      <c r="AF540" s="211"/>
      <c r="AG540" s="211"/>
      <c r="AH540" s="211"/>
      <c r="AI540" s="211"/>
      <c r="AJ540" s="211"/>
      <c r="AK540" s="211"/>
      <c r="AL540" s="211"/>
      <c r="AM540" s="211"/>
      <c r="AN540" s="211"/>
      <c r="AO540" s="211"/>
      <c r="AP540" s="211"/>
      <c r="AQ540" s="211"/>
      <c r="AR540" s="211"/>
      <c r="AS540" s="211"/>
      <c r="AT540" s="211"/>
      <c r="AU540" s="211"/>
      <c r="AV540" s="211"/>
      <c r="AW540" s="211"/>
      <c r="AX540" s="211"/>
      <c r="AY540" s="211"/>
      <c r="AZ540" s="211"/>
      <c r="BA540" s="211"/>
      <c r="BB540" s="211"/>
      <c r="BC540" s="211"/>
      <c r="BD540" s="211"/>
      <c r="BE540" s="211"/>
      <c r="BF540" s="211"/>
      <c r="BG540" s="211"/>
      <c r="BH540" s="211"/>
      <c r="BI540" s="211"/>
      <c r="BJ540" s="211"/>
      <c r="BK540" s="211"/>
      <c r="BL540" s="211"/>
      <c r="BM540" s="211"/>
      <c r="BN540" s="211"/>
      <c r="BO540" s="211"/>
      <c r="BP540" s="211"/>
    </row>
    <row r="541">
      <c r="A541" s="159"/>
      <c r="B541" s="222"/>
      <c r="C541" s="222"/>
      <c r="D541" s="223"/>
      <c r="E541" s="227"/>
      <c r="F541" s="231"/>
      <c r="G541" s="214"/>
      <c r="H541" s="161"/>
      <c r="I541" s="162"/>
      <c r="J541" s="162"/>
      <c r="K541" s="162"/>
      <c r="L541" s="162"/>
      <c r="M541" s="162"/>
      <c r="N541" s="162"/>
      <c r="O541" s="162"/>
      <c r="P541" s="162"/>
      <c r="Q541" s="162"/>
      <c r="R541" s="162"/>
      <c r="S541" s="162"/>
      <c r="T541" s="162"/>
      <c r="U541" s="163"/>
      <c r="V541" s="163"/>
      <c r="W541" s="163"/>
      <c r="X541" s="162"/>
      <c r="Y541" s="162"/>
      <c r="Z541" s="162"/>
      <c r="AA541" s="162"/>
      <c r="AB541" s="162"/>
      <c r="AC541" s="162"/>
      <c r="AD541" s="162"/>
      <c r="AE541" s="211"/>
      <c r="AF541" s="211"/>
      <c r="AG541" s="211"/>
      <c r="AH541" s="211"/>
      <c r="AI541" s="211"/>
      <c r="AJ541" s="211"/>
      <c r="AK541" s="211"/>
      <c r="AL541" s="211"/>
      <c r="AM541" s="211"/>
      <c r="AN541" s="211"/>
      <c r="AO541" s="211"/>
      <c r="AP541" s="211"/>
      <c r="AQ541" s="211"/>
      <c r="AR541" s="211"/>
      <c r="AS541" s="211"/>
      <c r="AT541" s="211"/>
      <c r="AU541" s="211"/>
      <c r="AV541" s="211"/>
      <c r="AW541" s="211"/>
      <c r="AX541" s="211"/>
      <c r="AY541" s="211"/>
      <c r="AZ541" s="211"/>
      <c r="BA541" s="211"/>
      <c r="BB541" s="211"/>
      <c r="BC541" s="211"/>
      <c r="BD541" s="211"/>
      <c r="BE541" s="211"/>
      <c r="BF541" s="211"/>
      <c r="BG541" s="211"/>
      <c r="BH541" s="211"/>
      <c r="BI541" s="211"/>
      <c r="BJ541" s="211"/>
      <c r="BK541" s="211"/>
      <c r="BL541" s="211"/>
      <c r="BM541" s="211"/>
      <c r="BN541" s="211"/>
      <c r="BO541" s="211"/>
      <c r="BP541" s="211"/>
    </row>
    <row r="542">
      <c r="A542" s="159"/>
      <c r="B542" s="222"/>
      <c r="C542" s="222"/>
      <c r="D542" s="223"/>
      <c r="E542" s="227"/>
      <c r="F542" s="231"/>
      <c r="G542" s="214"/>
      <c r="H542" s="161"/>
      <c r="I542" s="162"/>
      <c r="J542" s="162"/>
      <c r="K542" s="162"/>
      <c r="L542" s="162"/>
      <c r="M542" s="162"/>
      <c r="N542" s="162"/>
      <c r="O542" s="162"/>
      <c r="P542" s="162"/>
      <c r="Q542" s="162"/>
      <c r="R542" s="162"/>
      <c r="S542" s="162"/>
      <c r="T542" s="162"/>
      <c r="U542" s="163"/>
      <c r="V542" s="163"/>
      <c r="W542" s="163"/>
      <c r="X542" s="162"/>
      <c r="Y542" s="162"/>
      <c r="Z542" s="162"/>
      <c r="AA542" s="162"/>
      <c r="AB542" s="162"/>
      <c r="AC542" s="162"/>
      <c r="AD542" s="162"/>
      <c r="AE542" s="211"/>
      <c r="AF542" s="211"/>
      <c r="AG542" s="211"/>
      <c r="AH542" s="211"/>
      <c r="AI542" s="211"/>
      <c r="AJ542" s="211"/>
      <c r="AK542" s="211"/>
      <c r="AL542" s="211"/>
      <c r="AM542" s="211"/>
      <c r="AN542" s="211"/>
      <c r="AO542" s="211"/>
      <c r="AP542" s="211"/>
      <c r="AQ542" s="211"/>
      <c r="AR542" s="211"/>
      <c r="AS542" s="211"/>
      <c r="AT542" s="211"/>
      <c r="AU542" s="211"/>
      <c r="AV542" s="211"/>
      <c r="AW542" s="211"/>
      <c r="AX542" s="211"/>
      <c r="AY542" s="211"/>
      <c r="AZ542" s="211"/>
      <c r="BA542" s="211"/>
      <c r="BB542" s="211"/>
      <c r="BC542" s="211"/>
      <c r="BD542" s="211"/>
      <c r="BE542" s="211"/>
      <c r="BF542" s="211"/>
      <c r="BG542" s="211"/>
      <c r="BH542" s="211"/>
      <c r="BI542" s="211"/>
      <c r="BJ542" s="211"/>
      <c r="BK542" s="211"/>
      <c r="BL542" s="211"/>
      <c r="BM542" s="211"/>
      <c r="BN542" s="211"/>
      <c r="BO542" s="211"/>
      <c r="BP542" s="211"/>
    </row>
    <row r="543">
      <c r="A543" s="159"/>
      <c r="B543" s="222"/>
      <c r="C543" s="222"/>
      <c r="D543" s="223"/>
      <c r="E543" s="227"/>
      <c r="F543" s="231"/>
      <c r="G543" s="214"/>
      <c r="H543" s="161"/>
      <c r="I543" s="162"/>
      <c r="J543" s="162"/>
      <c r="K543" s="162"/>
      <c r="L543" s="162"/>
      <c r="M543" s="162"/>
      <c r="N543" s="162"/>
      <c r="O543" s="162"/>
      <c r="P543" s="162"/>
      <c r="Q543" s="162"/>
      <c r="R543" s="162"/>
      <c r="S543" s="162"/>
      <c r="T543" s="162"/>
      <c r="U543" s="163"/>
      <c r="V543" s="163"/>
      <c r="W543" s="163"/>
      <c r="X543" s="162"/>
      <c r="Y543" s="162"/>
      <c r="Z543" s="162"/>
      <c r="AA543" s="162"/>
      <c r="AB543" s="162"/>
      <c r="AC543" s="162"/>
      <c r="AD543" s="162"/>
      <c r="AE543" s="211"/>
      <c r="AF543" s="211"/>
      <c r="AG543" s="211"/>
      <c r="AH543" s="211"/>
      <c r="AI543" s="211"/>
      <c r="AJ543" s="211"/>
      <c r="AK543" s="211"/>
      <c r="AL543" s="211"/>
      <c r="AM543" s="211"/>
      <c r="AN543" s="211"/>
      <c r="AO543" s="211"/>
      <c r="AP543" s="211"/>
      <c r="AQ543" s="211"/>
      <c r="AR543" s="211"/>
      <c r="AS543" s="211"/>
      <c r="AT543" s="211"/>
      <c r="AU543" s="211"/>
      <c r="AV543" s="211"/>
      <c r="AW543" s="211"/>
      <c r="AX543" s="211"/>
      <c r="AY543" s="211"/>
      <c r="AZ543" s="211"/>
      <c r="BA543" s="211"/>
      <c r="BB543" s="211"/>
      <c r="BC543" s="211"/>
      <c r="BD543" s="211"/>
      <c r="BE543" s="211"/>
      <c r="BF543" s="211"/>
      <c r="BG543" s="211"/>
      <c r="BH543" s="211"/>
      <c r="BI543" s="211"/>
      <c r="BJ543" s="211"/>
      <c r="BK543" s="211"/>
      <c r="BL543" s="211"/>
      <c r="BM543" s="211"/>
      <c r="BN543" s="211"/>
      <c r="BO543" s="211"/>
      <c r="BP543" s="211"/>
    </row>
    <row r="544">
      <c r="A544" s="159"/>
      <c r="B544" s="222"/>
      <c r="C544" s="222"/>
      <c r="D544" s="223"/>
      <c r="E544" s="227"/>
      <c r="F544" s="231"/>
      <c r="G544" s="214"/>
      <c r="H544" s="161"/>
      <c r="I544" s="162"/>
      <c r="J544" s="162"/>
      <c r="K544" s="162"/>
      <c r="L544" s="162"/>
      <c r="M544" s="162"/>
      <c r="N544" s="162"/>
      <c r="O544" s="162"/>
      <c r="P544" s="162"/>
      <c r="Q544" s="162"/>
      <c r="R544" s="162"/>
      <c r="S544" s="162"/>
      <c r="T544" s="162"/>
      <c r="U544" s="163"/>
      <c r="V544" s="163"/>
      <c r="W544" s="163"/>
      <c r="X544" s="162"/>
      <c r="Y544" s="162"/>
      <c r="Z544" s="162"/>
      <c r="AA544" s="162"/>
      <c r="AB544" s="162"/>
      <c r="AC544" s="162"/>
      <c r="AD544" s="162"/>
      <c r="AE544" s="211"/>
      <c r="AF544" s="211"/>
      <c r="AG544" s="211"/>
      <c r="AH544" s="211"/>
      <c r="AI544" s="211"/>
      <c r="AJ544" s="211"/>
      <c r="AK544" s="211"/>
      <c r="AL544" s="211"/>
      <c r="AM544" s="211"/>
      <c r="AN544" s="211"/>
      <c r="AO544" s="211"/>
      <c r="AP544" s="211"/>
      <c r="AQ544" s="211"/>
      <c r="AR544" s="211"/>
      <c r="AS544" s="211"/>
      <c r="AT544" s="211"/>
      <c r="AU544" s="211"/>
      <c r="AV544" s="211"/>
      <c r="AW544" s="211"/>
      <c r="AX544" s="211"/>
      <c r="AY544" s="211"/>
      <c r="AZ544" s="211"/>
      <c r="BA544" s="211"/>
      <c r="BB544" s="211"/>
      <c r="BC544" s="211"/>
      <c r="BD544" s="211"/>
      <c r="BE544" s="211"/>
      <c r="BF544" s="211"/>
      <c r="BG544" s="211"/>
      <c r="BH544" s="211"/>
      <c r="BI544" s="211"/>
      <c r="BJ544" s="211"/>
      <c r="BK544" s="211"/>
      <c r="BL544" s="211"/>
      <c r="BM544" s="211"/>
      <c r="BN544" s="211"/>
      <c r="BO544" s="211"/>
      <c r="BP544" s="211"/>
    </row>
    <row r="545">
      <c r="A545" s="159"/>
      <c r="B545" s="222"/>
      <c r="C545" s="222"/>
      <c r="D545" s="223"/>
      <c r="E545" s="227"/>
      <c r="F545" s="231"/>
      <c r="G545" s="214"/>
      <c r="H545" s="161"/>
      <c r="I545" s="162"/>
      <c r="J545" s="162"/>
      <c r="K545" s="162"/>
      <c r="L545" s="162"/>
      <c r="M545" s="162"/>
      <c r="N545" s="162"/>
      <c r="O545" s="162"/>
      <c r="P545" s="162"/>
      <c r="Q545" s="162"/>
      <c r="R545" s="162"/>
      <c r="S545" s="162"/>
      <c r="T545" s="162"/>
      <c r="U545" s="163"/>
      <c r="V545" s="163"/>
      <c r="W545" s="163"/>
      <c r="X545" s="162"/>
      <c r="Y545" s="162"/>
      <c r="Z545" s="162"/>
      <c r="AA545" s="162"/>
      <c r="AB545" s="162"/>
      <c r="AC545" s="162"/>
      <c r="AD545" s="162"/>
      <c r="AE545" s="211"/>
      <c r="AF545" s="211"/>
      <c r="AG545" s="211"/>
      <c r="AH545" s="211"/>
      <c r="AI545" s="211"/>
      <c r="AJ545" s="211"/>
      <c r="AK545" s="211"/>
      <c r="AL545" s="211"/>
      <c r="AM545" s="211"/>
      <c r="AN545" s="211"/>
      <c r="AO545" s="211"/>
      <c r="AP545" s="211"/>
      <c r="AQ545" s="211"/>
      <c r="AR545" s="211"/>
      <c r="AS545" s="211"/>
      <c r="AT545" s="211"/>
      <c r="AU545" s="211"/>
      <c r="AV545" s="211"/>
      <c r="AW545" s="211"/>
      <c r="AX545" s="211"/>
      <c r="AY545" s="211"/>
      <c r="AZ545" s="211"/>
      <c r="BA545" s="211"/>
      <c r="BB545" s="211"/>
      <c r="BC545" s="211"/>
      <c r="BD545" s="211"/>
      <c r="BE545" s="211"/>
      <c r="BF545" s="211"/>
      <c r="BG545" s="211"/>
      <c r="BH545" s="211"/>
      <c r="BI545" s="211"/>
      <c r="BJ545" s="211"/>
      <c r="BK545" s="211"/>
      <c r="BL545" s="211"/>
      <c r="BM545" s="211"/>
      <c r="BN545" s="211"/>
      <c r="BO545" s="211"/>
      <c r="BP545" s="211"/>
    </row>
    <row r="546">
      <c r="A546" s="159"/>
      <c r="B546" s="222"/>
      <c r="C546" s="222"/>
      <c r="D546" s="223"/>
      <c r="E546" s="227"/>
      <c r="F546" s="231"/>
      <c r="G546" s="214"/>
      <c r="H546" s="161"/>
      <c r="I546" s="162"/>
      <c r="J546" s="162"/>
      <c r="K546" s="162"/>
      <c r="L546" s="162"/>
      <c r="M546" s="162"/>
      <c r="N546" s="162"/>
      <c r="O546" s="162"/>
      <c r="P546" s="162"/>
      <c r="Q546" s="162"/>
      <c r="R546" s="162"/>
      <c r="S546" s="162"/>
      <c r="T546" s="162"/>
      <c r="U546" s="163"/>
      <c r="V546" s="163"/>
      <c r="W546" s="163"/>
      <c r="X546" s="162"/>
      <c r="Y546" s="162"/>
      <c r="Z546" s="162"/>
      <c r="AA546" s="162"/>
      <c r="AB546" s="162"/>
      <c r="AC546" s="162"/>
      <c r="AD546" s="162"/>
      <c r="AE546" s="211"/>
      <c r="AF546" s="211"/>
      <c r="AG546" s="211"/>
      <c r="AH546" s="211"/>
      <c r="AI546" s="211"/>
      <c r="AJ546" s="211"/>
      <c r="AK546" s="211"/>
      <c r="AL546" s="211"/>
      <c r="AM546" s="211"/>
      <c r="AN546" s="211"/>
      <c r="AO546" s="211"/>
      <c r="AP546" s="211"/>
      <c r="AQ546" s="211"/>
      <c r="AR546" s="211"/>
      <c r="AS546" s="211"/>
      <c r="AT546" s="211"/>
      <c r="AU546" s="211"/>
      <c r="AV546" s="211"/>
      <c r="AW546" s="211"/>
      <c r="AX546" s="211"/>
      <c r="AY546" s="211"/>
      <c r="AZ546" s="211"/>
      <c r="BA546" s="211"/>
      <c r="BB546" s="211"/>
      <c r="BC546" s="211"/>
      <c r="BD546" s="211"/>
      <c r="BE546" s="211"/>
      <c r="BF546" s="211"/>
      <c r="BG546" s="211"/>
      <c r="BH546" s="211"/>
      <c r="BI546" s="211"/>
      <c r="BJ546" s="211"/>
      <c r="BK546" s="211"/>
      <c r="BL546" s="211"/>
      <c r="BM546" s="211"/>
      <c r="BN546" s="211"/>
      <c r="BO546" s="211"/>
      <c r="BP546" s="211"/>
    </row>
    <row r="547">
      <c r="A547" s="159"/>
      <c r="B547" s="222"/>
      <c r="C547" s="222"/>
      <c r="D547" s="223"/>
      <c r="E547" s="227"/>
      <c r="F547" s="231"/>
      <c r="G547" s="214"/>
      <c r="H547" s="161"/>
      <c r="I547" s="162"/>
      <c r="J547" s="162"/>
      <c r="K547" s="162"/>
      <c r="L547" s="162"/>
      <c r="M547" s="162"/>
      <c r="N547" s="162"/>
      <c r="O547" s="162"/>
      <c r="P547" s="162"/>
      <c r="Q547" s="162"/>
      <c r="R547" s="162"/>
      <c r="S547" s="162"/>
      <c r="T547" s="162"/>
      <c r="U547" s="163"/>
      <c r="V547" s="163"/>
      <c r="W547" s="163"/>
      <c r="X547" s="162"/>
      <c r="Y547" s="162"/>
      <c r="Z547" s="162"/>
      <c r="AA547" s="162"/>
      <c r="AB547" s="162"/>
      <c r="AC547" s="162"/>
      <c r="AD547" s="162"/>
      <c r="AE547" s="211"/>
      <c r="AF547" s="211"/>
      <c r="AG547" s="211"/>
      <c r="AH547" s="211"/>
      <c r="AI547" s="211"/>
      <c r="AJ547" s="211"/>
      <c r="AK547" s="211"/>
      <c r="AL547" s="211"/>
      <c r="AM547" s="211"/>
      <c r="AN547" s="211"/>
      <c r="AO547" s="211"/>
      <c r="AP547" s="211"/>
      <c r="AQ547" s="211"/>
      <c r="AR547" s="211"/>
      <c r="AS547" s="211"/>
      <c r="AT547" s="211"/>
      <c r="AU547" s="211"/>
      <c r="AV547" s="211"/>
      <c r="AW547" s="211"/>
      <c r="AX547" s="211"/>
      <c r="AY547" s="211"/>
      <c r="AZ547" s="211"/>
      <c r="BA547" s="211"/>
      <c r="BB547" s="211"/>
      <c r="BC547" s="211"/>
      <c r="BD547" s="211"/>
      <c r="BE547" s="211"/>
      <c r="BF547" s="211"/>
      <c r="BG547" s="211"/>
      <c r="BH547" s="211"/>
      <c r="BI547" s="211"/>
      <c r="BJ547" s="211"/>
      <c r="BK547" s="211"/>
      <c r="BL547" s="211"/>
      <c r="BM547" s="211"/>
      <c r="BN547" s="211"/>
      <c r="BO547" s="211"/>
      <c r="BP547" s="211"/>
    </row>
    <row r="548">
      <c r="A548" s="159"/>
      <c r="B548" s="222"/>
      <c r="C548" s="222"/>
      <c r="D548" s="223"/>
      <c r="E548" s="227"/>
      <c r="F548" s="231"/>
      <c r="G548" s="214"/>
      <c r="H548" s="161"/>
      <c r="I548" s="162"/>
      <c r="J548" s="162"/>
      <c r="K548" s="162"/>
      <c r="L548" s="162"/>
      <c r="M548" s="162"/>
      <c r="N548" s="162"/>
      <c r="O548" s="162"/>
      <c r="P548" s="162"/>
      <c r="Q548" s="162"/>
      <c r="R548" s="162"/>
      <c r="S548" s="162"/>
      <c r="T548" s="162"/>
      <c r="U548" s="163"/>
      <c r="V548" s="163"/>
      <c r="W548" s="163"/>
      <c r="X548" s="162"/>
      <c r="Y548" s="162"/>
      <c r="Z548" s="162"/>
      <c r="AA548" s="162"/>
      <c r="AB548" s="162"/>
      <c r="AC548" s="162"/>
      <c r="AD548" s="162"/>
      <c r="AE548" s="211"/>
      <c r="AF548" s="211"/>
      <c r="AG548" s="211"/>
      <c r="AH548" s="211"/>
      <c r="AI548" s="211"/>
      <c r="AJ548" s="211"/>
      <c r="AK548" s="211"/>
      <c r="AL548" s="211"/>
      <c r="AM548" s="211"/>
      <c r="AN548" s="211"/>
      <c r="AO548" s="211"/>
      <c r="AP548" s="211"/>
      <c r="AQ548" s="211"/>
      <c r="AR548" s="211"/>
      <c r="AS548" s="211"/>
      <c r="AT548" s="211"/>
      <c r="AU548" s="211"/>
      <c r="AV548" s="211"/>
      <c r="AW548" s="211"/>
      <c r="AX548" s="211"/>
      <c r="AY548" s="211"/>
      <c r="AZ548" s="211"/>
      <c r="BA548" s="211"/>
      <c r="BB548" s="211"/>
      <c r="BC548" s="211"/>
      <c r="BD548" s="211"/>
      <c r="BE548" s="211"/>
      <c r="BF548" s="211"/>
      <c r="BG548" s="211"/>
      <c r="BH548" s="211"/>
      <c r="BI548" s="211"/>
      <c r="BJ548" s="211"/>
      <c r="BK548" s="211"/>
      <c r="BL548" s="211"/>
      <c r="BM548" s="211"/>
      <c r="BN548" s="211"/>
      <c r="BO548" s="211"/>
      <c r="BP548" s="211"/>
    </row>
    <row r="549">
      <c r="A549" s="159"/>
      <c r="B549" s="222"/>
      <c r="C549" s="222"/>
      <c r="D549" s="223"/>
      <c r="E549" s="227"/>
      <c r="F549" s="231"/>
      <c r="G549" s="214"/>
      <c r="H549" s="161"/>
      <c r="I549" s="162"/>
      <c r="J549" s="162"/>
      <c r="K549" s="162"/>
      <c r="L549" s="162"/>
      <c r="M549" s="162"/>
      <c r="N549" s="162"/>
      <c r="O549" s="162"/>
      <c r="P549" s="162"/>
      <c r="Q549" s="162"/>
      <c r="R549" s="162"/>
      <c r="S549" s="162"/>
      <c r="T549" s="162"/>
      <c r="U549" s="163"/>
      <c r="V549" s="163"/>
      <c r="W549" s="163"/>
      <c r="X549" s="162"/>
      <c r="Y549" s="162"/>
      <c r="Z549" s="162"/>
      <c r="AA549" s="162"/>
      <c r="AB549" s="162"/>
      <c r="AC549" s="162"/>
      <c r="AD549" s="162"/>
      <c r="AE549" s="211"/>
      <c r="AF549" s="211"/>
      <c r="AG549" s="211"/>
      <c r="AH549" s="211"/>
      <c r="AI549" s="211"/>
      <c r="AJ549" s="211"/>
      <c r="AK549" s="211"/>
      <c r="AL549" s="211"/>
      <c r="AM549" s="211"/>
      <c r="AN549" s="211"/>
      <c r="AO549" s="211"/>
      <c r="AP549" s="211"/>
      <c r="AQ549" s="211"/>
      <c r="AR549" s="211"/>
      <c r="AS549" s="211"/>
      <c r="AT549" s="211"/>
      <c r="AU549" s="211"/>
      <c r="AV549" s="211"/>
      <c r="AW549" s="211"/>
      <c r="AX549" s="211"/>
      <c r="AY549" s="211"/>
      <c r="AZ549" s="211"/>
      <c r="BA549" s="211"/>
      <c r="BB549" s="211"/>
      <c r="BC549" s="211"/>
      <c r="BD549" s="211"/>
      <c r="BE549" s="211"/>
      <c r="BF549" s="211"/>
      <c r="BG549" s="211"/>
      <c r="BH549" s="211"/>
      <c r="BI549" s="211"/>
      <c r="BJ549" s="211"/>
      <c r="BK549" s="211"/>
      <c r="BL549" s="211"/>
      <c r="BM549" s="211"/>
      <c r="BN549" s="211"/>
      <c r="BO549" s="211"/>
      <c r="BP549" s="211"/>
    </row>
    <row r="550">
      <c r="A550" s="159"/>
      <c r="B550" s="222"/>
      <c r="C550" s="222"/>
      <c r="D550" s="223"/>
      <c r="E550" s="227"/>
      <c r="F550" s="231"/>
      <c r="G550" s="214"/>
      <c r="H550" s="161"/>
      <c r="I550" s="162"/>
      <c r="J550" s="162"/>
      <c r="K550" s="162"/>
      <c r="L550" s="162"/>
      <c r="M550" s="162"/>
      <c r="N550" s="162"/>
      <c r="O550" s="162"/>
      <c r="P550" s="162"/>
      <c r="Q550" s="162"/>
      <c r="R550" s="162"/>
      <c r="S550" s="162"/>
      <c r="T550" s="162"/>
      <c r="U550" s="163"/>
      <c r="V550" s="163"/>
      <c r="W550" s="163"/>
      <c r="X550" s="162"/>
      <c r="Y550" s="162"/>
      <c r="Z550" s="162"/>
      <c r="AA550" s="162"/>
      <c r="AB550" s="162"/>
      <c r="AC550" s="162"/>
      <c r="AD550" s="162"/>
      <c r="AE550" s="211"/>
      <c r="AF550" s="211"/>
      <c r="AG550" s="211"/>
      <c r="AH550" s="211"/>
      <c r="AI550" s="211"/>
      <c r="AJ550" s="211"/>
      <c r="AK550" s="211"/>
      <c r="AL550" s="211"/>
      <c r="AM550" s="211"/>
      <c r="AN550" s="211"/>
      <c r="AO550" s="211"/>
      <c r="AP550" s="211"/>
      <c r="AQ550" s="211"/>
      <c r="AR550" s="211"/>
      <c r="AS550" s="211"/>
      <c r="AT550" s="211"/>
      <c r="AU550" s="211"/>
      <c r="AV550" s="211"/>
      <c r="AW550" s="211"/>
      <c r="AX550" s="211"/>
      <c r="AY550" s="211"/>
      <c r="AZ550" s="211"/>
      <c r="BA550" s="211"/>
      <c r="BB550" s="211"/>
      <c r="BC550" s="211"/>
      <c r="BD550" s="211"/>
      <c r="BE550" s="211"/>
      <c r="BF550" s="211"/>
      <c r="BG550" s="211"/>
      <c r="BH550" s="211"/>
      <c r="BI550" s="211"/>
      <c r="BJ550" s="211"/>
      <c r="BK550" s="211"/>
      <c r="BL550" s="211"/>
      <c r="BM550" s="211"/>
      <c r="BN550" s="211"/>
      <c r="BO550" s="211"/>
      <c r="BP550" s="211"/>
    </row>
    <row r="551">
      <c r="A551" s="159"/>
      <c r="B551" s="222"/>
      <c r="C551" s="222"/>
      <c r="D551" s="223"/>
      <c r="E551" s="227"/>
      <c r="F551" s="231"/>
      <c r="G551" s="214"/>
      <c r="H551" s="161"/>
      <c r="I551" s="162"/>
      <c r="J551" s="162"/>
      <c r="K551" s="162"/>
      <c r="L551" s="162"/>
      <c r="M551" s="162"/>
      <c r="N551" s="162"/>
      <c r="O551" s="162"/>
      <c r="P551" s="162"/>
      <c r="Q551" s="162"/>
      <c r="R551" s="162"/>
      <c r="S551" s="162"/>
      <c r="T551" s="162"/>
      <c r="U551" s="163"/>
      <c r="V551" s="163"/>
      <c r="W551" s="163"/>
      <c r="X551" s="162"/>
      <c r="Y551" s="162"/>
      <c r="Z551" s="162"/>
      <c r="AA551" s="162"/>
      <c r="AB551" s="162"/>
      <c r="AC551" s="162"/>
      <c r="AD551" s="162"/>
      <c r="AE551" s="211"/>
      <c r="AF551" s="211"/>
      <c r="AG551" s="211"/>
      <c r="AH551" s="211"/>
      <c r="AI551" s="211"/>
      <c r="AJ551" s="211"/>
      <c r="AK551" s="211"/>
      <c r="AL551" s="211"/>
      <c r="AM551" s="211"/>
      <c r="AN551" s="211"/>
      <c r="AO551" s="211"/>
      <c r="AP551" s="211"/>
      <c r="AQ551" s="211"/>
      <c r="AR551" s="211"/>
      <c r="AS551" s="211"/>
      <c r="AT551" s="211"/>
      <c r="AU551" s="211"/>
      <c r="AV551" s="211"/>
      <c r="AW551" s="211"/>
      <c r="AX551" s="211"/>
      <c r="AY551" s="211"/>
      <c r="AZ551" s="211"/>
      <c r="BA551" s="211"/>
      <c r="BB551" s="211"/>
      <c r="BC551" s="211"/>
      <c r="BD551" s="211"/>
      <c r="BE551" s="211"/>
      <c r="BF551" s="211"/>
      <c r="BG551" s="211"/>
      <c r="BH551" s="211"/>
      <c r="BI551" s="211"/>
      <c r="BJ551" s="211"/>
      <c r="BK551" s="211"/>
      <c r="BL551" s="211"/>
      <c r="BM551" s="211"/>
      <c r="BN551" s="211"/>
      <c r="BO551" s="211"/>
      <c r="BP551" s="211"/>
    </row>
    <row r="552">
      <c r="A552" s="159"/>
      <c r="B552" s="222"/>
      <c r="C552" s="222"/>
      <c r="D552" s="223"/>
      <c r="E552" s="227"/>
      <c r="F552" s="231"/>
      <c r="G552" s="214"/>
      <c r="H552" s="161"/>
      <c r="I552" s="162"/>
      <c r="J552" s="162"/>
      <c r="K552" s="162"/>
      <c r="L552" s="162"/>
      <c r="M552" s="162"/>
      <c r="N552" s="162"/>
      <c r="O552" s="162"/>
      <c r="P552" s="162"/>
      <c r="Q552" s="162"/>
      <c r="R552" s="162"/>
      <c r="S552" s="162"/>
      <c r="T552" s="162"/>
      <c r="U552" s="163"/>
      <c r="V552" s="163"/>
      <c r="W552" s="163"/>
      <c r="X552" s="162"/>
      <c r="Y552" s="162"/>
      <c r="Z552" s="162"/>
      <c r="AA552" s="162"/>
      <c r="AB552" s="162"/>
      <c r="AC552" s="162"/>
      <c r="AD552" s="162"/>
      <c r="AE552" s="211"/>
      <c r="AF552" s="211"/>
      <c r="AG552" s="211"/>
      <c r="AH552" s="211"/>
      <c r="AI552" s="211"/>
      <c r="AJ552" s="211"/>
      <c r="AK552" s="211"/>
      <c r="AL552" s="211"/>
      <c r="AM552" s="211"/>
      <c r="AN552" s="211"/>
      <c r="AO552" s="211"/>
      <c r="AP552" s="211"/>
      <c r="AQ552" s="211"/>
      <c r="AR552" s="211"/>
      <c r="AS552" s="211"/>
      <c r="AT552" s="211"/>
      <c r="AU552" s="211"/>
      <c r="AV552" s="211"/>
      <c r="AW552" s="211"/>
      <c r="AX552" s="211"/>
      <c r="AY552" s="211"/>
      <c r="AZ552" s="211"/>
      <c r="BA552" s="211"/>
      <c r="BB552" s="211"/>
      <c r="BC552" s="211"/>
      <c r="BD552" s="211"/>
      <c r="BE552" s="211"/>
      <c r="BF552" s="211"/>
      <c r="BG552" s="211"/>
      <c r="BH552" s="211"/>
      <c r="BI552" s="211"/>
      <c r="BJ552" s="211"/>
      <c r="BK552" s="211"/>
      <c r="BL552" s="211"/>
      <c r="BM552" s="211"/>
      <c r="BN552" s="211"/>
      <c r="BO552" s="211"/>
      <c r="BP552" s="211"/>
    </row>
    <row r="553">
      <c r="A553" s="159"/>
      <c r="B553" s="222"/>
      <c r="C553" s="222"/>
      <c r="D553" s="223"/>
      <c r="E553" s="227"/>
      <c r="F553" s="231"/>
      <c r="G553" s="214"/>
      <c r="H553" s="161"/>
      <c r="I553" s="162"/>
      <c r="J553" s="162"/>
      <c r="K553" s="162"/>
      <c r="L553" s="162"/>
      <c r="M553" s="162"/>
      <c r="N553" s="162"/>
      <c r="O553" s="162"/>
      <c r="P553" s="162"/>
      <c r="Q553" s="162"/>
      <c r="R553" s="162"/>
      <c r="S553" s="162"/>
      <c r="T553" s="162"/>
      <c r="U553" s="163"/>
      <c r="V553" s="163"/>
      <c r="W553" s="163"/>
      <c r="X553" s="162"/>
      <c r="Y553" s="162"/>
      <c r="Z553" s="162"/>
      <c r="AA553" s="162"/>
      <c r="AB553" s="162"/>
      <c r="AC553" s="162"/>
      <c r="AD553" s="162"/>
      <c r="AE553" s="211"/>
      <c r="AF553" s="211"/>
      <c r="AG553" s="211"/>
      <c r="AH553" s="211"/>
      <c r="AI553" s="211"/>
      <c r="AJ553" s="211"/>
      <c r="AK553" s="211"/>
      <c r="AL553" s="211"/>
      <c r="AM553" s="211"/>
      <c r="AN553" s="211"/>
      <c r="AO553" s="211"/>
      <c r="AP553" s="211"/>
      <c r="AQ553" s="211"/>
      <c r="AR553" s="211"/>
      <c r="AS553" s="211"/>
      <c r="AT553" s="211"/>
      <c r="AU553" s="211"/>
      <c r="AV553" s="211"/>
      <c r="AW553" s="211"/>
      <c r="AX553" s="211"/>
      <c r="AY553" s="211"/>
      <c r="AZ553" s="211"/>
      <c r="BA553" s="211"/>
      <c r="BB553" s="211"/>
      <c r="BC553" s="211"/>
      <c r="BD553" s="211"/>
      <c r="BE553" s="211"/>
      <c r="BF553" s="211"/>
      <c r="BG553" s="211"/>
      <c r="BH553" s="211"/>
      <c r="BI553" s="211"/>
      <c r="BJ553" s="211"/>
      <c r="BK553" s="211"/>
      <c r="BL553" s="211"/>
      <c r="BM553" s="211"/>
      <c r="BN553" s="211"/>
      <c r="BO553" s="211"/>
      <c r="BP553" s="211"/>
    </row>
    <row r="554">
      <c r="A554" s="159"/>
      <c r="B554" s="222"/>
      <c r="C554" s="222"/>
      <c r="D554" s="223"/>
      <c r="E554" s="227"/>
      <c r="F554" s="231"/>
      <c r="G554" s="214"/>
      <c r="H554" s="161"/>
      <c r="I554" s="162"/>
      <c r="J554" s="162"/>
      <c r="K554" s="162"/>
      <c r="L554" s="162"/>
      <c r="M554" s="162"/>
      <c r="N554" s="162"/>
      <c r="O554" s="162"/>
      <c r="P554" s="162"/>
      <c r="Q554" s="162"/>
      <c r="R554" s="162"/>
      <c r="S554" s="162"/>
      <c r="T554" s="162"/>
      <c r="U554" s="163"/>
      <c r="V554" s="163"/>
      <c r="W554" s="163"/>
      <c r="X554" s="162"/>
      <c r="Y554" s="162"/>
      <c r="Z554" s="162"/>
      <c r="AA554" s="162"/>
      <c r="AB554" s="162"/>
      <c r="AC554" s="162"/>
      <c r="AD554" s="162"/>
      <c r="AE554" s="211"/>
      <c r="AF554" s="211"/>
      <c r="AG554" s="211"/>
      <c r="AH554" s="211"/>
      <c r="AI554" s="211"/>
      <c r="AJ554" s="211"/>
      <c r="AK554" s="211"/>
      <c r="AL554" s="211"/>
      <c r="AM554" s="211"/>
      <c r="AN554" s="211"/>
      <c r="AO554" s="211"/>
      <c r="AP554" s="211"/>
      <c r="AQ554" s="211"/>
      <c r="AR554" s="211"/>
      <c r="AS554" s="211"/>
      <c r="AT554" s="211"/>
      <c r="AU554" s="211"/>
      <c r="AV554" s="211"/>
      <c r="AW554" s="211"/>
      <c r="AX554" s="211"/>
      <c r="AY554" s="211"/>
      <c r="AZ554" s="211"/>
      <c r="BA554" s="211"/>
      <c r="BB554" s="211"/>
      <c r="BC554" s="211"/>
      <c r="BD554" s="211"/>
      <c r="BE554" s="211"/>
      <c r="BF554" s="211"/>
      <c r="BG554" s="211"/>
      <c r="BH554" s="211"/>
      <c r="BI554" s="211"/>
      <c r="BJ554" s="211"/>
      <c r="BK554" s="211"/>
      <c r="BL554" s="211"/>
      <c r="BM554" s="211"/>
      <c r="BN554" s="211"/>
      <c r="BO554" s="211"/>
      <c r="BP554" s="211"/>
    </row>
    <row r="555">
      <c r="A555" s="159"/>
      <c r="B555" s="222"/>
      <c r="C555" s="222"/>
      <c r="D555" s="223"/>
      <c r="E555" s="227"/>
      <c r="F555" s="231"/>
      <c r="G555" s="214"/>
      <c r="H555" s="161"/>
      <c r="I555" s="162"/>
      <c r="J555" s="162"/>
      <c r="K555" s="162"/>
      <c r="L555" s="162"/>
      <c r="M555" s="162"/>
      <c r="N555" s="162"/>
      <c r="O555" s="162"/>
      <c r="P555" s="162"/>
      <c r="Q555" s="162"/>
      <c r="R555" s="162"/>
      <c r="S555" s="162"/>
      <c r="T555" s="162"/>
      <c r="U555" s="163"/>
      <c r="V555" s="163"/>
      <c r="W555" s="163"/>
      <c r="X555" s="162"/>
      <c r="Y555" s="162"/>
      <c r="Z555" s="162"/>
      <c r="AA555" s="162"/>
      <c r="AB555" s="162"/>
      <c r="AC555" s="162"/>
      <c r="AD555" s="162"/>
      <c r="AE555" s="211"/>
      <c r="AF555" s="211"/>
      <c r="AG555" s="211"/>
      <c r="AH555" s="211"/>
      <c r="AI555" s="211"/>
      <c r="AJ555" s="211"/>
      <c r="AK555" s="211"/>
      <c r="AL555" s="211"/>
      <c r="AM555" s="211"/>
      <c r="AN555" s="211"/>
      <c r="AO555" s="211"/>
      <c r="AP555" s="211"/>
      <c r="AQ555" s="211"/>
      <c r="AR555" s="211"/>
      <c r="AS555" s="211"/>
      <c r="AT555" s="211"/>
      <c r="AU555" s="211"/>
      <c r="AV555" s="211"/>
      <c r="AW555" s="211"/>
      <c r="AX555" s="211"/>
      <c r="AY555" s="211"/>
      <c r="AZ555" s="211"/>
      <c r="BA555" s="211"/>
      <c r="BB555" s="211"/>
      <c r="BC555" s="211"/>
      <c r="BD555" s="211"/>
      <c r="BE555" s="211"/>
      <c r="BF555" s="211"/>
      <c r="BG555" s="211"/>
      <c r="BH555" s="211"/>
      <c r="BI555" s="211"/>
      <c r="BJ555" s="211"/>
      <c r="BK555" s="211"/>
      <c r="BL555" s="211"/>
      <c r="BM555" s="211"/>
      <c r="BN555" s="211"/>
      <c r="BO555" s="211"/>
      <c r="BP555" s="211"/>
    </row>
    <row r="556">
      <c r="A556" s="159"/>
      <c r="B556" s="222"/>
      <c r="C556" s="222"/>
      <c r="D556" s="223"/>
      <c r="E556" s="227"/>
      <c r="F556" s="231"/>
      <c r="G556" s="214"/>
      <c r="H556" s="161"/>
      <c r="I556" s="162"/>
      <c r="J556" s="162"/>
      <c r="K556" s="162"/>
      <c r="L556" s="162"/>
      <c r="M556" s="162"/>
      <c r="N556" s="162"/>
      <c r="O556" s="162"/>
      <c r="P556" s="162"/>
      <c r="Q556" s="162"/>
      <c r="R556" s="162"/>
      <c r="S556" s="162"/>
      <c r="T556" s="162"/>
      <c r="U556" s="163"/>
      <c r="V556" s="163"/>
      <c r="W556" s="163"/>
      <c r="X556" s="162"/>
      <c r="Y556" s="162"/>
      <c r="Z556" s="162"/>
      <c r="AA556" s="162"/>
      <c r="AB556" s="162"/>
      <c r="AC556" s="162"/>
      <c r="AD556" s="162"/>
      <c r="AE556" s="211"/>
      <c r="AF556" s="211"/>
      <c r="AG556" s="211"/>
      <c r="AH556" s="211"/>
      <c r="AI556" s="211"/>
      <c r="AJ556" s="211"/>
      <c r="AK556" s="211"/>
      <c r="AL556" s="211"/>
      <c r="AM556" s="211"/>
      <c r="AN556" s="211"/>
      <c r="AO556" s="211"/>
      <c r="AP556" s="211"/>
      <c r="AQ556" s="211"/>
      <c r="AR556" s="211"/>
      <c r="AS556" s="211"/>
      <c r="AT556" s="211"/>
      <c r="AU556" s="211"/>
      <c r="AV556" s="211"/>
      <c r="AW556" s="211"/>
      <c r="AX556" s="211"/>
      <c r="AY556" s="211"/>
      <c r="AZ556" s="211"/>
      <c r="BA556" s="211"/>
      <c r="BB556" s="211"/>
      <c r="BC556" s="211"/>
      <c r="BD556" s="211"/>
      <c r="BE556" s="211"/>
      <c r="BF556" s="211"/>
      <c r="BG556" s="211"/>
      <c r="BH556" s="211"/>
      <c r="BI556" s="211"/>
      <c r="BJ556" s="211"/>
      <c r="BK556" s="211"/>
      <c r="BL556" s="211"/>
      <c r="BM556" s="211"/>
      <c r="BN556" s="211"/>
      <c r="BO556" s="211"/>
      <c r="BP556" s="211"/>
    </row>
    <row r="557">
      <c r="A557" s="159"/>
      <c r="B557" s="222"/>
      <c r="C557" s="222"/>
      <c r="D557" s="223"/>
      <c r="E557" s="227"/>
      <c r="F557" s="231"/>
      <c r="G557" s="214"/>
      <c r="H557" s="161"/>
      <c r="I557" s="162"/>
      <c r="J557" s="162"/>
      <c r="K557" s="162"/>
      <c r="L557" s="162"/>
      <c r="M557" s="162"/>
      <c r="N557" s="162"/>
      <c r="O557" s="162"/>
      <c r="P557" s="162"/>
      <c r="Q557" s="162"/>
      <c r="R557" s="162"/>
      <c r="S557" s="162"/>
      <c r="T557" s="162"/>
      <c r="U557" s="163"/>
      <c r="V557" s="163"/>
      <c r="W557" s="163"/>
      <c r="X557" s="162"/>
      <c r="Y557" s="162"/>
      <c r="Z557" s="162"/>
      <c r="AA557" s="162"/>
      <c r="AB557" s="162"/>
      <c r="AC557" s="162"/>
      <c r="AD557" s="162"/>
      <c r="AE557" s="211"/>
      <c r="AF557" s="211"/>
      <c r="AG557" s="211"/>
      <c r="AH557" s="211"/>
      <c r="AI557" s="211"/>
      <c r="AJ557" s="211"/>
      <c r="AK557" s="211"/>
      <c r="AL557" s="211"/>
      <c r="AM557" s="211"/>
      <c r="AN557" s="211"/>
      <c r="AO557" s="211"/>
      <c r="AP557" s="211"/>
      <c r="AQ557" s="211"/>
      <c r="AR557" s="211"/>
      <c r="AS557" s="211"/>
      <c r="AT557" s="211"/>
      <c r="AU557" s="211"/>
      <c r="AV557" s="211"/>
      <c r="AW557" s="211"/>
      <c r="AX557" s="211"/>
      <c r="AY557" s="211"/>
      <c r="AZ557" s="211"/>
      <c r="BA557" s="211"/>
      <c r="BB557" s="211"/>
      <c r="BC557" s="211"/>
      <c r="BD557" s="211"/>
      <c r="BE557" s="211"/>
      <c r="BF557" s="211"/>
      <c r="BG557" s="211"/>
      <c r="BH557" s="211"/>
      <c r="BI557" s="211"/>
      <c r="BJ557" s="211"/>
      <c r="BK557" s="211"/>
      <c r="BL557" s="211"/>
      <c r="BM557" s="211"/>
      <c r="BN557" s="211"/>
      <c r="BO557" s="211"/>
      <c r="BP557" s="211"/>
    </row>
    <row r="558">
      <c r="A558" s="159"/>
      <c r="B558" s="222"/>
      <c r="C558" s="222"/>
      <c r="D558" s="223"/>
      <c r="E558" s="227"/>
      <c r="F558" s="231"/>
      <c r="G558" s="214"/>
      <c r="H558" s="161"/>
      <c r="I558" s="162"/>
      <c r="J558" s="162"/>
      <c r="K558" s="162"/>
      <c r="L558" s="162"/>
      <c r="M558" s="162"/>
      <c r="N558" s="162"/>
      <c r="O558" s="162"/>
      <c r="P558" s="162"/>
      <c r="Q558" s="162"/>
      <c r="R558" s="162"/>
      <c r="S558" s="162"/>
      <c r="T558" s="162"/>
      <c r="U558" s="163"/>
      <c r="V558" s="163"/>
      <c r="W558" s="163"/>
      <c r="X558" s="162"/>
      <c r="Y558" s="162"/>
      <c r="Z558" s="162"/>
      <c r="AA558" s="162"/>
      <c r="AB558" s="162"/>
      <c r="AC558" s="162"/>
      <c r="AD558" s="162"/>
      <c r="AE558" s="211"/>
      <c r="AF558" s="211"/>
      <c r="AG558" s="211"/>
      <c r="AH558" s="211"/>
      <c r="AI558" s="211"/>
      <c r="AJ558" s="211"/>
      <c r="AK558" s="211"/>
      <c r="AL558" s="211"/>
      <c r="AM558" s="211"/>
      <c r="AN558" s="211"/>
      <c r="AO558" s="211"/>
      <c r="AP558" s="211"/>
      <c r="AQ558" s="211"/>
      <c r="AR558" s="211"/>
      <c r="AS558" s="211"/>
      <c r="AT558" s="211"/>
      <c r="AU558" s="211"/>
      <c r="AV558" s="211"/>
      <c r="AW558" s="211"/>
      <c r="AX558" s="211"/>
      <c r="AY558" s="211"/>
      <c r="AZ558" s="211"/>
      <c r="BA558" s="211"/>
      <c r="BB558" s="211"/>
      <c r="BC558" s="211"/>
      <c r="BD558" s="211"/>
      <c r="BE558" s="211"/>
      <c r="BF558" s="211"/>
      <c r="BG558" s="211"/>
      <c r="BH558" s="211"/>
      <c r="BI558" s="211"/>
      <c r="BJ558" s="211"/>
      <c r="BK558" s="211"/>
      <c r="BL558" s="211"/>
      <c r="BM558" s="211"/>
      <c r="BN558" s="211"/>
      <c r="BO558" s="211"/>
      <c r="BP558" s="211"/>
    </row>
    <row r="559">
      <c r="A559" s="159"/>
      <c r="B559" s="222"/>
      <c r="C559" s="222"/>
      <c r="D559" s="223"/>
      <c r="E559" s="227"/>
      <c r="F559" s="231"/>
      <c r="G559" s="214"/>
      <c r="H559" s="161"/>
      <c r="I559" s="162"/>
      <c r="J559" s="162"/>
      <c r="K559" s="162"/>
      <c r="L559" s="162"/>
      <c r="M559" s="162"/>
      <c r="N559" s="162"/>
      <c r="O559" s="162"/>
      <c r="P559" s="162"/>
      <c r="Q559" s="162"/>
      <c r="R559" s="162"/>
      <c r="S559" s="162"/>
      <c r="T559" s="162"/>
      <c r="U559" s="163"/>
      <c r="V559" s="163"/>
      <c r="W559" s="163"/>
      <c r="X559" s="162"/>
      <c r="Y559" s="162"/>
      <c r="Z559" s="162"/>
      <c r="AA559" s="162"/>
      <c r="AB559" s="162"/>
      <c r="AC559" s="162"/>
      <c r="AD559" s="162"/>
      <c r="AE559" s="211"/>
      <c r="AF559" s="211"/>
      <c r="AG559" s="211"/>
      <c r="AH559" s="211"/>
      <c r="AI559" s="211"/>
      <c r="AJ559" s="211"/>
      <c r="AK559" s="211"/>
      <c r="AL559" s="211"/>
      <c r="AM559" s="211"/>
      <c r="AN559" s="211"/>
      <c r="AO559" s="211"/>
      <c r="AP559" s="211"/>
      <c r="AQ559" s="211"/>
      <c r="AR559" s="211"/>
      <c r="AS559" s="211"/>
      <c r="AT559" s="211"/>
      <c r="AU559" s="211"/>
      <c r="AV559" s="211"/>
      <c r="AW559" s="211"/>
      <c r="AX559" s="211"/>
      <c r="AY559" s="211"/>
      <c r="AZ559" s="211"/>
      <c r="BA559" s="211"/>
      <c r="BB559" s="211"/>
      <c r="BC559" s="211"/>
      <c r="BD559" s="211"/>
      <c r="BE559" s="211"/>
      <c r="BF559" s="211"/>
      <c r="BG559" s="211"/>
      <c r="BH559" s="211"/>
      <c r="BI559" s="211"/>
      <c r="BJ559" s="211"/>
      <c r="BK559" s="211"/>
      <c r="BL559" s="211"/>
      <c r="BM559" s="211"/>
      <c r="BN559" s="211"/>
      <c r="BO559" s="211"/>
      <c r="BP559" s="211"/>
    </row>
    <row r="560">
      <c r="A560" s="159"/>
      <c r="B560" s="222"/>
      <c r="C560" s="222"/>
      <c r="D560" s="223"/>
      <c r="E560" s="227"/>
      <c r="F560" s="231"/>
      <c r="G560" s="214"/>
      <c r="H560" s="161"/>
      <c r="I560" s="162"/>
      <c r="J560" s="162"/>
      <c r="K560" s="162"/>
      <c r="L560" s="162"/>
      <c r="M560" s="162"/>
      <c r="N560" s="162"/>
      <c r="O560" s="162"/>
      <c r="P560" s="162"/>
      <c r="Q560" s="162"/>
      <c r="R560" s="162"/>
      <c r="S560" s="162"/>
      <c r="T560" s="162"/>
      <c r="U560" s="163"/>
      <c r="V560" s="163"/>
      <c r="W560" s="163"/>
      <c r="X560" s="162"/>
      <c r="Y560" s="162"/>
      <c r="Z560" s="162"/>
      <c r="AA560" s="162"/>
      <c r="AB560" s="162"/>
      <c r="AC560" s="162"/>
      <c r="AD560" s="162"/>
      <c r="AE560" s="211"/>
      <c r="AF560" s="211"/>
      <c r="AG560" s="211"/>
      <c r="AH560" s="211"/>
      <c r="AI560" s="211"/>
      <c r="AJ560" s="211"/>
      <c r="AK560" s="211"/>
      <c r="AL560" s="211"/>
      <c r="AM560" s="211"/>
      <c r="AN560" s="211"/>
      <c r="AO560" s="211"/>
      <c r="AP560" s="211"/>
      <c r="AQ560" s="211"/>
      <c r="AR560" s="211"/>
      <c r="AS560" s="211"/>
      <c r="AT560" s="211"/>
      <c r="AU560" s="211"/>
      <c r="AV560" s="211"/>
      <c r="AW560" s="211"/>
      <c r="AX560" s="211"/>
      <c r="AY560" s="211"/>
      <c r="AZ560" s="211"/>
      <c r="BA560" s="211"/>
      <c r="BB560" s="211"/>
      <c r="BC560" s="211"/>
      <c r="BD560" s="211"/>
      <c r="BE560" s="211"/>
      <c r="BF560" s="211"/>
      <c r="BG560" s="211"/>
      <c r="BH560" s="211"/>
      <c r="BI560" s="211"/>
      <c r="BJ560" s="211"/>
      <c r="BK560" s="211"/>
      <c r="BL560" s="211"/>
      <c r="BM560" s="211"/>
      <c r="BN560" s="211"/>
      <c r="BO560" s="211"/>
      <c r="BP560" s="211"/>
    </row>
    <row r="561">
      <c r="A561" s="159"/>
      <c r="B561" s="222"/>
      <c r="C561" s="222"/>
      <c r="D561" s="223"/>
      <c r="E561" s="227"/>
      <c r="F561" s="231"/>
      <c r="G561" s="214"/>
      <c r="H561" s="161"/>
      <c r="I561" s="162"/>
      <c r="J561" s="162"/>
      <c r="K561" s="162"/>
      <c r="L561" s="162"/>
      <c r="M561" s="162"/>
      <c r="N561" s="162"/>
      <c r="O561" s="162"/>
      <c r="P561" s="162"/>
      <c r="Q561" s="162"/>
      <c r="R561" s="162"/>
      <c r="S561" s="162"/>
      <c r="T561" s="162"/>
      <c r="U561" s="163"/>
      <c r="V561" s="163"/>
      <c r="W561" s="163"/>
      <c r="X561" s="162"/>
      <c r="Y561" s="162"/>
      <c r="Z561" s="162"/>
      <c r="AA561" s="162"/>
      <c r="AB561" s="162"/>
      <c r="AC561" s="162"/>
      <c r="AD561" s="162"/>
      <c r="AE561" s="211"/>
      <c r="AF561" s="211"/>
      <c r="AG561" s="211"/>
      <c r="AH561" s="211"/>
      <c r="AI561" s="211"/>
      <c r="AJ561" s="211"/>
      <c r="AK561" s="211"/>
      <c r="AL561" s="211"/>
      <c r="AM561" s="211"/>
      <c r="AN561" s="211"/>
      <c r="AO561" s="211"/>
      <c r="AP561" s="211"/>
      <c r="AQ561" s="211"/>
      <c r="AR561" s="211"/>
      <c r="AS561" s="211"/>
      <c r="AT561" s="211"/>
      <c r="AU561" s="211"/>
      <c r="AV561" s="211"/>
      <c r="AW561" s="211"/>
      <c r="AX561" s="211"/>
      <c r="AY561" s="211"/>
      <c r="AZ561" s="211"/>
      <c r="BA561" s="211"/>
      <c r="BB561" s="211"/>
      <c r="BC561" s="211"/>
      <c r="BD561" s="211"/>
      <c r="BE561" s="211"/>
      <c r="BF561" s="211"/>
      <c r="BG561" s="211"/>
      <c r="BH561" s="211"/>
      <c r="BI561" s="211"/>
      <c r="BJ561" s="211"/>
      <c r="BK561" s="211"/>
      <c r="BL561" s="211"/>
      <c r="BM561" s="211"/>
      <c r="BN561" s="211"/>
      <c r="BO561" s="211"/>
      <c r="BP561" s="211"/>
    </row>
    <row r="562">
      <c r="A562" s="159"/>
      <c r="B562" s="222"/>
      <c r="C562" s="222"/>
      <c r="D562" s="223"/>
      <c r="E562" s="227"/>
      <c r="F562" s="231"/>
      <c r="G562" s="214"/>
      <c r="H562" s="161"/>
      <c r="I562" s="162"/>
      <c r="J562" s="162"/>
      <c r="K562" s="162"/>
      <c r="L562" s="162"/>
      <c r="M562" s="162"/>
      <c r="N562" s="162"/>
      <c r="O562" s="162"/>
      <c r="P562" s="162"/>
      <c r="Q562" s="162"/>
      <c r="R562" s="162"/>
      <c r="S562" s="162"/>
      <c r="T562" s="162"/>
      <c r="U562" s="163"/>
      <c r="V562" s="163"/>
      <c r="W562" s="163"/>
      <c r="X562" s="162"/>
      <c r="Y562" s="162"/>
      <c r="Z562" s="162"/>
      <c r="AA562" s="162"/>
      <c r="AB562" s="162"/>
      <c r="AC562" s="162"/>
      <c r="AD562" s="162"/>
      <c r="AE562" s="211"/>
      <c r="AF562" s="211"/>
      <c r="AG562" s="211"/>
      <c r="AH562" s="211"/>
      <c r="AI562" s="211"/>
      <c r="AJ562" s="211"/>
      <c r="AK562" s="211"/>
      <c r="AL562" s="211"/>
      <c r="AM562" s="211"/>
      <c r="AN562" s="211"/>
      <c r="AO562" s="211"/>
      <c r="AP562" s="211"/>
      <c r="AQ562" s="211"/>
      <c r="AR562" s="211"/>
      <c r="AS562" s="211"/>
      <c r="AT562" s="211"/>
      <c r="AU562" s="211"/>
      <c r="AV562" s="211"/>
      <c r="AW562" s="211"/>
      <c r="AX562" s="211"/>
      <c r="AY562" s="211"/>
      <c r="AZ562" s="211"/>
      <c r="BA562" s="211"/>
      <c r="BB562" s="211"/>
      <c r="BC562" s="211"/>
      <c r="BD562" s="211"/>
      <c r="BE562" s="211"/>
      <c r="BF562" s="211"/>
      <c r="BG562" s="211"/>
      <c r="BH562" s="211"/>
      <c r="BI562" s="211"/>
      <c r="BJ562" s="211"/>
      <c r="BK562" s="211"/>
      <c r="BL562" s="211"/>
      <c r="BM562" s="211"/>
      <c r="BN562" s="211"/>
      <c r="BO562" s="211"/>
      <c r="BP562" s="211"/>
    </row>
    <row r="563">
      <c r="A563" s="159"/>
      <c r="B563" s="222"/>
      <c r="C563" s="222"/>
      <c r="D563" s="223"/>
      <c r="E563" s="227"/>
      <c r="F563" s="231"/>
      <c r="G563" s="214"/>
      <c r="H563" s="161"/>
      <c r="I563" s="162"/>
      <c r="J563" s="162"/>
      <c r="K563" s="162"/>
      <c r="L563" s="162"/>
      <c r="M563" s="162"/>
      <c r="N563" s="162"/>
      <c r="O563" s="162"/>
      <c r="P563" s="162"/>
      <c r="Q563" s="162"/>
      <c r="R563" s="162"/>
      <c r="S563" s="162"/>
      <c r="T563" s="162"/>
      <c r="U563" s="163"/>
      <c r="V563" s="163"/>
      <c r="W563" s="163"/>
      <c r="X563" s="162"/>
      <c r="Y563" s="162"/>
      <c r="Z563" s="162"/>
      <c r="AA563" s="162"/>
      <c r="AB563" s="162"/>
      <c r="AC563" s="162"/>
      <c r="AD563" s="162"/>
      <c r="AE563" s="211"/>
      <c r="AF563" s="211"/>
      <c r="AG563" s="211"/>
      <c r="AH563" s="211"/>
      <c r="AI563" s="211"/>
      <c r="AJ563" s="211"/>
      <c r="AK563" s="211"/>
      <c r="AL563" s="211"/>
      <c r="AM563" s="211"/>
      <c r="AN563" s="211"/>
      <c r="AO563" s="211"/>
      <c r="AP563" s="211"/>
      <c r="AQ563" s="211"/>
      <c r="AR563" s="211"/>
      <c r="AS563" s="211"/>
      <c r="AT563" s="211"/>
      <c r="AU563" s="211"/>
      <c r="AV563" s="211"/>
      <c r="AW563" s="211"/>
      <c r="AX563" s="211"/>
      <c r="AY563" s="211"/>
      <c r="AZ563" s="211"/>
      <c r="BA563" s="211"/>
      <c r="BB563" s="211"/>
      <c r="BC563" s="211"/>
      <c r="BD563" s="211"/>
      <c r="BE563" s="211"/>
      <c r="BF563" s="211"/>
      <c r="BG563" s="211"/>
      <c r="BH563" s="211"/>
      <c r="BI563" s="211"/>
      <c r="BJ563" s="211"/>
      <c r="BK563" s="211"/>
      <c r="BL563" s="211"/>
      <c r="BM563" s="211"/>
      <c r="BN563" s="211"/>
      <c r="BO563" s="211"/>
      <c r="BP563" s="211"/>
    </row>
    <row r="564">
      <c r="A564" s="159"/>
      <c r="B564" s="222"/>
      <c r="C564" s="222"/>
      <c r="D564" s="223"/>
      <c r="E564" s="227"/>
      <c r="F564" s="231"/>
      <c r="G564" s="214"/>
      <c r="H564" s="161"/>
      <c r="I564" s="162"/>
      <c r="J564" s="162"/>
      <c r="K564" s="162"/>
      <c r="L564" s="162"/>
      <c r="M564" s="162"/>
      <c r="N564" s="162"/>
      <c r="O564" s="162"/>
      <c r="P564" s="162"/>
      <c r="Q564" s="162"/>
      <c r="R564" s="162"/>
      <c r="S564" s="162"/>
      <c r="T564" s="162"/>
      <c r="U564" s="163"/>
      <c r="V564" s="163"/>
      <c r="W564" s="163"/>
      <c r="X564" s="162"/>
      <c r="Y564" s="162"/>
      <c r="Z564" s="162"/>
      <c r="AA564" s="162"/>
      <c r="AB564" s="162"/>
      <c r="AC564" s="162"/>
      <c r="AD564" s="162"/>
      <c r="AE564" s="211"/>
      <c r="AF564" s="211"/>
      <c r="AG564" s="211"/>
      <c r="AH564" s="211"/>
      <c r="AI564" s="211"/>
      <c r="AJ564" s="211"/>
      <c r="AK564" s="211"/>
      <c r="AL564" s="211"/>
      <c r="AM564" s="211"/>
      <c r="AN564" s="211"/>
      <c r="AO564" s="211"/>
      <c r="AP564" s="211"/>
      <c r="AQ564" s="211"/>
      <c r="AR564" s="211"/>
      <c r="AS564" s="211"/>
      <c r="AT564" s="211"/>
      <c r="AU564" s="211"/>
      <c r="AV564" s="211"/>
      <c r="AW564" s="211"/>
      <c r="AX564" s="211"/>
      <c r="AY564" s="211"/>
      <c r="AZ564" s="211"/>
      <c r="BA564" s="211"/>
      <c r="BB564" s="211"/>
      <c r="BC564" s="211"/>
      <c r="BD564" s="211"/>
      <c r="BE564" s="211"/>
      <c r="BF564" s="211"/>
      <c r="BG564" s="211"/>
      <c r="BH564" s="211"/>
      <c r="BI564" s="211"/>
      <c r="BJ564" s="211"/>
      <c r="BK564" s="211"/>
      <c r="BL564" s="211"/>
      <c r="BM564" s="211"/>
      <c r="BN564" s="211"/>
      <c r="BO564" s="211"/>
      <c r="BP564" s="211"/>
    </row>
    <row r="565">
      <c r="A565" s="159"/>
      <c r="B565" s="222"/>
      <c r="C565" s="222"/>
      <c r="D565" s="223"/>
      <c r="E565" s="227"/>
      <c r="F565" s="231"/>
      <c r="G565" s="214"/>
      <c r="H565" s="161"/>
      <c r="I565" s="162"/>
      <c r="J565" s="162"/>
      <c r="K565" s="162"/>
      <c r="L565" s="162"/>
      <c r="M565" s="162"/>
      <c r="N565" s="162"/>
      <c r="O565" s="162"/>
      <c r="P565" s="162"/>
      <c r="Q565" s="162"/>
      <c r="R565" s="162"/>
      <c r="S565" s="162"/>
      <c r="T565" s="162"/>
      <c r="U565" s="163"/>
      <c r="V565" s="163"/>
      <c r="W565" s="163"/>
      <c r="X565" s="162"/>
      <c r="Y565" s="162"/>
      <c r="Z565" s="162"/>
      <c r="AA565" s="162"/>
      <c r="AB565" s="162"/>
      <c r="AC565" s="162"/>
      <c r="AD565" s="162"/>
      <c r="AE565" s="211"/>
      <c r="AF565" s="211"/>
      <c r="AG565" s="211"/>
      <c r="AH565" s="211"/>
      <c r="AI565" s="211"/>
      <c r="AJ565" s="211"/>
      <c r="AK565" s="211"/>
      <c r="AL565" s="211"/>
      <c r="AM565" s="211"/>
      <c r="AN565" s="211"/>
      <c r="AO565" s="211"/>
      <c r="AP565" s="211"/>
      <c r="AQ565" s="211"/>
      <c r="AR565" s="211"/>
      <c r="AS565" s="211"/>
      <c r="AT565" s="211"/>
      <c r="AU565" s="211"/>
      <c r="AV565" s="211"/>
      <c r="AW565" s="211"/>
      <c r="AX565" s="211"/>
      <c r="AY565" s="211"/>
      <c r="AZ565" s="211"/>
      <c r="BA565" s="211"/>
      <c r="BB565" s="211"/>
      <c r="BC565" s="211"/>
      <c r="BD565" s="211"/>
      <c r="BE565" s="211"/>
      <c r="BF565" s="211"/>
      <c r="BG565" s="211"/>
      <c r="BH565" s="211"/>
      <c r="BI565" s="211"/>
      <c r="BJ565" s="211"/>
      <c r="BK565" s="211"/>
      <c r="BL565" s="211"/>
      <c r="BM565" s="211"/>
      <c r="BN565" s="211"/>
      <c r="BO565" s="211"/>
      <c r="BP565" s="211"/>
    </row>
    <row r="566">
      <c r="A566" s="159"/>
      <c r="B566" s="222"/>
      <c r="C566" s="222"/>
      <c r="D566" s="223"/>
      <c r="E566" s="227"/>
      <c r="F566" s="231"/>
      <c r="G566" s="214"/>
      <c r="H566" s="161"/>
      <c r="I566" s="162"/>
      <c r="J566" s="162"/>
      <c r="K566" s="162"/>
      <c r="L566" s="162"/>
      <c r="M566" s="162"/>
      <c r="N566" s="162"/>
      <c r="O566" s="162"/>
      <c r="P566" s="162"/>
      <c r="Q566" s="162"/>
      <c r="R566" s="162"/>
      <c r="S566" s="162"/>
      <c r="T566" s="162"/>
      <c r="U566" s="163"/>
      <c r="V566" s="163"/>
      <c r="W566" s="163"/>
      <c r="X566" s="162"/>
      <c r="Y566" s="162"/>
      <c r="Z566" s="162"/>
      <c r="AA566" s="162"/>
      <c r="AB566" s="162"/>
      <c r="AC566" s="162"/>
      <c r="AD566" s="162"/>
      <c r="AE566" s="211"/>
      <c r="AF566" s="211"/>
      <c r="AG566" s="211"/>
      <c r="AH566" s="211"/>
      <c r="AI566" s="211"/>
      <c r="AJ566" s="211"/>
      <c r="AK566" s="211"/>
      <c r="AL566" s="211"/>
      <c r="AM566" s="211"/>
      <c r="AN566" s="211"/>
      <c r="AO566" s="211"/>
      <c r="AP566" s="211"/>
      <c r="AQ566" s="211"/>
      <c r="AR566" s="211"/>
      <c r="AS566" s="211"/>
      <c r="AT566" s="211"/>
      <c r="AU566" s="211"/>
      <c r="AV566" s="211"/>
      <c r="AW566" s="211"/>
      <c r="AX566" s="211"/>
      <c r="AY566" s="211"/>
      <c r="AZ566" s="211"/>
      <c r="BA566" s="211"/>
      <c r="BB566" s="211"/>
      <c r="BC566" s="211"/>
      <c r="BD566" s="211"/>
      <c r="BE566" s="211"/>
      <c r="BF566" s="211"/>
      <c r="BG566" s="211"/>
      <c r="BH566" s="211"/>
      <c r="BI566" s="211"/>
      <c r="BJ566" s="211"/>
      <c r="BK566" s="211"/>
      <c r="BL566" s="211"/>
      <c r="BM566" s="211"/>
      <c r="BN566" s="211"/>
      <c r="BO566" s="211"/>
      <c r="BP566" s="211"/>
    </row>
    <row r="567">
      <c r="A567" s="159"/>
      <c r="B567" s="222"/>
      <c r="C567" s="222"/>
      <c r="D567" s="223"/>
      <c r="E567" s="227"/>
      <c r="F567" s="231"/>
      <c r="G567" s="214"/>
      <c r="H567" s="161"/>
      <c r="I567" s="162"/>
      <c r="J567" s="162"/>
      <c r="K567" s="162"/>
      <c r="L567" s="162"/>
      <c r="M567" s="162"/>
      <c r="N567" s="162"/>
      <c r="O567" s="162"/>
      <c r="P567" s="162"/>
      <c r="Q567" s="162"/>
      <c r="R567" s="162"/>
      <c r="S567" s="162"/>
      <c r="T567" s="162"/>
      <c r="U567" s="163"/>
      <c r="V567" s="163"/>
      <c r="W567" s="163"/>
      <c r="X567" s="162"/>
      <c r="Y567" s="162"/>
      <c r="Z567" s="162"/>
      <c r="AA567" s="162"/>
      <c r="AB567" s="162"/>
      <c r="AC567" s="162"/>
      <c r="AD567" s="162"/>
      <c r="AE567" s="211"/>
      <c r="AF567" s="211"/>
      <c r="AG567" s="211"/>
      <c r="AH567" s="211"/>
      <c r="AI567" s="211"/>
      <c r="AJ567" s="211"/>
      <c r="AK567" s="211"/>
      <c r="AL567" s="211"/>
      <c r="AM567" s="211"/>
      <c r="AN567" s="211"/>
      <c r="AO567" s="211"/>
      <c r="AP567" s="211"/>
      <c r="AQ567" s="211"/>
      <c r="AR567" s="211"/>
      <c r="AS567" s="211"/>
      <c r="AT567" s="211"/>
      <c r="AU567" s="211"/>
      <c r="AV567" s="211"/>
      <c r="AW567" s="211"/>
      <c r="AX567" s="211"/>
      <c r="AY567" s="211"/>
      <c r="AZ567" s="211"/>
      <c r="BA567" s="211"/>
      <c r="BB567" s="211"/>
      <c r="BC567" s="211"/>
      <c r="BD567" s="211"/>
      <c r="BE567" s="211"/>
      <c r="BF567" s="211"/>
      <c r="BG567" s="211"/>
      <c r="BH567" s="211"/>
      <c r="BI567" s="211"/>
      <c r="BJ567" s="211"/>
      <c r="BK567" s="211"/>
      <c r="BL567" s="211"/>
      <c r="BM567" s="211"/>
      <c r="BN567" s="211"/>
      <c r="BO567" s="211"/>
      <c r="BP567" s="211"/>
    </row>
    <row r="568">
      <c r="A568" s="159"/>
      <c r="B568" s="222"/>
      <c r="C568" s="222"/>
      <c r="D568" s="223"/>
      <c r="E568" s="227"/>
      <c r="F568" s="231"/>
      <c r="G568" s="214"/>
      <c r="H568" s="161"/>
      <c r="I568" s="162"/>
      <c r="J568" s="162"/>
      <c r="K568" s="162"/>
      <c r="L568" s="162"/>
      <c r="M568" s="162"/>
      <c r="N568" s="162"/>
      <c r="O568" s="162"/>
      <c r="P568" s="162"/>
      <c r="Q568" s="162"/>
      <c r="R568" s="162"/>
      <c r="S568" s="162"/>
      <c r="T568" s="162"/>
      <c r="U568" s="163"/>
      <c r="V568" s="163"/>
      <c r="W568" s="163"/>
      <c r="X568" s="162"/>
      <c r="Y568" s="162"/>
      <c r="Z568" s="162"/>
      <c r="AA568" s="162"/>
      <c r="AB568" s="162"/>
      <c r="AC568" s="162"/>
      <c r="AD568" s="162"/>
      <c r="AE568" s="211"/>
      <c r="AF568" s="211"/>
      <c r="AG568" s="211"/>
      <c r="AH568" s="211"/>
      <c r="AI568" s="211"/>
      <c r="AJ568" s="211"/>
      <c r="AK568" s="211"/>
      <c r="AL568" s="211"/>
      <c r="AM568" s="211"/>
      <c r="AN568" s="211"/>
      <c r="AO568" s="211"/>
      <c r="AP568" s="211"/>
      <c r="AQ568" s="211"/>
      <c r="AR568" s="211"/>
      <c r="AS568" s="211"/>
      <c r="AT568" s="211"/>
      <c r="AU568" s="211"/>
      <c r="AV568" s="211"/>
      <c r="AW568" s="211"/>
      <c r="AX568" s="211"/>
      <c r="AY568" s="211"/>
      <c r="AZ568" s="211"/>
      <c r="BA568" s="211"/>
      <c r="BB568" s="211"/>
      <c r="BC568" s="211"/>
      <c r="BD568" s="211"/>
      <c r="BE568" s="211"/>
      <c r="BF568" s="211"/>
      <c r="BG568" s="211"/>
      <c r="BH568" s="211"/>
      <c r="BI568" s="211"/>
      <c r="BJ568" s="211"/>
      <c r="BK568" s="211"/>
      <c r="BL568" s="211"/>
      <c r="BM568" s="211"/>
      <c r="BN568" s="211"/>
      <c r="BO568" s="211"/>
      <c r="BP568" s="211"/>
    </row>
    <row r="569">
      <c r="A569" s="159"/>
      <c r="B569" s="222"/>
      <c r="C569" s="222"/>
      <c r="D569" s="223"/>
      <c r="E569" s="227"/>
      <c r="F569" s="231"/>
      <c r="G569" s="214"/>
      <c r="H569" s="161"/>
      <c r="I569" s="162"/>
      <c r="J569" s="162"/>
      <c r="K569" s="162"/>
      <c r="L569" s="162"/>
      <c r="M569" s="162"/>
      <c r="N569" s="162"/>
      <c r="O569" s="162"/>
      <c r="P569" s="162"/>
      <c r="Q569" s="162"/>
      <c r="R569" s="162"/>
      <c r="S569" s="162"/>
      <c r="T569" s="162"/>
      <c r="U569" s="163"/>
      <c r="V569" s="163"/>
      <c r="W569" s="163"/>
      <c r="X569" s="162"/>
      <c r="Y569" s="162"/>
      <c r="Z569" s="162"/>
      <c r="AA569" s="162"/>
      <c r="AB569" s="162"/>
      <c r="AC569" s="162"/>
      <c r="AD569" s="162"/>
      <c r="AE569" s="211"/>
      <c r="AF569" s="211"/>
      <c r="AG569" s="211"/>
      <c r="AH569" s="211"/>
      <c r="AI569" s="211"/>
      <c r="AJ569" s="211"/>
      <c r="AK569" s="211"/>
      <c r="AL569" s="211"/>
      <c r="AM569" s="211"/>
      <c r="AN569" s="211"/>
      <c r="AO569" s="211"/>
      <c r="AP569" s="211"/>
      <c r="AQ569" s="211"/>
      <c r="AR569" s="211"/>
      <c r="AS569" s="211"/>
      <c r="AT569" s="211"/>
      <c r="AU569" s="211"/>
      <c r="AV569" s="211"/>
      <c r="AW569" s="211"/>
      <c r="AX569" s="211"/>
      <c r="AY569" s="211"/>
      <c r="AZ569" s="211"/>
      <c r="BA569" s="211"/>
      <c r="BB569" s="211"/>
      <c r="BC569" s="211"/>
      <c r="BD569" s="211"/>
      <c r="BE569" s="211"/>
      <c r="BF569" s="211"/>
      <c r="BG569" s="211"/>
      <c r="BH569" s="211"/>
      <c r="BI569" s="211"/>
      <c r="BJ569" s="211"/>
      <c r="BK569" s="211"/>
      <c r="BL569" s="211"/>
      <c r="BM569" s="211"/>
      <c r="BN569" s="211"/>
      <c r="BO569" s="211"/>
      <c r="BP569" s="211"/>
    </row>
    <row r="570">
      <c r="A570" s="159"/>
      <c r="B570" s="222"/>
      <c r="C570" s="222"/>
      <c r="D570" s="223"/>
      <c r="E570" s="227"/>
      <c r="F570" s="231"/>
      <c r="G570" s="214"/>
      <c r="H570" s="161"/>
      <c r="I570" s="162"/>
      <c r="J570" s="162"/>
      <c r="K570" s="162"/>
      <c r="L570" s="162"/>
      <c r="M570" s="162"/>
      <c r="N570" s="162"/>
      <c r="O570" s="162"/>
      <c r="P570" s="162"/>
      <c r="Q570" s="162"/>
      <c r="R570" s="162"/>
      <c r="S570" s="162"/>
      <c r="T570" s="162"/>
      <c r="U570" s="163"/>
      <c r="V570" s="163"/>
      <c r="W570" s="163"/>
      <c r="X570" s="162"/>
      <c r="Y570" s="162"/>
      <c r="Z570" s="162"/>
      <c r="AA570" s="162"/>
      <c r="AB570" s="162"/>
      <c r="AC570" s="162"/>
      <c r="AD570" s="162"/>
      <c r="AE570" s="211"/>
      <c r="AF570" s="211"/>
      <c r="AG570" s="211"/>
      <c r="AH570" s="211"/>
      <c r="AI570" s="211"/>
      <c r="AJ570" s="211"/>
      <c r="AK570" s="211"/>
      <c r="AL570" s="211"/>
      <c r="AM570" s="211"/>
      <c r="AN570" s="211"/>
      <c r="AO570" s="211"/>
      <c r="AP570" s="211"/>
      <c r="AQ570" s="211"/>
      <c r="AR570" s="211"/>
      <c r="AS570" s="211"/>
      <c r="AT570" s="211"/>
      <c r="AU570" s="211"/>
      <c r="AV570" s="211"/>
      <c r="AW570" s="211"/>
      <c r="AX570" s="211"/>
      <c r="AY570" s="211"/>
      <c r="AZ570" s="211"/>
      <c r="BA570" s="211"/>
      <c r="BB570" s="211"/>
      <c r="BC570" s="211"/>
      <c r="BD570" s="211"/>
      <c r="BE570" s="211"/>
      <c r="BF570" s="211"/>
      <c r="BG570" s="211"/>
      <c r="BH570" s="211"/>
      <c r="BI570" s="211"/>
      <c r="BJ570" s="211"/>
      <c r="BK570" s="211"/>
      <c r="BL570" s="211"/>
      <c r="BM570" s="211"/>
      <c r="BN570" s="211"/>
      <c r="BO570" s="211"/>
      <c r="BP570" s="211"/>
    </row>
    <row r="571">
      <c r="A571" s="159"/>
      <c r="B571" s="222"/>
      <c r="C571" s="222"/>
      <c r="D571" s="223"/>
      <c r="E571" s="227"/>
      <c r="F571" s="231"/>
      <c r="G571" s="214"/>
      <c r="H571" s="161"/>
      <c r="I571" s="162"/>
      <c r="J571" s="162"/>
      <c r="K571" s="162"/>
      <c r="L571" s="162"/>
      <c r="M571" s="162"/>
      <c r="N571" s="162"/>
      <c r="O571" s="162"/>
      <c r="P571" s="162"/>
      <c r="Q571" s="162"/>
      <c r="R571" s="162"/>
      <c r="S571" s="162"/>
      <c r="T571" s="162"/>
      <c r="U571" s="163"/>
      <c r="V571" s="163"/>
      <c r="W571" s="163"/>
      <c r="X571" s="162"/>
      <c r="Y571" s="162"/>
      <c r="Z571" s="162"/>
      <c r="AA571" s="162"/>
      <c r="AB571" s="162"/>
      <c r="AC571" s="162"/>
      <c r="AD571" s="162"/>
      <c r="AE571" s="211"/>
      <c r="AF571" s="211"/>
      <c r="AG571" s="211"/>
      <c r="AH571" s="211"/>
      <c r="AI571" s="211"/>
      <c r="AJ571" s="211"/>
      <c r="AK571" s="211"/>
      <c r="AL571" s="211"/>
      <c r="AM571" s="211"/>
      <c r="AN571" s="211"/>
      <c r="AO571" s="211"/>
      <c r="AP571" s="211"/>
      <c r="AQ571" s="211"/>
      <c r="AR571" s="211"/>
      <c r="AS571" s="211"/>
      <c r="AT571" s="211"/>
      <c r="AU571" s="211"/>
      <c r="AV571" s="211"/>
      <c r="AW571" s="211"/>
      <c r="AX571" s="211"/>
      <c r="AY571" s="211"/>
      <c r="AZ571" s="211"/>
      <c r="BA571" s="211"/>
      <c r="BB571" s="211"/>
      <c r="BC571" s="211"/>
      <c r="BD571" s="211"/>
      <c r="BE571" s="211"/>
      <c r="BF571" s="211"/>
      <c r="BG571" s="211"/>
      <c r="BH571" s="211"/>
      <c r="BI571" s="211"/>
      <c r="BJ571" s="211"/>
      <c r="BK571" s="211"/>
      <c r="BL571" s="211"/>
      <c r="BM571" s="211"/>
      <c r="BN571" s="211"/>
      <c r="BO571" s="211"/>
      <c r="BP571" s="211"/>
    </row>
    <row r="572">
      <c r="A572" s="159"/>
      <c r="B572" s="222"/>
      <c r="C572" s="222"/>
      <c r="D572" s="223"/>
      <c r="E572" s="227"/>
      <c r="F572" s="231"/>
      <c r="G572" s="214"/>
      <c r="H572" s="161"/>
      <c r="I572" s="162"/>
      <c r="J572" s="162"/>
      <c r="K572" s="162"/>
      <c r="L572" s="162"/>
      <c r="M572" s="162"/>
      <c r="N572" s="162"/>
      <c r="O572" s="162"/>
      <c r="P572" s="162"/>
      <c r="Q572" s="162"/>
      <c r="R572" s="162"/>
      <c r="S572" s="162"/>
      <c r="T572" s="162"/>
      <c r="U572" s="163"/>
      <c r="V572" s="163"/>
      <c r="W572" s="163"/>
      <c r="X572" s="162"/>
      <c r="Y572" s="162"/>
      <c r="Z572" s="162"/>
      <c r="AA572" s="162"/>
      <c r="AB572" s="162"/>
      <c r="AC572" s="162"/>
      <c r="AD572" s="162"/>
      <c r="AE572" s="211"/>
      <c r="AF572" s="211"/>
      <c r="AG572" s="211"/>
      <c r="AH572" s="211"/>
      <c r="AI572" s="211"/>
      <c r="AJ572" s="211"/>
      <c r="AK572" s="211"/>
      <c r="AL572" s="211"/>
      <c r="AM572" s="211"/>
      <c r="AN572" s="211"/>
      <c r="AO572" s="211"/>
      <c r="AP572" s="211"/>
      <c r="AQ572" s="211"/>
      <c r="AR572" s="211"/>
      <c r="AS572" s="211"/>
      <c r="AT572" s="211"/>
      <c r="AU572" s="211"/>
      <c r="AV572" s="211"/>
      <c r="AW572" s="211"/>
      <c r="AX572" s="211"/>
      <c r="AY572" s="211"/>
      <c r="AZ572" s="211"/>
      <c r="BA572" s="211"/>
      <c r="BB572" s="211"/>
      <c r="BC572" s="211"/>
      <c r="BD572" s="211"/>
      <c r="BE572" s="211"/>
      <c r="BF572" s="211"/>
      <c r="BG572" s="211"/>
      <c r="BH572" s="211"/>
      <c r="BI572" s="211"/>
      <c r="BJ572" s="211"/>
      <c r="BK572" s="211"/>
      <c r="BL572" s="211"/>
      <c r="BM572" s="211"/>
      <c r="BN572" s="211"/>
      <c r="BO572" s="211"/>
      <c r="BP572" s="211"/>
    </row>
    <row r="573">
      <c r="A573" s="159"/>
      <c r="B573" s="222"/>
      <c r="C573" s="222"/>
      <c r="D573" s="223"/>
      <c r="E573" s="227"/>
      <c r="F573" s="231"/>
      <c r="G573" s="214"/>
      <c r="H573" s="161"/>
      <c r="I573" s="162"/>
      <c r="J573" s="162"/>
      <c r="K573" s="162"/>
      <c r="L573" s="162"/>
      <c r="M573" s="162"/>
      <c r="N573" s="162"/>
      <c r="O573" s="162"/>
      <c r="P573" s="162"/>
      <c r="Q573" s="162"/>
      <c r="R573" s="162"/>
      <c r="S573" s="162"/>
      <c r="T573" s="162"/>
      <c r="U573" s="163"/>
      <c r="V573" s="163"/>
      <c r="W573" s="163"/>
      <c r="X573" s="162"/>
      <c r="Y573" s="162"/>
      <c r="Z573" s="162"/>
      <c r="AA573" s="162"/>
      <c r="AB573" s="162"/>
      <c r="AC573" s="162"/>
      <c r="AD573" s="162"/>
      <c r="AE573" s="211"/>
      <c r="AF573" s="211"/>
      <c r="AG573" s="211"/>
      <c r="AH573" s="211"/>
      <c r="AI573" s="211"/>
      <c r="AJ573" s="211"/>
      <c r="AK573" s="211"/>
      <c r="AL573" s="211"/>
      <c r="AM573" s="211"/>
      <c r="AN573" s="211"/>
      <c r="AO573" s="211"/>
      <c r="AP573" s="211"/>
      <c r="AQ573" s="211"/>
      <c r="AR573" s="211"/>
      <c r="AS573" s="211"/>
      <c r="AT573" s="211"/>
      <c r="AU573" s="211"/>
      <c r="AV573" s="211"/>
      <c r="AW573" s="211"/>
      <c r="AX573" s="211"/>
      <c r="AY573" s="211"/>
      <c r="AZ573" s="211"/>
      <c r="BA573" s="211"/>
      <c r="BB573" s="211"/>
      <c r="BC573" s="211"/>
      <c r="BD573" s="211"/>
      <c r="BE573" s="211"/>
      <c r="BF573" s="211"/>
      <c r="BG573" s="211"/>
      <c r="BH573" s="211"/>
      <c r="BI573" s="211"/>
      <c r="BJ573" s="211"/>
      <c r="BK573" s="211"/>
      <c r="BL573" s="211"/>
      <c r="BM573" s="211"/>
      <c r="BN573" s="211"/>
      <c r="BO573" s="211"/>
      <c r="BP573" s="211"/>
    </row>
    <row r="574">
      <c r="A574" s="159"/>
      <c r="B574" s="222"/>
      <c r="C574" s="222"/>
      <c r="D574" s="223"/>
      <c r="E574" s="227"/>
      <c r="F574" s="231"/>
      <c r="G574" s="214"/>
      <c r="H574" s="161"/>
      <c r="I574" s="162"/>
      <c r="J574" s="162"/>
      <c r="K574" s="162"/>
      <c r="L574" s="162"/>
      <c r="M574" s="162"/>
      <c r="N574" s="162"/>
      <c r="O574" s="162"/>
      <c r="P574" s="162"/>
      <c r="Q574" s="162"/>
      <c r="R574" s="162"/>
      <c r="S574" s="162"/>
      <c r="T574" s="162"/>
      <c r="U574" s="163"/>
      <c r="V574" s="163"/>
      <c r="W574" s="163"/>
      <c r="X574" s="162"/>
      <c r="Y574" s="162"/>
      <c r="Z574" s="162"/>
      <c r="AA574" s="162"/>
      <c r="AB574" s="162"/>
      <c r="AC574" s="162"/>
      <c r="AD574" s="162"/>
      <c r="AE574" s="211"/>
      <c r="AF574" s="211"/>
      <c r="AG574" s="211"/>
      <c r="AH574" s="211"/>
      <c r="AI574" s="211"/>
      <c r="AJ574" s="211"/>
      <c r="AK574" s="211"/>
      <c r="AL574" s="211"/>
      <c r="AM574" s="211"/>
      <c r="AN574" s="211"/>
      <c r="AO574" s="211"/>
      <c r="AP574" s="211"/>
      <c r="AQ574" s="211"/>
      <c r="AR574" s="211"/>
      <c r="AS574" s="211"/>
      <c r="AT574" s="211"/>
      <c r="AU574" s="211"/>
      <c r="AV574" s="211"/>
      <c r="AW574" s="211"/>
      <c r="AX574" s="211"/>
      <c r="AY574" s="211"/>
      <c r="AZ574" s="211"/>
      <c r="BA574" s="211"/>
      <c r="BB574" s="211"/>
      <c r="BC574" s="211"/>
      <c r="BD574" s="211"/>
      <c r="BE574" s="211"/>
      <c r="BF574" s="211"/>
      <c r="BG574" s="211"/>
      <c r="BH574" s="211"/>
      <c r="BI574" s="211"/>
      <c r="BJ574" s="211"/>
      <c r="BK574" s="211"/>
      <c r="BL574" s="211"/>
      <c r="BM574" s="211"/>
      <c r="BN574" s="211"/>
      <c r="BO574" s="211"/>
      <c r="BP574" s="211"/>
    </row>
    <row r="575">
      <c r="A575" s="159"/>
      <c r="B575" s="222"/>
      <c r="C575" s="222"/>
      <c r="D575" s="223"/>
      <c r="E575" s="227"/>
      <c r="F575" s="231"/>
      <c r="G575" s="214"/>
      <c r="H575" s="232"/>
      <c r="I575" s="233"/>
      <c r="J575" s="233"/>
      <c r="K575" s="234"/>
      <c r="L575" s="233"/>
      <c r="M575" s="233"/>
      <c r="N575" s="233"/>
      <c r="O575" s="233"/>
      <c r="P575" s="233"/>
      <c r="Q575" s="233"/>
      <c r="R575" s="233"/>
      <c r="S575" s="233"/>
      <c r="T575" s="233"/>
      <c r="U575" s="233"/>
      <c r="V575" s="163"/>
      <c r="W575" s="233"/>
      <c r="X575" s="235"/>
      <c r="Y575" s="236"/>
      <c r="Z575" s="211"/>
      <c r="AA575" s="211"/>
      <c r="AB575" s="211"/>
      <c r="AC575" s="211"/>
      <c r="AD575" s="211"/>
      <c r="AE575" s="211"/>
      <c r="AF575" s="211"/>
      <c r="AG575" s="211"/>
      <c r="AH575" s="211"/>
      <c r="AI575" s="211"/>
      <c r="AJ575" s="211"/>
      <c r="AK575" s="211"/>
      <c r="AL575" s="211"/>
      <c r="AM575" s="211"/>
      <c r="AN575" s="211"/>
      <c r="AO575" s="211"/>
      <c r="AP575" s="211"/>
      <c r="AQ575" s="211"/>
      <c r="AR575" s="211"/>
      <c r="AS575" s="211"/>
      <c r="AT575" s="211"/>
      <c r="AU575" s="211"/>
      <c r="AV575" s="211"/>
      <c r="AW575" s="211"/>
      <c r="AX575" s="211"/>
      <c r="AY575" s="211"/>
      <c r="AZ575" s="211"/>
      <c r="BA575" s="211"/>
      <c r="BB575" s="211"/>
      <c r="BC575" s="211"/>
      <c r="BD575" s="211"/>
      <c r="BE575" s="211"/>
      <c r="BF575" s="211"/>
      <c r="BG575" s="211"/>
      <c r="BH575" s="211"/>
      <c r="BI575" s="211"/>
      <c r="BJ575" s="211"/>
      <c r="BK575" s="211"/>
      <c r="BL575" s="211"/>
      <c r="BM575" s="211"/>
      <c r="BN575" s="211"/>
      <c r="BO575" s="211"/>
      <c r="BP575" s="211"/>
    </row>
    <row r="576">
      <c r="A576" s="159"/>
      <c r="B576" s="222"/>
      <c r="C576" s="222"/>
      <c r="D576" s="223"/>
      <c r="E576" s="227"/>
      <c r="F576" s="231"/>
      <c r="G576" s="214"/>
      <c r="H576" s="232"/>
      <c r="I576" s="233"/>
      <c r="J576" s="233"/>
      <c r="K576" s="234"/>
      <c r="L576" s="233"/>
      <c r="M576" s="233"/>
      <c r="N576" s="233"/>
      <c r="O576" s="233"/>
      <c r="P576" s="233"/>
      <c r="Q576" s="233"/>
      <c r="R576" s="233"/>
      <c r="S576" s="233"/>
      <c r="T576" s="233"/>
      <c r="U576" s="233"/>
      <c r="V576" s="163"/>
      <c r="W576" s="233"/>
      <c r="X576" s="235"/>
      <c r="Y576" s="236"/>
      <c r="Z576" s="211"/>
      <c r="AA576" s="211"/>
      <c r="AB576" s="211"/>
      <c r="AC576" s="211"/>
      <c r="AD576" s="211"/>
      <c r="AE576" s="211"/>
      <c r="AF576" s="211"/>
      <c r="AG576" s="211"/>
      <c r="AH576" s="211"/>
      <c r="AI576" s="211"/>
      <c r="AJ576" s="211"/>
      <c r="AK576" s="211"/>
      <c r="AL576" s="211"/>
      <c r="AM576" s="211"/>
      <c r="AN576" s="211"/>
      <c r="AO576" s="211"/>
      <c r="AP576" s="211"/>
      <c r="AQ576" s="211"/>
      <c r="AR576" s="211"/>
      <c r="AS576" s="211"/>
      <c r="AT576" s="211"/>
      <c r="AU576" s="211"/>
      <c r="AV576" s="211"/>
      <c r="AW576" s="211"/>
      <c r="AX576" s="211"/>
      <c r="AY576" s="211"/>
      <c r="AZ576" s="211"/>
      <c r="BA576" s="211"/>
      <c r="BB576" s="211"/>
      <c r="BC576" s="211"/>
      <c r="BD576" s="211"/>
      <c r="BE576" s="211"/>
      <c r="BF576" s="211"/>
      <c r="BG576" s="211"/>
      <c r="BH576" s="211"/>
      <c r="BI576" s="211"/>
      <c r="BJ576" s="211"/>
      <c r="BK576" s="211"/>
      <c r="BL576" s="211"/>
      <c r="BM576" s="211"/>
      <c r="BN576" s="211"/>
      <c r="BO576" s="211"/>
      <c r="BP576" s="211"/>
    </row>
    <row r="577">
      <c r="A577" s="159"/>
      <c r="B577" s="222"/>
      <c r="C577" s="222"/>
      <c r="D577" s="223"/>
      <c r="E577" s="227"/>
      <c r="F577" s="231"/>
      <c r="G577" s="214"/>
      <c r="H577" s="232"/>
      <c r="I577" s="233"/>
      <c r="J577" s="233"/>
      <c r="K577" s="234"/>
      <c r="L577" s="233"/>
      <c r="M577" s="233"/>
      <c r="N577" s="233"/>
      <c r="O577" s="233"/>
      <c r="P577" s="233"/>
      <c r="Q577" s="233"/>
      <c r="R577" s="233"/>
      <c r="S577" s="233"/>
      <c r="T577" s="233"/>
      <c r="U577" s="233"/>
      <c r="V577" s="163"/>
      <c r="W577" s="233"/>
      <c r="X577" s="235"/>
      <c r="Y577" s="236"/>
      <c r="Z577" s="211"/>
      <c r="AA577" s="211"/>
      <c r="AB577" s="211"/>
      <c r="AC577" s="211"/>
      <c r="AD577" s="211"/>
      <c r="AE577" s="211"/>
      <c r="AF577" s="211"/>
      <c r="AG577" s="211"/>
      <c r="AH577" s="211"/>
      <c r="AI577" s="211"/>
      <c r="AJ577" s="211"/>
      <c r="AK577" s="211"/>
      <c r="AL577" s="211"/>
      <c r="AM577" s="211"/>
      <c r="AN577" s="211"/>
      <c r="AO577" s="211"/>
      <c r="AP577" s="211"/>
      <c r="AQ577" s="211"/>
      <c r="AR577" s="211"/>
      <c r="AS577" s="211"/>
      <c r="AT577" s="211"/>
      <c r="AU577" s="211"/>
      <c r="AV577" s="211"/>
      <c r="AW577" s="211"/>
      <c r="AX577" s="211"/>
      <c r="AY577" s="211"/>
      <c r="AZ577" s="211"/>
      <c r="BA577" s="211"/>
      <c r="BB577" s="211"/>
      <c r="BC577" s="211"/>
      <c r="BD577" s="211"/>
      <c r="BE577" s="211"/>
      <c r="BF577" s="211"/>
      <c r="BG577" s="211"/>
      <c r="BH577" s="211"/>
      <c r="BI577" s="211"/>
      <c r="BJ577" s="211"/>
      <c r="BK577" s="211"/>
      <c r="BL577" s="211"/>
      <c r="BM577" s="211"/>
      <c r="BN577" s="211"/>
      <c r="BO577" s="211"/>
      <c r="BP577" s="211"/>
    </row>
    <row r="578">
      <c r="A578" s="159"/>
      <c r="B578" s="222"/>
      <c r="C578" s="222"/>
      <c r="D578" s="223"/>
      <c r="E578" s="227"/>
      <c r="F578" s="231"/>
      <c r="G578" s="214"/>
      <c r="H578" s="232"/>
      <c r="I578" s="233"/>
      <c r="J578" s="233"/>
      <c r="K578" s="234"/>
      <c r="L578" s="233"/>
      <c r="M578" s="233"/>
      <c r="N578" s="233"/>
      <c r="O578" s="233"/>
      <c r="P578" s="233"/>
      <c r="Q578" s="233"/>
      <c r="R578" s="233"/>
      <c r="S578" s="233"/>
      <c r="T578" s="233"/>
      <c r="U578" s="233"/>
      <c r="V578" s="163"/>
      <c r="W578" s="233"/>
      <c r="X578" s="235"/>
      <c r="Y578" s="236"/>
      <c r="Z578" s="211"/>
      <c r="AA578" s="211"/>
      <c r="AB578" s="211"/>
      <c r="AC578" s="211"/>
      <c r="AD578" s="211"/>
      <c r="AE578" s="211"/>
      <c r="AF578" s="211"/>
      <c r="AG578" s="211"/>
      <c r="AH578" s="211"/>
      <c r="AI578" s="211"/>
      <c r="AJ578" s="211"/>
      <c r="AK578" s="211"/>
      <c r="AL578" s="211"/>
      <c r="AM578" s="211"/>
      <c r="AN578" s="211"/>
      <c r="AO578" s="211"/>
      <c r="AP578" s="211"/>
      <c r="AQ578" s="211"/>
      <c r="AR578" s="211"/>
      <c r="AS578" s="211"/>
      <c r="AT578" s="211"/>
      <c r="AU578" s="211"/>
      <c r="AV578" s="211"/>
      <c r="AW578" s="211"/>
      <c r="AX578" s="211"/>
      <c r="AY578" s="211"/>
      <c r="AZ578" s="211"/>
      <c r="BA578" s="211"/>
      <c r="BB578" s="211"/>
      <c r="BC578" s="211"/>
      <c r="BD578" s="211"/>
      <c r="BE578" s="211"/>
      <c r="BF578" s="211"/>
      <c r="BG578" s="211"/>
      <c r="BH578" s="211"/>
      <c r="BI578" s="211"/>
      <c r="BJ578" s="211"/>
      <c r="BK578" s="211"/>
      <c r="BL578" s="211"/>
      <c r="BM578" s="211"/>
      <c r="BN578" s="211"/>
      <c r="BO578" s="211"/>
      <c r="BP578" s="211"/>
    </row>
    <row r="579">
      <c r="A579" s="159"/>
      <c r="B579" s="222"/>
      <c r="C579" s="222"/>
      <c r="D579" s="223"/>
      <c r="E579" s="227"/>
      <c r="F579" s="231"/>
      <c r="G579" s="214"/>
      <c r="H579" s="232"/>
      <c r="I579" s="233"/>
      <c r="J579" s="233"/>
      <c r="K579" s="234"/>
      <c r="L579" s="233"/>
      <c r="M579" s="233"/>
      <c r="N579" s="233"/>
      <c r="O579" s="233"/>
      <c r="P579" s="233"/>
      <c r="Q579" s="233"/>
      <c r="R579" s="233"/>
      <c r="S579" s="233"/>
      <c r="T579" s="233"/>
      <c r="U579" s="233"/>
      <c r="V579" s="163"/>
      <c r="W579" s="233"/>
      <c r="X579" s="235"/>
      <c r="Y579" s="236"/>
      <c r="Z579" s="211"/>
      <c r="AA579" s="211"/>
      <c r="AB579" s="211"/>
      <c r="AC579" s="211"/>
      <c r="AD579" s="211"/>
      <c r="AE579" s="211"/>
      <c r="AF579" s="211"/>
      <c r="AG579" s="211"/>
      <c r="AH579" s="211"/>
      <c r="AI579" s="211"/>
      <c r="AJ579" s="211"/>
      <c r="AK579" s="211"/>
      <c r="AL579" s="211"/>
      <c r="AM579" s="211"/>
      <c r="AN579" s="211"/>
      <c r="AO579" s="211"/>
      <c r="AP579" s="211"/>
      <c r="AQ579" s="211"/>
      <c r="AR579" s="211"/>
      <c r="AS579" s="211"/>
      <c r="AT579" s="211"/>
      <c r="AU579" s="211"/>
      <c r="AV579" s="211"/>
      <c r="AW579" s="211"/>
      <c r="AX579" s="211"/>
      <c r="AY579" s="211"/>
      <c r="AZ579" s="211"/>
      <c r="BA579" s="211"/>
      <c r="BB579" s="211"/>
      <c r="BC579" s="211"/>
      <c r="BD579" s="211"/>
      <c r="BE579" s="211"/>
      <c r="BF579" s="211"/>
      <c r="BG579" s="211"/>
      <c r="BH579" s="211"/>
      <c r="BI579" s="211"/>
      <c r="BJ579" s="211"/>
      <c r="BK579" s="211"/>
      <c r="BL579" s="211"/>
      <c r="BM579" s="211"/>
      <c r="BN579" s="211"/>
      <c r="BO579" s="211"/>
      <c r="BP579" s="211"/>
    </row>
    <row r="580">
      <c r="A580" s="159"/>
      <c r="B580" s="222"/>
      <c r="C580" s="222"/>
      <c r="D580" s="223"/>
      <c r="E580" s="227"/>
      <c r="F580" s="231"/>
      <c r="G580" s="214"/>
      <c r="H580" s="232"/>
      <c r="I580" s="233"/>
      <c r="J580" s="233"/>
      <c r="K580" s="234"/>
      <c r="L580" s="233"/>
      <c r="M580" s="233"/>
      <c r="N580" s="233"/>
      <c r="O580" s="233"/>
      <c r="P580" s="233"/>
      <c r="Q580" s="233"/>
      <c r="R580" s="233"/>
      <c r="S580" s="233"/>
      <c r="T580" s="233"/>
      <c r="U580" s="233"/>
      <c r="V580" s="163"/>
      <c r="W580" s="233"/>
      <c r="X580" s="235"/>
      <c r="Y580" s="236"/>
      <c r="Z580" s="211"/>
      <c r="AA580" s="211"/>
      <c r="AB580" s="211"/>
      <c r="AC580" s="211"/>
      <c r="AD580" s="211"/>
      <c r="AE580" s="211"/>
      <c r="AF580" s="211"/>
      <c r="AG580" s="211"/>
      <c r="AH580" s="211"/>
      <c r="AI580" s="211"/>
      <c r="AJ580" s="211"/>
      <c r="AK580" s="211"/>
      <c r="AL580" s="211"/>
      <c r="AM580" s="211"/>
      <c r="AN580" s="211"/>
      <c r="AO580" s="211"/>
      <c r="AP580" s="211"/>
      <c r="AQ580" s="211"/>
      <c r="AR580" s="211"/>
      <c r="AS580" s="211"/>
      <c r="AT580" s="211"/>
      <c r="AU580" s="211"/>
      <c r="AV580" s="211"/>
      <c r="AW580" s="211"/>
      <c r="AX580" s="211"/>
      <c r="AY580" s="211"/>
      <c r="AZ580" s="211"/>
      <c r="BA580" s="211"/>
      <c r="BB580" s="211"/>
      <c r="BC580" s="211"/>
      <c r="BD580" s="211"/>
      <c r="BE580" s="211"/>
      <c r="BF580" s="211"/>
      <c r="BG580" s="211"/>
      <c r="BH580" s="211"/>
      <c r="BI580" s="211"/>
      <c r="BJ580" s="211"/>
      <c r="BK580" s="211"/>
      <c r="BL580" s="211"/>
      <c r="BM580" s="211"/>
      <c r="BN580" s="211"/>
      <c r="BO580" s="211"/>
      <c r="BP580" s="211"/>
    </row>
    <row r="581">
      <c r="A581" s="159"/>
      <c r="B581" s="222"/>
      <c r="C581" s="222"/>
      <c r="D581" s="223"/>
      <c r="E581" s="227"/>
      <c r="F581" s="231"/>
      <c r="G581" s="214"/>
      <c r="H581" s="232"/>
      <c r="I581" s="233"/>
      <c r="J581" s="233"/>
      <c r="K581" s="234"/>
      <c r="L581" s="233"/>
      <c r="M581" s="233"/>
      <c r="N581" s="233"/>
      <c r="O581" s="233"/>
      <c r="P581" s="233"/>
      <c r="Q581" s="233"/>
      <c r="R581" s="233"/>
      <c r="S581" s="233"/>
      <c r="T581" s="233"/>
      <c r="U581" s="233"/>
      <c r="V581" s="163"/>
      <c r="W581" s="233"/>
      <c r="X581" s="235"/>
      <c r="Y581" s="236"/>
      <c r="Z581" s="211"/>
      <c r="AA581" s="211"/>
      <c r="AB581" s="211"/>
      <c r="AC581" s="211"/>
      <c r="AD581" s="211"/>
      <c r="AE581" s="211"/>
      <c r="AF581" s="211"/>
      <c r="AG581" s="211"/>
      <c r="AH581" s="211"/>
      <c r="AI581" s="211"/>
      <c r="AJ581" s="211"/>
      <c r="AK581" s="211"/>
      <c r="AL581" s="211"/>
      <c r="AM581" s="211"/>
      <c r="AN581" s="211"/>
      <c r="AO581" s="211"/>
      <c r="AP581" s="211"/>
      <c r="AQ581" s="211"/>
      <c r="AR581" s="211"/>
      <c r="AS581" s="211"/>
      <c r="AT581" s="211"/>
      <c r="AU581" s="211"/>
      <c r="AV581" s="211"/>
      <c r="AW581" s="211"/>
      <c r="AX581" s="211"/>
      <c r="AY581" s="211"/>
      <c r="AZ581" s="211"/>
      <c r="BA581" s="211"/>
      <c r="BB581" s="211"/>
      <c r="BC581" s="211"/>
      <c r="BD581" s="211"/>
      <c r="BE581" s="211"/>
      <c r="BF581" s="211"/>
      <c r="BG581" s="211"/>
      <c r="BH581" s="211"/>
      <c r="BI581" s="211"/>
      <c r="BJ581" s="211"/>
      <c r="BK581" s="211"/>
      <c r="BL581" s="211"/>
      <c r="BM581" s="211"/>
      <c r="BN581" s="211"/>
      <c r="BO581" s="211"/>
      <c r="BP581" s="211"/>
    </row>
    <row r="582">
      <c r="A582" s="159"/>
      <c r="B582" s="222"/>
      <c r="C582" s="222"/>
      <c r="D582" s="223"/>
      <c r="E582" s="227"/>
      <c r="F582" s="231"/>
      <c r="G582" s="214"/>
      <c r="H582" s="232"/>
      <c r="I582" s="233"/>
      <c r="J582" s="233"/>
      <c r="K582" s="234"/>
      <c r="L582" s="233"/>
      <c r="M582" s="233"/>
      <c r="N582" s="233"/>
      <c r="O582" s="233"/>
      <c r="P582" s="233"/>
      <c r="Q582" s="233"/>
      <c r="R582" s="233"/>
      <c r="S582" s="233"/>
      <c r="T582" s="233"/>
      <c r="U582" s="233"/>
      <c r="V582" s="163"/>
      <c r="W582" s="233"/>
      <c r="X582" s="235"/>
      <c r="Y582" s="236"/>
      <c r="Z582" s="211"/>
      <c r="AA582" s="211"/>
      <c r="AB582" s="211"/>
      <c r="AC582" s="211"/>
      <c r="AD582" s="211"/>
      <c r="AE582" s="211"/>
      <c r="AF582" s="211"/>
      <c r="AG582" s="211"/>
      <c r="AH582" s="211"/>
      <c r="AI582" s="211"/>
      <c r="AJ582" s="211"/>
      <c r="AK582" s="211"/>
      <c r="AL582" s="211"/>
      <c r="AM582" s="211"/>
      <c r="AN582" s="211"/>
      <c r="AO582" s="211"/>
      <c r="AP582" s="211"/>
      <c r="AQ582" s="211"/>
      <c r="AR582" s="211"/>
      <c r="AS582" s="211"/>
      <c r="AT582" s="211"/>
      <c r="AU582" s="211"/>
      <c r="AV582" s="211"/>
      <c r="AW582" s="211"/>
      <c r="AX582" s="211"/>
      <c r="AY582" s="211"/>
      <c r="AZ582" s="211"/>
      <c r="BA582" s="211"/>
      <c r="BB582" s="211"/>
      <c r="BC582" s="211"/>
      <c r="BD582" s="211"/>
      <c r="BE582" s="211"/>
      <c r="BF582" s="211"/>
      <c r="BG582" s="211"/>
      <c r="BH582" s="211"/>
      <c r="BI582" s="211"/>
      <c r="BJ582" s="211"/>
      <c r="BK582" s="211"/>
      <c r="BL582" s="211"/>
      <c r="BM582" s="211"/>
      <c r="BN582" s="211"/>
      <c r="BO582" s="211"/>
      <c r="BP582" s="211"/>
    </row>
    <row r="583">
      <c r="A583" s="159"/>
      <c r="B583" s="222"/>
      <c r="C583" s="222"/>
      <c r="D583" s="223"/>
      <c r="E583" s="227"/>
      <c r="F583" s="231"/>
      <c r="G583" s="214"/>
      <c r="H583" s="232"/>
      <c r="I583" s="233"/>
      <c r="J583" s="233"/>
      <c r="K583" s="234"/>
      <c r="L583" s="233"/>
      <c r="M583" s="233"/>
      <c r="N583" s="233"/>
      <c r="O583" s="233"/>
      <c r="P583" s="233"/>
      <c r="Q583" s="233"/>
      <c r="R583" s="233"/>
      <c r="S583" s="233"/>
      <c r="T583" s="233"/>
      <c r="U583" s="233"/>
      <c r="V583" s="163"/>
      <c r="W583" s="233"/>
      <c r="X583" s="235"/>
      <c r="Y583" s="236"/>
      <c r="Z583" s="211"/>
      <c r="AA583" s="211"/>
      <c r="AB583" s="211"/>
      <c r="AC583" s="211"/>
      <c r="AD583" s="211"/>
      <c r="AE583" s="211"/>
      <c r="AF583" s="211"/>
      <c r="AG583" s="211"/>
      <c r="AH583" s="211"/>
      <c r="AI583" s="211"/>
      <c r="AJ583" s="211"/>
      <c r="AK583" s="211"/>
      <c r="AL583" s="211"/>
      <c r="AM583" s="211"/>
      <c r="AN583" s="211"/>
      <c r="AO583" s="211"/>
      <c r="AP583" s="211"/>
      <c r="AQ583" s="211"/>
      <c r="AR583" s="211"/>
      <c r="AS583" s="211"/>
      <c r="AT583" s="211"/>
      <c r="AU583" s="211"/>
      <c r="AV583" s="211"/>
      <c r="AW583" s="211"/>
      <c r="AX583" s="211"/>
      <c r="AY583" s="211"/>
      <c r="AZ583" s="211"/>
      <c r="BA583" s="211"/>
      <c r="BB583" s="211"/>
      <c r="BC583" s="211"/>
      <c r="BD583" s="211"/>
      <c r="BE583" s="211"/>
      <c r="BF583" s="211"/>
      <c r="BG583" s="211"/>
      <c r="BH583" s="211"/>
      <c r="BI583" s="211"/>
      <c r="BJ583" s="211"/>
      <c r="BK583" s="211"/>
      <c r="BL583" s="211"/>
      <c r="BM583" s="211"/>
      <c r="BN583" s="211"/>
      <c r="BO583" s="211"/>
      <c r="BP583" s="211"/>
    </row>
    <row r="584">
      <c r="A584" s="159"/>
      <c r="B584" s="222"/>
      <c r="C584" s="222"/>
      <c r="D584" s="223"/>
      <c r="E584" s="227"/>
      <c r="F584" s="231"/>
      <c r="G584" s="214"/>
      <c r="H584" s="232"/>
      <c r="I584" s="233"/>
      <c r="J584" s="233"/>
      <c r="K584" s="234"/>
      <c r="L584" s="233"/>
      <c r="M584" s="233"/>
      <c r="N584" s="233"/>
      <c r="O584" s="233"/>
      <c r="P584" s="233"/>
      <c r="Q584" s="233"/>
      <c r="R584" s="233"/>
      <c r="S584" s="233"/>
      <c r="T584" s="233"/>
      <c r="U584" s="233"/>
      <c r="V584" s="163"/>
      <c r="W584" s="233"/>
      <c r="X584" s="235"/>
      <c r="Y584" s="236"/>
      <c r="Z584" s="211"/>
      <c r="AA584" s="211"/>
      <c r="AB584" s="211"/>
      <c r="AC584" s="211"/>
      <c r="AD584" s="211"/>
      <c r="AE584" s="211"/>
      <c r="AF584" s="211"/>
      <c r="AG584" s="211"/>
      <c r="AH584" s="211"/>
      <c r="AI584" s="211"/>
      <c r="AJ584" s="211"/>
      <c r="AK584" s="211"/>
      <c r="AL584" s="211"/>
      <c r="AM584" s="211"/>
      <c r="AN584" s="211"/>
      <c r="AO584" s="211"/>
      <c r="AP584" s="211"/>
      <c r="AQ584" s="211"/>
      <c r="AR584" s="211"/>
      <c r="AS584" s="211"/>
      <c r="AT584" s="211"/>
      <c r="AU584" s="211"/>
      <c r="AV584" s="211"/>
      <c r="AW584" s="211"/>
      <c r="AX584" s="211"/>
      <c r="AY584" s="211"/>
      <c r="AZ584" s="211"/>
      <c r="BA584" s="211"/>
      <c r="BB584" s="211"/>
      <c r="BC584" s="211"/>
      <c r="BD584" s="211"/>
      <c r="BE584" s="211"/>
      <c r="BF584" s="211"/>
      <c r="BG584" s="211"/>
      <c r="BH584" s="211"/>
      <c r="BI584" s="211"/>
      <c r="BJ584" s="211"/>
      <c r="BK584" s="211"/>
      <c r="BL584" s="211"/>
      <c r="BM584" s="211"/>
      <c r="BN584" s="211"/>
      <c r="BO584" s="211"/>
      <c r="BP584" s="211"/>
    </row>
    <row r="585">
      <c r="A585" s="159"/>
      <c r="B585" s="222"/>
      <c r="C585" s="222"/>
      <c r="D585" s="223"/>
      <c r="E585" s="227"/>
      <c r="F585" s="231"/>
      <c r="G585" s="214"/>
      <c r="H585" s="232"/>
      <c r="I585" s="233"/>
      <c r="J585" s="233"/>
      <c r="K585" s="234"/>
      <c r="L585" s="233"/>
      <c r="M585" s="233"/>
      <c r="N585" s="233"/>
      <c r="O585" s="233"/>
      <c r="P585" s="233"/>
      <c r="Q585" s="233"/>
      <c r="R585" s="233"/>
      <c r="S585" s="233"/>
      <c r="T585" s="233"/>
      <c r="U585" s="233"/>
      <c r="V585" s="163"/>
      <c r="W585" s="233"/>
      <c r="X585" s="235"/>
      <c r="Y585" s="236"/>
      <c r="Z585" s="211"/>
      <c r="AA585" s="211"/>
      <c r="AB585" s="211"/>
      <c r="AC585" s="211"/>
      <c r="AD585" s="211"/>
      <c r="AE585" s="211"/>
      <c r="AF585" s="211"/>
      <c r="AG585" s="211"/>
      <c r="AH585" s="211"/>
      <c r="AI585" s="211"/>
      <c r="AJ585" s="211"/>
      <c r="AK585" s="211"/>
      <c r="AL585" s="211"/>
      <c r="AM585" s="211"/>
      <c r="AN585" s="211"/>
      <c r="AO585" s="211"/>
      <c r="AP585" s="211"/>
      <c r="AQ585" s="211"/>
      <c r="AR585" s="211"/>
      <c r="AS585" s="211"/>
      <c r="AT585" s="211"/>
      <c r="AU585" s="211"/>
      <c r="AV585" s="211"/>
      <c r="AW585" s="211"/>
      <c r="AX585" s="211"/>
      <c r="AY585" s="211"/>
      <c r="AZ585" s="211"/>
      <c r="BA585" s="211"/>
      <c r="BB585" s="211"/>
      <c r="BC585" s="211"/>
      <c r="BD585" s="211"/>
      <c r="BE585" s="211"/>
      <c r="BF585" s="211"/>
      <c r="BG585" s="211"/>
      <c r="BH585" s="211"/>
      <c r="BI585" s="211"/>
      <c r="BJ585" s="211"/>
      <c r="BK585" s="211"/>
      <c r="BL585" s="211"/>
      <c r="BM585" s="211"/>
      <c r="BN585" s="211"/>
      <c r="BO585" s="211"/>
      <c r="BP585" s="211"/>
    </row>
    <row r="586">
      <c r="A586" s="159"/>
      <c r="B586" s="222"/>
      <c r="C586" s="222"/>
      <c r="D586" s="223"/>
      <c r="E586" s="227"/>
      <c r="F586" s="231"/>
      <c r="G586" s="214"/>
      <c r="H586" s="232"/>
      <c r="I586" s="233"/>
      <c r="J586" s="233"/>
      <c r="K586" s="234"/>
      <c r="L586" s="233"/>
      <c r="M586" s="233"/>
      <c r="N586" s="233"/>
      <c r="O586" s="233"/>
      <c r="P586" s="233"/>
      <c r="Q586" s="233"/>
      <c r="R586" s="233"/>
      <c r="S586" s="233"/>
      <c r="T586" s="233"/>
      <c r="U586" s="233"/>
      <c r="V586" s="163"/>
      <c r="W586" s="233"/>
      <c r="X586" s="235"/>
      <c r="Y586" s="236"/>
      <c r="Z586" s="211"/>
      <c r="AA586" s="211"/>
      <c r="AB586" s="211"/>
      <c r="AC586" s="211"/>
      <c r="AD586" s="211"/>
      <c r="AE586" s="211"/>
      <c r="AF586" s="211"/>
      <c r="AG586" s="211"/>
      <c r="AH586" s="211"/>
      <c r="AI586" s="211"/>
      <c r="AJ586" s="211"/>
      <c r="AK586" s="211"/>
      <c r="AL586" s="211"/>
      <c r="AM586" s="211"/>
      <c r="AN586" s="211"/>
      <c r="AO586" s="211"/>
      <c r="AP586" s="211"/>
      <c r="AQ586" s="211"/>
      <c r="AR586" s="211"/>
      <c r="AS586" s="211"/>
      <c r="AT586" s="211"/>
      <c r="AU586" s="211"/>
      <c r="AV586" s="211"/>
      <c r="AW586" s="211"/>
      <c r="AX586" s="211"/>
      <c r="AY586" s="211"/>
      <c r="AZ586" s="211"/>
      <c r="BA586" s="211"/>
      <c r="BB586" s="211"/>
      <c r="BC586" s="211"/>
      <c r="BD586" s="211"/>
      <c r="BE586" s="211"/>
      <c r="BF586" s="211"/>
      <c r="BG586" s="211"/>
      <c r="BH586" s="211"/>
      <c r="BI586" s="211"/>
      <c r="BJ586" s="211"/>
      <c r="BK586" s="211"/>
      <c r="BL586" s="211"/>
      <c r="BM586" s="211"/>
      <c r="BN586" s="211"/>
      <c r="BO586" s="211"/>
      <c r="BP586" s="211"/>
    </row>
    <row r="587">
      <c r="A587" s="159"/>
      <c r="B587" s="222"/>
      <c r="C587" s="222"/>
      <c r="D587" s="223"/>
      <c r="E587" s="227"/>
      <c r="F587" s="231"/>
      <c r="G587" s="214"/>
      <c r="H587" s="232"/>
      <c r="I587" s="233"/>
      <c r="J587" s="233"/>
      <c r="K587" s="234"/>
      <c r="L587" s="233"/>
      <c r="M587" s="233"/>
      <c r="N587" s="233"/>
      <c r="O587" s="233"/>
      <c r="P587" s="233"/>
      <c r="Q587" s="233"/>
      <c r="R587" s="233"/>
      <c r="S587" s="233"/>
      <c r="T587" s="233"/>
      <c r="U587" s="233"/>
      <c r="V587" s="163"/>
      <c r="W587" s="233"/>
      <c r="X587" s="235"/>
      <c r="Y587" s="236"/>
      <c r="Z587" s="211"/>
      <c r="AA587" s="211"/>
      <c r="AB587" s="211"/>
      <c r="AC587" s="211"/>
      <c r="AD587" s="211"/>
      <c r="AE587" s="211"/>
      <c r="AF587" s="211"/>
      <c r="AG587" s="211"/>
      <c r="AH587" s="211"/>
      <c r="AI587" s="211"/>
      <c r="AJ587" s="211"/>
      <c r="AK587" s="211"/>
      <c r="AL587" s="211"/>
      <c r="AM587" s="211"/>
      <c r="AN587" s="211"/>
      <c r="AO587" s="211"/>
      <c r="AP587" s="211"/>
      <c r="AQ587" s="211"/>
      <c r="AR587" s="211"/>
      <c r="AS587" s="211"/>
      <c r="AT587" s="211"/>
      <c r="AU587" s="211"/>
      <c r="AV587" s="211"/>
      <c r="AW587" s="211"/>
      <c r="AX587" s="211"/>
      <c r="AY587" s="211"/>
      <c r="AZ587" s="211"/>
      <c r="BA587" s="211"/>
      <c r="BB587" s="211"/>
      <c r="BC587" s="211"/>
      <c r="BD587" s="211"/>
      <c r="BE587" s="211"/>
      <c r="BF587" s="211"/>
      <c r="BG587" s="211"/>
      <c r="BH587" s="211"/>
      <c r="BI587" s="211"/>
      <c r="BJ587" s="211"/>
      <c r="BK587" s="211"/>
      <c r="BL587" s="211"/>
      <c r="BM587" s="211"/>
      <c r="BN587" s="211"/>
      <c r="BO587" s="211"/>
      <c r="BP587" s="211"/>
    </row>
    <row r="588">
      <c r="A588" s="159"/>
      <c r="B588" s="222"/>
      <c r="C588" s="222"/>
      <c r="D588" s="223"/>
      <c r="E588" s="227"/>
      <c r="F588" s="231"/>
      <c r="G588" s="214"/>
      <c r="H588" s="232"/>
      <c r="I588" s="233"/>
      <c r="J588" s="233"/>
      <c r="K588" s="234"/>
      <c r="L588" s="233"/>
      <c r="M588" s="233"/>
      <c r="N588" s="233"/>
      <c r="O588" s="233"/>
      <c r="P588" s="233"/>
      <c r="Q588" s="233"/>
      <c r="R588" s="233"/>
      <c r="S588" s="233"/>
      <c r="T588" s="233"/>
      <c r="U588" s="233"/>
      <c r="V588" s="163"/>
      <c r="W588" s="233"/>
      <c r="X588" s="235"/>
      <c r="Y588" s="236"/>
      <c r="Z588" s="211"/>
      <c r="AA588" s="211"/>
      <c r="AB588" s="211"/>
      <c r="AC588" s="211"/>
      <c r="AD588" s="211"/>
      <c r="AE588" s="211"/>
      <c r="AF588" s="211"/>
      <c r="AG588" s="211"/>
      <c r="AH588" s="211"/>
      <c r="AI588" s="211"/>
      <c r="AJ588" s="211"/>
      <c r="AK588" s="211"/>
      <c r="AL588" s="211"/>
      <c r="AM588" s="211"/>
      <c r="AN588" s="211"/>
      <c r="AO588" s="211"/>
      <c r="AP588" s="211"/>
      <c r="AQ588" s="211"/>
      <c r="AR588" s="211"/>
      <c r="AS588" s="211"/>
      <c r="AT588" s="211"/>
      <c r="AU588" s="211"/>
      <c r="AV588" s="211"/>
      <c r="AW588" s="211"/>
      <c r="AX588" s="211"/>
      <c r="AY588" s="211"/>
      <c r="AZ588" s="211"/>
      <c r="BA588" s="211"/>
      <c r="BB588" s="211"/>
      <c r="BC588" s="211"/>
      <c r="BD588" s="211"/>
      <c r="BE588" s="211"/>
      <c r="BF588" s="211"/>
      <c r="BG588" s="211"/>
      <c r="BH588" s="211"/>
      <c r="BI588" s="211"/>
      <c r="BJ588" s="211"/>
      <c r="BK588" s="211"/>
      <c r="BL588" s="211"/>
      <c r="BM588" s="211"/>
      <c r="BN588" s="211"/>
      <c r="BO588" s="211"/>
      <c r="BP588" s="211"/>
    </row>
    <row r="589">
      <c r="A589" s="159"/>
      <c r="B589" s="222"/>
      <c r="C589" s="222"/>
      <c r="D589" s="223"/>
      <c r="E589" s="227"/>
      <c r="F589" s="231"/>
      <c r="G589" s="214"/>
      <c r="H589" s="232"/>
      <c r="I589" s="233"/>
      <c r="J589" s="233"/>
      <c r="K589" s="234"/>
      <c r="L589" s="233"/>
      <c r="M589" s="233"/>
      <c r="N589" s="233"/>
      <c r="O589" s="233"/>
      <c r="P589" s="233"/>
      <c r="Q589" s="233"/>
      <c r="R589" s="233"/>
      <c r="S589" s="233"/>
      <c r="T589" s="233"/>
      <c r="U589" s="233"/>
      <c r="V589" s="163"/>
      <c r="W589" s="233"/>
      <c r="X589" s="235"/>
      <c r="Y589" s="236"/>
      <c r="Z589" s="211"/>
      <c r="AA589" s="211"/>
      <c r="AB589" s="211"/>
      <c r="AC589" s="211"/>
      <c r="AD589" s="211"/>
      <c r="AE589" s="211"/>
      <c r="AF589" s="211"/>
      <c r="AG589" s="211"/>
      <c r="AH589" s="211"/>
      <c r="AI589" s="211"/>
      <c r="AJ589" s="211"/>
      <c r="AK589" s="211"/>
      <c r="AL589" s="211"/>
      <c r="AM589" s="211"/>
      <c r="AN589" s="211"/>
      <c r="AO589" s="211"/>
      <c r="AP589" s="211"/>
      <c r="AQ589" s="211"/>
      <c r="AR589" s="211"/>
      <c r="AS589" s="211"/>
      <c r="AT589" s="211"/>
      <c r="AU589" s="211"/>
      <c r="AV589" s="211"/>
      <c r="AW589" s="211"/>
      <c r="AX589" s="211"/>
      <c r="AY589" s="211"/>
      <c r="AZ589" s="211"/>
      <c r="BA589" s="211"/>
      <c r="BB589" s="211"/>
      <c r="BC589" s="211"/>
      <c r="BD589" s="211"/>
      <c r="BE589" s="211"/>
      <c r="BF589" s="211"/>
      <c r="BG589" s="211"/>
      <c r="BH589" s="211"/>
      <c r="BI589" s="211"/>
      <c r="BJ589" s="211"/>
      <c r="BK589" s="211"/>
      <c r="BL589" s="211"/>
      <c r="BM589" s="211"/>
      <c r="BN589" s="211"/>
      <c r="BO589" s="211"/>
      <c r="BP589" s="211"/>
    </row>
    <row r="590">
      <c r="A590" s="159"/>
      <c r="B590" s="222"/>
      <c r="C590" s="222"/>
      <c r="D590" s="223"/>
      <c r="E590" s="227"/>
      <c r="F590" s="231"/>
      <c r="G590" s="214"/>
      <c r="H590" s="232"/>
      <c r="I590" s="233"/>
      <c r="J590" s="233"/>
      <c r="K590" s="234"/>
      <c r="L590" s="233"/>
      <c r="M590" s="233"/>
      <c r="N590" s="233"/>
      <c r="O590" s="233"/>
      <c r="P590" s="233"/>
      <c r="Q590" s="233"/>
      <c r="R590" s="233"/>
      <c r="S590" s="233"/>
      <c r="T590" s="233"/>
      <c r="U590" s="233"/>
      <c r="V590" s="163"/>
      <c r="W590" s="233"/>
      <c r="X590" s="235"/>
      <c r="Y590" s="236"/>
      <c r="Z590" s="211"/>
      <c r="AA590" s="211"/>
      <c r="AB590" s="211"/>
      <c r="AC590" s="211"/>
      <c r="AD590" s="211"/>
      <c r="AE590" s="211"/>
      <c r="AF590" s="211"/>
      <c r="AG590" s="211"/>
      <c r="AH590" s="211"/>
      <c r="AI590" s="211"/>
      <c r="AJ590" s="211"/>
      <c r="AK590" s="211"/>
      <c r="AL590" s="211"/>
      <c r="AM590" s="211"/>
      <c r="AN590" s="211"/>
      <c r="AO590" s="211"/>
      <c r="AP590" s="211"/>
      <c r="AQ590" s="211"/>
      <c r="AR590" s="211"/>
      <c r="AS590" s="211"/>
      <c r="AT590" s="211"/>
      <c r="AU590" s="211"/>
      <c r="AV590" s="211"/>
      <c r="AW590" s="211"/>
      <c r="AX590" s="211"/>
      <c r="AY590" s="211"/>
      <c r="AZ590" s="211"/>
      <c r="BA590" s="211"/>
      <c r="BB590" s="211"/>
      <c r="BC590" s="211"/>
      <c r="BD590" s="211"/>
      <c r="BE590" s="211"/>
      <c r="BF590" s="211"/>
      <c r="BG590" s="211"/>
      <c r="BH590" s="211"/>
      <c r="BI590" s="211"/>
      <c r="BJ590" s="211"/>
      <c r="BK590" s="211"/>
      <c r="BL590" s="211"/>
      <c r="BM590" s="211"/>
      <c r="BN590" s="211"/>
      <c r="BO590" s="211"/>
      <c r="BP590" s="211"/>
    </row>
    <row r="591">
      <c r="A591" s="159"/>
      <c r="B591" s="222"/>
      <c r="C591" s="222"/>
      <c r="D591" s="223"/>
      <c r="E591" s="227"/>
      <c r="F591" s="231"/>
      <c r="G591" s="214"/>
      <c r="H591" s="232"/>
      <c r="I591" s="233"/>
      <c r="J591" s="233"/>
      <c r="K591" s="234"/>
      <c r="L591" s="233"/>
      <c r="M591" s="233"/>
      <c r="N591" s="233"/>
      <c r="O591" s="233"/>
      <c r="P591" s="233"/>
      <c r="Q591" s="233"/>
      <c r="R591" s="233"/>
      <c r="S591" s="233"/>
      <c r="T591" s="233"/>
      <c r="U591" s="233"/>
      <c r="V591" s="163"/>
      <c r="W591" s="233"/>
      <c r="X591" s="235"/>
      <c r="Y591" s="236"/>
      <c r="Z591" s="211"/>
      <c r="AA591" s="211"/>
      <c r="AB591" s="211"/>
      <c r="AC591" s="211"/>
      <c r="AD591" s="211"/>
      <c r="AE591" s="211"/>
      <c r="AF591" s="211"/>
      <c r="AG591" s="211"/>
      <c r="AH591" s="211"/>
      <c r="AI591" s="211"/>
      <c r="AJ591" s="211"/>
      <c r="AK591" s="211"/>
      <c r="AL591" s="211"/>
      <c r="AM591" s="211"/>
      <c r="AN591" s="211"/>
      <c r="AO591" s="211"/>
      <c r="AP591" s="211"/>
      <c r="AQ591" s="211"/>
      <c r="AR591" s="211"/>
      <c r="AS591" s="211"/>
      <c r="AT591" s="211"/>
      <c r="AU591" s="211"/>
      <c r="AV591" s="211"/>
      <c r="AW591" s="211"/>
      <c r="AX591" s="211"/>
      <c r="AY591" s="211"/>
      <c r="AZ591" s="211"/>
      <c r="BA591" s="211"/>
      <c r="BB591" s="211"/>
      <c r="BC591" s="211"/>
      <c r="BD591" s="211"/>
      <c r="BE591" s="211"/>
      <c r="BF591" s="211"/>
      <c r="BG591" s="211"/>
      <c r="BH591" s="211"/>
      <c r="BI591" s="211"/>
      <c r="BJ591" s="211"/>
      <c r="BK591" s="211"/>
      <c r="BL591" s="211"/>
      <c r="BM591" s="211"/>
      <c r="BN591" s="211"/>
      <c r="BO591" s="211"/>
      <c r="BP591" s="211"/>
    </row>
    <row r="592">
      <c r="A592" s="159"/>
      <c r="B592" s="222"/>
      <c r="C592" s="222"/>
      <c r="D592" s="223"/>
      <c r="E592" s="227"/>
      <c r="F592" s="231"/>
      <c r="G592" s="214"/>
      <c r="H592" s="232"/>
      <c r="I592" s="233"/>
      <c r="J592" s="233"/>
      <c r="K592" s="234"/>
      <c r="L592" s="233"/>
      <c r="M592" s="233"/>
      <c r="N592" s="233"/>
      <c r="O592" s="233"/>
      <c r="P592" s="233"/>
      <c r="Q592" s="233"/>
      <c r="R592" s="233"/>
      <c r="S592" s="233"/>
      <c r="T592" s="233"/>
      <c r="U592" s="233"/>
      <c r="V592" s="163"/>
      <c r="W592" s="233"/>
      <c r="X592" s="235"/>
      <c r="Y592" s="236"/>
      <c r="Z592" s="211"/>
      <c r="AA592" s="211"/>
      <c r="AB592" s="211"/>
      <c r="AC592" s="211"/>
      <c r="AD592" s="211"/>
      <c r="AE592" s="211"/>
      <c r="AF592" s="211"/>
      <c r="AG592" s="211"/>
      <c r="AH592" s="211"/>
      <c r="AI592" s="211"/>
      <c r="AJ592" s="211"/>
      <c r="AK592" s="211"/>
      <c r="AL592" s="211"/>
      <c r="AM592" s="211"/>
      <c r="AN592" s="211"/>
      <c r="AO592" s="211"/>
      <c r="AP592" s="211"/>
      <c r="AQ592" s="211"/>
      <c r="AR592" s="211"/>
      <c r="AS592" s="211"/>
      <c r="AT592" s="211"/>
      <c r="AU592" s="211"/>
      <c r="AV592" s="211"/>
      <c r="AW592" s="211"/>
      <c r="AX592" s="211"/>
      <c r="AY592" s="211"/>
      <c r="AZ592" s="211"/>
      <c r="BA592" s="211"/>
      <c r="BB592" s="211"/>
      <c r="BC592" s="211"/>
      <c r="BD592" s="211"/>
      <c r="BE592" s="211"/>
      <c r="BF592" s="211"/>
      <c r="BG592" s="211"/>
      <c r="BH592" s="211"/>
      <c r="BI592" s="211"/>
      <c r="BJ592" s="211"/>
      <c r="BK592" s="211"/>
      <c r="BL592" s="211"/>
      <c r="BM592" s="211"/>
      <c r="BN592" s="211"/>
      <c r="BO592" s="211"/>
      <c r="BP592" s="211"/>
    </row>
    <row r="593">
      <c r="A593" s="159"/>
      <c r="B593" s="222"/>
      <c r="C593" s="222"/>
      <c r="D593" s="223"/>
      <c r="E593" s="227"/>
      <c r="F593" s="231"/>
      <c r="G593" s="214"/>
      <c r="H593" s="232"/>
      <c r="I593" s="233"/>
      <c r="J593" s="233"/>
      <c r="K593" s="234"/>
      <c r="L593" s="233"/>
      <c r="M593" s="233"/>
      <c r="N593" s="233"/>
      <c r="O593" s="233"/>
      <c r="P593" s="233"/>
      <c r="Q593" s="233"/>
      <c r="R593" s="233"/>
      <c r="S593" s="233"/>
      <c r="T593" s="233"/>
      <c r="U593" s="233"/>
      <c r="V593" s="163"/>
      <c r="W593" s="233"/>
      <c r="X593" s="235"/>
      <c r="Y593" s="236"/>
      <c r="Z593" s="211"/>
      <c r="AA593" s="211"/>
      <c r="AB593" s="211"/>
      <c r="AC593" s="211"/>
      <c r="AD593" s="211"/>
      <c r="AE593" s="211"/>
      <c r="AF593" s="211"/>
      <c r="AG593" s="211"/>
      <c r="AH593" s="211"/>
      <c r="AI593" s="211"/>
      <c r="AJ593" s="211"/>
      <c r="AK593" s="211"/>
      <c r="AL593" s="211"/>
      <c r="AM593" s="211"/>
      <c r="AN593" s="211"/>
      <c r="AO593" s="211"/>
      <c r="AP593" s="211"/>
      <c r="AQ593" s="211"/>
      <c r="AR593" s="211"/>
      <c r="AS593" s="211"/>
      <c r="AT593" s="211"/>
      <c r="AU593" s="211"/>
      <c r="AV593" s="211"/>
      <c r="AW593" s="211"/>
      <c r="AX593" s="211"/>
      <c r="AY593" s="211"/>
      <c r="AZ593" s="211"/>
      <c r="BA593" s="211"/>
      <c r="BB593" s="211"/>
      <c r="BC593" s="211"/>
      <c r="BD593" s="211"/>
      <c r="BE593" s="211"/>
      <c r="BF593" s="211"/>
      <c r="BG593" s="211"/>
      <c r="BH593" s="211"/>
      <c r="BI593" s="211"/>
      <c r="BJ593" s="211"/>
      <c r="BK593" s="211"/>
      <c r="BL593" s="211"/>
      <c r="BM593" s="211"/>
      <c r="BN593" s="211"/>
      <c r="BO593" s="211"/>
      <c r="BP593" s="211"/>
    </row>
    <row r="594">
      <c r="A594" s="159"/>
      <c r="B594" s="222"/>
      <c r="C594" s="222"/>
      <c r="D594" s="223"/>
      <c r="E594" s="227"/>
      <c r="F594" s="231"/>
      <c r="G594" s="214"/>
      <c r="H594" s="232"/>
      <c r="I594" s="233"/>
      <c r="J594" s="233"/>
      <c r="K594" s="234"/>
      <c r="L594" s="233"/>
      <c r="M594" s="233"/>
      <c r="N594" s="233"/>
      <c r="O594" s="233"/>
      <c r="P594" s="233"/>
      <c r="Q594" s="233"/>
      <c r="R594" s="233"/>
      <c r="S594" s="233"/>
      <c r="T594" s="233"/>
      <c r="U594" s="233"/>
      <c r="V594" s="163"/>
      <c r="W594" s="233"/>
      <c r="X594" s="235"/>
      <c r="Y594" s="236"/>
      <c r="Z594" s="211"/>
      <c r="AA594" s="211"/>
      <c r="AB594" s="211"/>
      <c r="AC594" s="211"/>
      <c r="AD594" s="211"/>
      <c r="AE594" s="211"/>
      <c r="AF594" s="211"/>
      <c r="AG594" s="211"/>
      <c r="AH594" s="211"/>
      <c r="AI594" s="211"/>
      <c r="AJ594" s="211"/>
      <c r="AK594" s="211"/>
      <c r="AL594" s="211"/>
      <c r="AM594" s="211"/>
      <c r="AN594" s="211"/>
      <c r="AO594" s="211"/>
      <c r="AP594" s="211"/>
      <c r="AQ594" s="211"/>
      <c r="AR594" s="211"/>
      <c r="AS594" s="211"/>
      <c r="AT594" s="211"/>
      <c r="AU594" s="211"/>
      <c r="AV594" s="211"/>
      <c r="AW594" s="211"/>
      <c r="AX594" s="211"/>
      <c r="AY594" s="211"/>
      <c r="AZ594" s="211"/>
      <c r="BA594" s="211"/>
      <c r="BB594" s="211"/>
      <c r="BC594" s="211"/>
      <c r="BD594" s="211"/>
      <c r="BE594" s="211"/>
      <c r="BF594" s="211"/>
      <c r="BG594" s="211"/>
      <c r="BH594" s="211"/>
      <c r="BI594" s="211"/>
      <c r="BJ594" s="211"/>
      <c r="BK594" s="211"/>
      <c r="BL594" s="211"/>
      <c r="BM594" s="211"/>
      <c r="BN594" s="211"/>
      <c r="BO594" s="211"/>
      <c r="BP594" s="211"/>
    </row>
    <row r="595">
      <c r="A595" s="159"/>
      <c r="B595" s="222"/>
      <c r="C595" s="222"/>
      <c r="D595" s="223"/>
      <c r="E595" s="227"/>
      <c r="F595" s="231"/>
      <c r="G595" s="214"/>
      <c r="H595" s="232"/>
      <c r="I595" s="233"/>
      <c r="J595" s="233"/>
      <c r="K595" s="234"/>
      <c r="L595" s="233"/>
      <c r="M595" s="233"/>
      <c r="N595" s="233"/>
      <c r="O595" s="233"/>
      <c r="P595" s="233"/>
      <c r="Q595" s="233"/>
      <c r="R595" s="233"/>
      <c r="S595" s="233"/>
      <c r="T595" s="233"/>
      <c r="U595" s="233"/>
      <c r="V595" s="163"/>
      <c r="W595" s="233"/>
      <c r="X595" s="235"/>
      <c r="Y595" s="236"/>
      <c r="Z595" s="211"/>
      <c r="AA595" s="211"/>
      <c r="AB595" s="211"/>
      <c r="AC595" s="211"/>
      <c r="AD595" s="211"/>
      <c r="AE595" s="211"/>
      <c r="AF595" s="211"/>
      <c r="AG595" s="211"/>
      <c r="AH595" s="211"/>
      <c r="AI595" s="211"/>
      <c r="AJ595" s="211"/>
      <c r="AK595" s="211"/>
      <c r="AL595" s="211"/>
      <c r="AM595" s="211"/>
      <c r="AN595" s="211"/>
      <c r="AO595" s="211"/>
      <c r="AP595" s="211"/>
      <c r="AQ595" s="211"/>
      <c r="AR595" s="211"/>
      <c r="AS595" s="211"/>
      <c r="AT595" s="211"/>
      <c r="AU595" s="211"/>
      <c r="AV595" s="211"/>
      <c r="AW595" s="211"/>
      <c r="AX595" s="211"/>
      <c r="AY595" s="211"/>
      <c r="AZ595" s="211"/>
      <c r="BA595" s="211"/>
      <c r="BB595" s="211"/>
      <c r="BC595" s="211"/>
      <c r="BD595" s="211"/>
      <c r="BE595" s="211"/>
      <c r="BF595" s="211"/>
      <c r="BG595" s="211"/>
      <c r="BH595" s="211"/>
      <c r="BI595" s="211"/>
      <c r="BJ595" s="211"/>
      <c r="BK595" s="211"/>
      <c r="BL595" s="211"/>
      <c r="BM595" s="211"/>
      <c r="BN595" s="211"/>
      <c r="BO595" s="211"/>
      <c r="BP595" s="211"/>
    </row>
    <row r="596">
      <c r="A596" s="159"/>
      <c r="B596" s="222"/>
      <c r="C596" s="222"/>
      <c r="D596" s="223"/>
      <c r="E596" s="227"/>
      <c r="F596" s="231"/>
      <c r="G596" s="214"/>
      <c r="H596" s="232"/>
      <c r="I596" s="233"/>
      <c r="J596" s="233"/>
      <c r="K596" s="234"/>
      <c r="L596" s="233"/>
      <c r="M596" s="233"/>
      <c r="N596" s="233"/>
      <c r="O596" s="233"/>
      <c r="P596" s="233"/>
      <c r="Q596" s="233"/>
      <c r="R596" s="233"/>
      <c r="S596" s="233"/>
      <c r="T596" s="233"/>
      <c r="U596" s="233"/>
      <c r="V596" s="163"/>
      <c r="W596" s="233"/>
      <c r="X596" s="235"/>
      <c r="Y596" s="236"/>
      <c r="Z596" s="211"/>
      <c r="AA596" s="211"/>
      <c r="AB596" s="211"/>
      <c r="AC596" s="211"/>
      <c r="AD596" s="211"/>
      <c r="AE596" s="211"/>
      <c r="AF596" s="211"/>
      <c r="AG596" s="211"/>
      <c r="AH596" s="211"/>
      <c r="AI596" s="211"/>
      <c r="AJ596" s="211"/>
      <c r="AK596" s="211"/>
      <c r="AL596" s="211"/>
      <c r="AM596" s="211"/>
      <c r="AN596" s="211"/>
      <c r="AO596" s="211"/>
      <c r="AP596" s="211"/>
      <c r="AQ596" s="211"/>
      <c r="AR596" s="211"/>
      <c r="AS596" s="211"/>
      <c r="AT596" s="211"/>
      <c r="AU596" s="211"/>
      <c r="AV596" s="211"/>
      <c r="AW596" s="211"/>
      <c r="AX596" s="211"/>
      <c r="AY596" s="211"/>
      <c r="AZ596" s="211"/>
      <c r="BA596" s="211"/>
      <c r="BB596" s="211"/>
      <c r="BC596" s="211"/>
      <c r="BD596" s="211"/>
      <c r="BE596" s="211"/>
      <c r="BF596" s="211"/>
      <c r="BG596" s="211"/>
      <c r="BH596" s="211"/>
      <c r="BI596" s="211"/>
      <c r="BJ596" s="211"/>
      <c r="BK596" s="211"/>
      <c r="BL596" s="211"/>
      <c r="BM596" s="211"/>
      <c r="BN596" s="211"/>
      <c r="BO596" s="211"/>
      <c r="BP596" s="211"/>
    </row>
    <row r="597">
      <c r="A597" s="159"/>
      <c r="B597" s="222"/>
      <c r="C597" s="222"/>
      <c r="D597" s="223"/>
      <c r="E597" s="227"/>
      <c r="F597" s="231"/>
      <c r="G597" s="214"/>
      <c r="H597" s="232"/>
      <c r="I597" s="233"/>
      <c r="J597" s="233"/>
      <c r="K597" s="234"/>
      <c r="L597" s="233"/>
      <c r="M597" s="233"/>
      <c r="N597" s="233"/>
      <c r="O597" s="233"/>
      <c r="P597" s="233"/>
      <c r="Q597" s="233"/>
      <c r="R597" s="233"/>
      <c r="S597" s="233"/>
      <c r="T597" s="233"/>
      <c r="U597" s="233"/>
      <c r="V597" s="163"/>
      <c r="W597" s="233"/>
      <c r="X597" s="235"/>
      <c r="Y597" s="236"/>
      <c r="Z597" s="211"/>
      <c r="AA597" s="211"/>
      <c r="AB597" s="211"/>
      <c r="AC597" s="211"/>
      <c r="AD597" s="211"/>
      <c r="AE597" s="211"/>
      <c r="AF597" s="211"/>
      <c r="AG597" s="211"/>
      <c r="AH597" s="211"/>
      <c r="AI597" s="211"/>
      <c r="AJ597" s="211"/>
      <c r="AK597" s="211"/>
      <c r="AL597" s="211"/>
      <c r="AM597" s="211"/>
      <c r="AN597" s="211"/>
      <c r="AO597" s="211"/>
      <c r="AP597" s="211"/>
      <c r="AQ597" s="211"/>
      <c r="AR597" s="211"/>
      <c r="AS597" s="211"/>
      <c r="AT597" s="211"/>
      <c r="AU597" s="211"/>
      <c r="AV597" s="211"/>
      <c r="AW597" s="211"/>
      <c r="AX597" s="211"/>
      <c r="AY597" s="211"/>
      <c r="AZ597" s="211"/>
      <c r="BA597" s="211"/>
      <c r="BB597" s="211"/>
      <c r="BC597" s="211"/>
      <c r="BD597" s="211"/>
      <c r="BE597" s="211"/>
      <c r="BF597" s="211"/>
      <c r="BG597" s="211"/>
      <c r="BH597" s="211"/>
      <c r="BI597" s="211"/>
      <c r="BJ597" s="211"/>
      <c r="BK597" s="211"/>
      <c r="BL597" s="211"/>
      <c r="BM597" s="211"/>
      <c r="BN597" s="211"/>
      <c r="BO597" s="211"/>
      <c r="BP597" s="211"/>
    </row>
    <row r="598">
      <c r="A598" s="159"/>
      <c r="B598" s="222"/>
      <c r="C598" s="222"/>
      <c r="D598" s="223"/>
      <c r="E598" s="227"/>
      <c r="F598" s="231"/>
      <c r="G598" s="214"/>
      <c r="H598" s="232"/>
      <c r="I598" s="233"/>
      <c r="J598" s="233"/>
      <c r="K598" s="234"/>
      <c r="L598" s="233"/>
      <c r="M598" s="233"/>
      <c r="N598" s="233"/>
      <c r="O598" s="233"/>
      <c r="P598" s="233"/>
      <c r="Q598" s="233"/>
      <c r="R598" s="233"/>
      <c r="S598" s="233"/>
      <c r="T598" s="233"/>
      <c r="U598" s="233"/>
      <c r="V598" s="163"/>
      <c r="W598" s="233"/>
      <c r="X598" s="235"/>
      <c r="Y598" s="236"/>
      <c r="Z598" s="211"/>
      <c r="AA598" s="211"/>
      <c r="AB598" s="211"/>
      <c r="AC598" s="211"/>
      <c r="AD598" s="211"/>
      <c r="AE598" s="211"/>
      <c r="AF598" s="211"/>
      <c r="AG598" s="211"/>
      <c r="AH598" s="211"/>
      <c r="AI598" s="211"/>
      <c r="AJ598" s="211"/>
      <c r="AK598" s="211"/>
      <c r="AL598" s="211"/>
      <c r="AM598" s="211"/>
      <c r="AN598" s="211"/>
      <c r="AO598" s="211"/>
      <c r="AP598" s="211"/>
      <c r="AQ598" s="211"/>
      <c r="AR598" s="211"/>
      <c r="AS598" s="211"/>
      <c r="AT598" s="211"/>
      <c r="AU598" s="211"/>
      <c r="AV598" s="211"/>
      <c r="AW598" s="211"/>
      <c r="AX598" s="211"/>
      <c r="AY598" s="211"/>
      <c r="AZ598" s="211"/>
      <c r="BA598" s="211"/>
      <c r="BB598" s="211"/>
      <c r="BC598" s="211"/>
      <c r="BD598" s="211"/>
      <c r="BE598" s="211"/>
      <c r="BF598" s="211"/>
      <c r="BG598" s="211"/>
      <c r="BH598" s="211"/>
      <c r="BI598" s="211"/>
      <c r="BJ598" s="211"/>
      <c r="BK598" s="211"/>
      <c r="BL598" s="211"/>
      <c r="BM598" s="211"/>
      <c r="BN598" s="211"/>
      <c r="BO598" s="211"/>
      <c r="BP598" s="211"/>
    </row>
    <row r="599">
      <c r="A599" s="159"/>
      <c r="B599" s="222"/>
      <c r="C599" s="222"/>
      <c r="D599" s="223"/>
      <c r="E599" s="227"/>
      <c r="F599" s="231"/>
      <c r="G599" s="214"/>
      <c r="H599" s="232"/>
      <c r="I599" s="233"/>
      <c r="J599" s="233"/>
      <c r="K599" s="234"/>
      <c r="L599" s="233"/>
      <c r="M599" s="233"/>
      <c r="N599" s="233"/>
      <c r="O599" s="233"/>
      <c r="P599" s="233"/>
      <c r="Q599" s="233"/>
      <c r="R599" s="233"/>
      <c r="S599" s="233"/>
      <c r="T599" s="233"/>
      <c r="U599" s="233"/>
      <c r="V599" s="163"/>
      <c r="W599" s="233"/>
      <c r="X599" s="235"/>
      <c r="Y599" s="236"/>
      <c r="Z599" s="211"/>
      <c r="AA599" s="211"/>
      <c r="AB599" s="211"/>
      <c r="AC599" s="211"/>
      <c r="AD599" s="211"/>
      <c r="AE599" s="211"/>
      <c r="AF599" s="211"/>
      <c r="AG599" s="211"/>
      <c r="AH599" s="211"/>
      <c r="AI599" s="211"/>
      <c r="AJ599" s="211"/>
      <c r="AK599" s="211"/>
      <c r="AL599" s="211"/>
      <c r="AM599" s="211"/>
      <c r="AN599" s="211"/>
      <c r="AO599" s="211"/>
      <c r="AP599" s="211"/>
      <c r="AQ599" s="211"/>
      <c r="AR599" s="211"/>
      <c r="AS599" s="211"/>
      <c r="AT599" s="211"/>
      <c r="AU599" s="211"/>
      <c r="AV599" s="211"/>
      <c r="AW599" s="211"/>
      <c r="AX599" s="211"/>
      <c r="AY599" s="211"/>
      <c r="AZ599" s="211"/>
      <c r="BA599" s="211"/>
      <c r="BB599" s="211"/>
      <c r="BC599" s="211"/>
      <c r="BD599" s="211"/>
      <c r="BE599" s="211"/>
      <c r="BF599" s="211"/>
      <c r="BG599" s="211"/>
      <c r="BH599" s="211"/>
      <c r="BI599" s="211"/>
      <c r="BJ599" s="211"/>
      <c r="BK599" s="211"/>
      <c r="BL599" s="211"/>
      <c r="BM599" s="211"/>
      <c r="BN599" s="211"/>
      <c r="BO599" s="211"/>
      <c r="BP599" s="211"/>
    </row>
    <row r="600">
      <c r="A600" s="159"/>
      <c r="B600" s="222"/>
      <c r="C600" s="222"/>
      <c r="D600" s="223"/>
      <c r="E600" s="227"/>
      <c r="F600" s="231"/>
      <c r="G600" s="214"/>
      <c r="H600" s="232"/>
      <c r="I600" s="233"/>
      <c r="J600" s="233"/>
      <c r="K600" s="234"/>
      <c r="L600" s="233"/>
      <c r="M600" s="233"/>
      <c r="N600" s="233"/>
      <c r="O600" s="233"/>
      <c r="P600" s="233"/>
      <c r="Q600" s="233"/>
      <c r="R600" s="233"/>
      <c r="S600" s="233"/>
      <c r="T600" s="233"/>
      <c r="U600" s="233"/>
      <c r="V600" s="163"/>
      <c r="W600" s="233"/>
      <c r="X600" s="235"/>
      <c r="Y600" s="236"/>
      <c r="Z600" s="211"/>
      <c r="AA600" s="211"/>
      <c r="AB600" s="211"/>
      <c r="AC600" s="211"/>
      <c r="AD600" s="211"/>
      <c r="AE600" s="211"/>
      <c r="AF600" s="211"/>
      <c r="AG600" s="211"/>
      <c r="AH600" s="211"/>
      <c r="AI600" s="211"/>
      <c r="AJ600" s="211"/>
      <c r="AK600" s="211"/>
      <c r="AL600" s="211"/>
      <c r="AM600" s="211"/>
      <c r="AN600" s="211"/>
      <c r="AO600" s="211"/>
      <c r="AP600" s="211"/>
      <c r="AQ600" s="211"/>
      <c r="AR600" s="211"/>
      <c r="AS600" s="211"/>
      <c r="AT600" s="211"/>
      <c r="AU600" s="211"/>
      <c r="AV600" s="211"/>
      <c r="AW600" s="211"/>
      <c r="AX600" s="211"/>
      <c r="AY600" s="211"/>
      <c r="AZ600" s="211"/>
      <c r="BA600" s="211"/>
      <c r="BB600" s="211"/>
      <c r="BC600" s="211"/>
      <c r="BD600" s="211"/>
      <c r="BE600" s="211"/>
      <c r="BF600" s="211"/>
      <c r="BG600" s="211"/>
      <c r="BH600" s="211"/>
      <c r="BI600" s="211"/>
      <c r="BJ600" s="211"/>
      <c r="BK600" s="211"/>
      <c r="BL600" s="211"/>
      <c r="BM600" s="211"/>
      <c r="BN600" s="211"/>
      <c r="BO600" s="211"/>
      <c r="BP600" s="211"/>
    </row>
    <row r="601">
      <c r="A601" s="159"/>
      <c r="B601" s="222"/>
      <c r="C601" s="222"/>
      <c r="D601" s="223"/>
      <c r="E601" s="227"/>
      <c r="F601" s="231"/>
      <c r="G601" s="214"/>
      <c r="H601" s="232"/>
      <c r="I601" s="233"/>
      <c r="J601" s="233"/>
      <c r="K601" s="234"/>
      <c r="L601" s="233"/>
      <c r="M601" s="233"/>
      <c r="N601" s="233"/>
      <c r="O601" s="233"/>
      <c r="P601" s="233"/>
      <c r="Q601" s="233"/>
      <c r="R601" s="233"/>
      <c r="S601" s="233"/>
      <c r="T601" s="233"/>
      <c r="U601" s="233"/>
      <c r="V601" s="163"/>
      <c r="W601" s="233"/>
      <c r="X601" s="235"/>
      <c r="Y601" s="236"/>
      <c r="Z601" s="211"/>
      <c r="AA601" s="211"/>
      <c r="AB601" s="211"/>
      <c r="AC601" s="211"/>
      <c r="AD601" s="211"/>
      <c r="AE601" s="211"/>
      <c r="AF601" s="211"/>
      <c r="AG601" s="211"/>
      <c r="AH601" s="211"/>
      <c r="AI601" s="211"/>
      <c r="AJ601" s="211"/>
      <c r="AK601" s="211"/>
      <c r="AL601" s="211"/>
      <c r="AM601" s="211"/>
      <c r="AN601" s="211"/>
      <c r="AO601" s="211"/>
      <c r="AP601" s="211"/>
      <c r="AQ601" s="211"/>
      <c r="AR601" s="211"/>
      <c r="AS601" s="211"/>
      <c r="AT601" s="211"/>
      <c r="AU601" s="211"/>
      <c r="AV601" s="211"/>
      <c r="AW601" s="211"/>
      <c r="AX601" s="211"/>
      <c r="AY601" s="211"/>
      <c r="AZ601" s="211"/>
      <c r="BA601" s="211"/>
      <c r="BB601" s="211"/>
      <c r="BC601" s="211"/>
      <c r="BD601" s="211"/>
      <c r="BE601" s="211"/>
      <c r="BF601" s="211"/>
      <c r="BG601" s="211"/>
      <c r="BH601" s="211"/>
      <c r="BI601" s="211"/>
      <c r="BJ601" s="211"/>
      <c r="BK601" s="211"/>
      <c r="BL601" s="211"/>
      <c r="BM601" s="211"/>
      <c r="BN601" s="211"/>
      <c r="BO601" s="211"/>
      <c r="BP601" s="211"/>
    </row>
    <row r="602">
      <c r="A602" s="159"/>
      <c r="B602" s="222"/>
      <c r="C602" s="222"/>
      <c r="D602" s="223"/>
      <c r="E602" s="227"/>
      <c r="F602" s="231"/>
      <c r="G602" s="214"/>
      <c r="H602" s="232"/>
      <c r="I602" s="233"/>
      <c r="J602" s="233"/>
      <c r="K602" s="234"/>
      <c r="L602" s="233"/>
      <c r="M602" s="233"/>
      <c r="N602" s="233"/>
      <c r="O602" s="233"/>
      <c r="P602" s="233"/>
      <c r="Q602" s="233"/>
      <c r="R602" s="233"/>
      <c r="S602" s="233"/>
      <c r="T602" s="233"/>
      <c r="U602" s="233"/>
      <c r="V602" s="163"/>
      <c r="W602" s="233"/>
      <c r="X602" s="235"/>
      <c r="Y602" s="236"/>
      <c r="Z602" s="211"/>
      <c r="AA602" s="211"/>
      <c r="AB602" s="211"/>
      <c r="AC602" s="211"/>
      <c r="AD602" s="211"/>
      <c r="AE602" s="211"/>
      <c r="AF602" s="211"/>
      <c r="AG602" s="211"/>
      <c r="AH602" s="211"/>
      <c r="AI602" s="211"/>
      <c r="AJ602" s="211"/>
      <c r="AK602" s="211"/>
      <c r="AL602" s="211"/>
      <c r="AM602" s="211"/>
      <c r="AN602" s="211"/>
      <c r="AO602" s="211"/>
      <c r="AP602" s="211"/>
      <c r="AQ602" s="211"/>
      <c r="AR602" s="211"/>
      <c r="AS602" s="211"/>
      <c r="AT602" s="211"/>
      <c r="AU602" s="211"/>
      <c r="AV602" s="211"/>
      <c r="AW602" s="211"/>
      <c r="AX602" s="211"/>
      <c r="AY602" s="211"/>
      <c r="AZ602" s="211"/>
      <c r="BA602" s="211"/>
      <c r="BB602" s="211"/>
      <c r="BC602" s="211"/>
      <c r="BD602" s="211"/>
      <c r="BE602" s="211"/>
      <c r="BF602" s="211"/>
      <c r="BG602" s="211"/>
      <c r="BH602" s="211"/>
      <c r="BI602" s="211"/>
      <c r="BJ602" s="211"/>
      <c r="BK602" s="211"/>
      <c r="BL602" s="211"/>
      <c r="BM602" s="211"/>
      <c r="BN602" s="211"/>
      <c r="BO602" s="211"/>
      <c r="BP602" s="211"/>
    </row>
    <row r="603">
      <c r="A603" s="159"/>
      <c r="B603" s="222"/>
      <c r="C603" s="222"/>
      <c r="D603" s="223"/>
      <c r="E603" s="227"/>
      <c r="F603" s="231"/>
      <c r="G603" s="214"/>
      <c r="H603" s="232"/>
      <c r="I603" s="233"/>
      <c r="J603" s="233"/>
      <c r="K603" s="234"/>
      <c r="L603" s="233"/>
      <c r="M603" s="233"/>
      <c r="N603" s="233"/>
      <c r="O603" s="233"/>
      <c r="P603" s="233"/>
      <c r="Q603" s="233"/>
      <c r="R603" s="233"/>
      <c r="S603" s="233"/>
      <c r="T603" s="233"/>
      <c r="U603" s="233"/>
      <c r="V603" s="163"/>
      <c r="W603" s="233"/>
      <c r="X603" s="235"/>
      <c r="Y603" s="236"/>
      <c r="Z603" s="211"/>
      <c r="AA603" s="211"/>
      <c r="AB603" s="211"/>
      <c r="AC603" s="211"/>
      <c r="AD603" s="211"/>
      <c r="AE603" s="211"/>
      <c r="AF603" s="211"/>
      <c r="AG603" s="211"/>
      <c r="AH603" s="211"/>
      <c r="AI603" s="211"/>
      <c r="AJ603" s="211"/>
      <c r="AK603" s="211"/>
      <c r="AL603" s="211"/>
      <c r="AM603" s="211"/>
      <c r="AN603" s="211"/>
      <c r="AO603" s="211"/>
      <c r="AP603" s="211"/>
      <c r="AQ603" s="211"/>
      <c r="AR603" s="211"/>
      <c r="AS603" s="211"/>
      <c r="AT603" s="211"/>
      <c r="AU603" s="211"/>
      <c r="AV603" s="211"/>
      <c r="AW603" s="211"/>
      <c r="AX603" s="211"/>
      <c r="AY603" s="211"/>
      <c r="AZ603" s="211"/>
      <c r="BA603" s="211"/>
      <c r="BB603" s="211"/>
      <c r="BC603" s="211"/>
      <c r="BD603" s="211"/>
      <c r="BE603" s="211"/>
      <c r="BF603" s="211"/>
      <c r="BG603" s="211"/>
      <c r="BH603" s="211"/>
      <c r="BI603" s="211"/>
      <c r="BJ603" s="211"/>
      <c r="BK603" s="211"/>
      <c r="BL603" s="211"/>
      <c r="BM603" s="211"/>
      <c r="BN603" s="211"/>
      <c r="BO603" s="211"/>
      <c r="BP603" s="211"/>
    </row>
    <row r="604">
      <c r="A604" s="159"/>
      <c r="B604" s="222"/>
      <c r="C604" s="222"/>
      <c r="D604" s="223"/>
      <c r="E604" s="227"/>
      <c r="F604" s="231"/>
      <c r="G604" s="214"/>
      <c r="H604" s="232"/>
      <c r="I604" s="233"/>
      <c r="J604" s="233"/>
      <c r="K604" s="234"/>
      <c r="L604" s="233"/>
      <c r="M604" s="233"/>
      <c r="N604" s="233"/>
      <c r="O604" s="233"/>
      <c r="P604" s="233"/>
      <c r="Q604" s="233"/>
      <c r="R604" s="233"/>
      <c r="S604" s="233"/>
      <c r="T604" s="233"/>
      <c r="U604" s="233"/>
      <c r="V604" s="163"/>
      <c r="W604" s="233"/>
      <c r="X604" s="235"/>
      <c r="Y604" s="236"/>
      <c r="Z604" s="211"/>
      <c r="AA604" s="211"/>
      <c r="AB604" s="211"/>
      <c r="AC604" s="211"/>
      <c r="AD604" s="211"/>
      <c r="AE604" s="211"/>
      <c r="AF604" s="211"/>
      <c r="AG604" s="211"/>
      <c r="AH604" s="211"/>
      <c r="AI604" s="211"/>
      <c r="AJ604" s="211"/>
      <c r="AK604" s="211"/>
      <c r="AL604" s="211"/>
      <c r="AM604" s="211"/>
      <c r="AN604" s="211"/>
      <c r="AO604" s="211"/>
      <c r="AP604" s="211"/>
      <c r="AQ604" s="211"/>
      <c r="AR604" s="211"/>
      <c r="AS604" s="211"/>
      <c r="AT604" s="211"/>
      <c r="AU604" s="211"/>
      <c r="AV604" s="211"/>
      <c r="AW604" s="211"/>
      <c r="AX604" s="211"/>
      <c r="AY604" s="211"/>
      <c r="AZ604" s="211"/>
      <c r="BA604" s="211"/>
      <c r="BB604" s="211"/>
      <c r="BC604" s="211"/>
      <c r="BD604" s="211"/>
      <c r="BE604" s="211"/>
      <c r="BF604" s="211"/>
      <c r="BG604" s="211"/>
      <c r="BH604" s="211"/>
      <c r="BI604" s="211"/>
      <c r="BJ604" s="211"/>
      <c r="BK604" s="211"/>
      <c r="BL604" s="211"/>
      <c r="BM604" s="211"/>
      <c r="BN604" s="211"/>
      <c r="BO604" s="211"/>
      <c r="BP604" s="211"/>
    </row>
    <row r="605">
      <c r="A605" s="159"/>
      <c r="B605" s="222"/>
      <c r="C605" s="222"/>
      <c r="D605" s="223"/>
      <c r="E605" s="227"/>
      <c r="F605" s="231"/>
      <c r="G605" s="214"/>
      <c r="H605" s="232"/>
      <c r="I605" s="233"/>
      <c r="J605" s="233"/>
      <c r="K605" s="234"/>
      <c r="L605" s="233"/>
      <c r="M605" s="233"/>
      <c r="N605" s="233"/>
      <c r="O605" s="233"/>
      <c r="P605" s="233"/>
      <c r="Q605" s="233"/>
      <c r="R605" s="233"/>
      <c r="S605" s="233"/>
      <c r="T605" s="233"/>
      <c r="U605" s="233"/>
      <c r="V605" s="163"/>
      <c r="W605" s="233"/>
      <c r="X605" s="235"/>
      <c r="Y605" s="236"/>
      <c r="Z605" s="211"/>
      <c r="AA605" s="211"/>
      <c r="AB605" s="211"/>
      <c r="AC605" s="211"/>
      <c r="AD605" s="211"/>
      <c r="AE605" s="211"/>
      <c r="AF605" s="211"/>
      <c r="AG605" s="211"/>
      <c r="AH605" s="211"/>
      <c r="AI605" s="211"/>
      <c r="AJ605" s="211"/>
      <c r="AK605" s="211"/>
      <c r="AL605" s="211"/>
      <c r="AM605" s="211"/>
      <c r="AN605" s="211"/>
      <c r="AO605" s="211"/>
      <c r="AP605" s="211"/>
      <c r="AQ605" s="211"/>
      <c r="AR605" s="211"/>
      <c r="AS605" s="211"/>
      <c r="AT605" s="211"/>
      <c r="AU605" s="211"/>
      <c r="AV605" s="211"/>
      <c r="AW605" s="211"/>
      <c r="AX605" s="211"/>
      <c r="AY605" s="211"/>
      <c r="AZ605" s="211"/>
      <c r="BA605" s="211"/>
      <c r="BB605" s="211"/>
      <c r="BC605" s="211"/>
      <c r="BD605" s="211"/>
      <c r="BE605" s="211"/>
      <c r="BF605" s="211"/>
      <c r="BG605" s="211"/>
      <c r="BH605" s="211"/>
      <c r="BI605" s="211"/>
      <c r="BJ605" s="211"/>
      <c r="BK605" s="211"/>
      <c r="BL605" s="211"/>
      <c r="BM605" s="211"/>
      <c r="BN605" s="211"/>
      <c r="BO605" s="211"/>
      <c r="BP605" s="211"/>
    </row>
    <row r="606">
      <c r="A606" s="159"/>
      <c r="B606" s="222"/>
      <c r="C606" s="222"/>
      <c r="D606" s="223"/>
      <c r="E606" s="227"/>
      <c r="F606" s="231"/>
      <c r="G606" s="214"/>
      <c r="H606" s="232"/>
      <c r="I606" s="233"/>
      <c r="J606" s="233"/>
      <c r="K606" s="234"/>
      <c r="L606" s="233"/>
      <c r="M606" s="233"/>
      <c r="N606" s="233"/>
      <c r="O606" s="233"/>
      <c r="P606" s="233"/>
      <c r="Q606" s="233"/>
      <c r="R606" s="233"/>
      <c r="S606" s="233"/>
      <c r="T606" s="233"/>
      <c r="U606" s="233"/>
      <c r="V606" s="163"/>
      <c r="W606" s="233"/>
      <c r="X606" s="235"/>
      <c r="Y606" s="236"/>
      <c r="Z606" s="211"/>
      <c r="AA606" s="211"/>
      <c r="AB606" s="211"/>
      <c r="AC606" s="211"/>
      <c r="AD606" s="211"/>
      <c r="AE606" s="211"/>
      <c r="AF606" s="211"/>
      <c r="AG606" s="211"/>
      <c r="AH606" s="211"/>
      <c r="AI606" s="211"/>
      <c r="AJ606" s="211"/>
      <c r="AK606" s="211"/>
      <c r="AL606" s="211"/>
      <c r="AM606" s="211"/>
      <c r="AN606" s="211"/>
      <c r="AO606" s="211"/>
      <c r="AP606" s="211"/>
      <c r="AQ606" s="211"/>
      <c r="AR606" s="211"/>
      <c r="AS606" s="211"/>
      <c r="AT606" s="211"/>
      <c r="AU606" s="211"/>
      <c r="AV606" s="211"/>
      <c r="AW606" s="211"/>
      <c r="AX606" s="211"/>
      <c r="AY606" s="211"/>
      <c r="AZ606" s="211"/>
      <c r="BA606" s="211"/>
      <c r="BB606" s="211"/>
      <c r="BC606" s="211"/>
      <c r="BD606" s="211"/>
      <c r="BE606" s="211"/>
      <c r="BF606" s="211"/>
      <c r="BG606" s="211"/>
      <c r="BH606" s="211"/>
      <c r="BI606" s="211"/>
      <c r="BJ606" s="211"/>
      <c r="BK606" s="211"/>
      <c r="BL606" s="211"/>
      <c r="BM606" s="211"/>
      <c r="BN606" s="211"/>
      <c r="BO606" s="211"/>
      <c r="BP606" s="211"/>
    </row>
    <row r="607">
      <c r="A607" s="159"/>
      <c r="B607" s="222"/>
      <c r="C607" s="222"/>
      <c r="D607" s="223"/>
      <c r="E607" s="227"/>
      <c r="F607" s="231"/>
      <c r="G607" s="214"/>
      <c r="H607" s="232"/>
      <c r="I607" s="233"/>
      <c r="J607" s="233"/>
      <c r="K607" s="234"/>
      <c r="L607" s="233"/>
      <c r="M607" s="233"/>
      <c r="N607" s="233"/>
      <c r="O607" s="233"/>
      <c r="P607" s="233"/>
      <c r="Q607" s="233"/>
      <c r="R607" s="233"/>
      <c r="S607" s="233"/>
      <c r="T607" s="233"/>
      <c r="U607" s="233"/>
      <c r="V607" s="163"/>
      <c r="W607" s="233"/>
      <c r="X607" s="235"/>
      <c r="Y607" s="236"/>
      <c r="Z607" s="211"/>
      <c r="AA607" s="211"/>
      <c r="AB607" s="211"/>
      <c r="AC607" s="211"/>
      <c r="AD607" s="211"/>
      <c r="AE607" s="211"/>
      <c r="AF607" s="211"/>
      <c r="AG607" s="211"/>
      <c r="AH607" s="211"/>
      <c r="AI607" s="211"/>
      <c r="AJ607" s="211"/>
      <c r="AK607" s="211"/>
      <c r="AL607" s="211"/>
      <c r="AM607" s="211"/>
      <c r="AN607" s="211"/>
      <c r="AO607" s="211"/>
      <c r="AP607" s="211"/>
      <c r="AQ607" s="211"/>
      <c r="AR607" s="211"/>
      <c r="AS607" s="211"/>
      <c r="AT607" s="211"/>
      <c r="AU607" s="211"/>
      <c r="AV607" s="211"/>
      <c r="AW607" s="211"/>
      <c r="AX607" s="211"/>
      <c r="AY607" s="211"/>
      <c r="AZ607" s="211"/>
      <c r="BA607" s="211"/>
      <c r="BB607" s="211"/>
      <c r="BC607" s="211"/>
      <c r="BD607" s="211"/>
      <c r="BE607" s="211"/>
      <c r="BF607" s="211"/>
      <c r="BG607" s="211"/>
      <c r="BH607" s="211"/>
      <c r="BI607" s="211"/>
      <c r="BJ607" s="211"/>
      <c r="BK607" s="211"/>
      <c r="BL607" s="211"/>
      <c r="BM607" s="211"/>
      <c r="BN607" s="211"/>
      <c r="BO607" s="211"/>
      <c r="BP607" s="211"/>
    </row>
    <row r="608">
      <c r="A608" s="159"/>
      <c r="B608" s="222"/>
      <c r="C608" s="222"/>
      <c r="D608" s="223"/>
      <c r="E608" s="227"/>
      <c r="F608" s="231"/>
      <c r="G608" s="214"/>
      <c r="H608" s="232"/>
      <c r="I608" s="233"/>
      <c r="J608" s="233"/>
      <c r="K608" s="234"/>
      <c r="L608" s="233"/>
      <c r="M608" s="233"/>
      <c r="N608" s="233"/>
      <c r="O608" s="233"/>
      <c r="P608" s="233"/>
      <c r="Q608" s="233"/>
      <c r="R608" s="233"/>
      <c r="S608" s="233"/>
      <c r="T608" s="233"/>
      <c r="U608" s="233"/>
      <c r="V608" s="163"/>
      <c r="W608" s="233"/>
      <c r="X608" s="235"/>
      <c r="Y608" s="236"/>
      <c r="Z608" s="211"/>
      <c r="AA608" s="211"/>
      <c r="AB608" s="211"/>
      <c r="AC608" s="211"/>
      <c r="AD608" s="211"/>
      <c r="AE608" s="211"/>
      <c r="AF608" s="211"/>
      <c r="AG608" s="211"/>
      <c r="AH608" s="211"/>
      <c r="AI608" s="211"/>
      <c r="AJ608" s="211"/>
      <c r="AK608" s="211"/>
      <c r="AL608" s="211"/>
      <c r="AM608" s="211"/>
      <c r="AN608" s="211"/>
      <c r="AO608" s="211"/>
      <c r="AP608" s="211"/>
      <c r="AQ608" s="211"/>
      <c r="AR608" s="211"/>
      <c r="AS608" s="211"/>
      <c r="AT608" s="211"/>
      <c r="AU608" s="211"/>
      <c r="AV608" s="211"/>
      <c r="AW608" s="211"/>
      <c r="AX608" s="211"/>
      <c r="AY608" s="211"/>
      <c r="AZ608" s="211"/>
      <c r="BA608" s="211"/>
      <c r="BB608" s="211"/>
      <c r="BC608" s="211"/>
      <c r="BD608" s="211"/>
      <c r="BE608" s="211"/>
      <c r="BF608" s="211"/>
      <c r="BG608" s="211"/>
      <c r="BH608" s="211"/>
      <c r="BI608" s="211"/>
      <c r="BJ608" s="211"/>
      <c r="BK608" s="211"/>
      <c r="BL608" s="211"/>
      <c r="BM608" s="211"/>
      <c r="BN608" s="211"/>
      <c r="BO608" s="211"/>
      <c r="BP608" s="211"/>
    </row>
    <row r="609">
      <c r="A609" s="159"/>
      <c r="B609" s="222"/>
      <c r="C609" s="222"/>
      <c r="D609" s="223"/>
      <c r="E609" s="227"/>
      <c r="F609" s="231"/>
      <c r="G609" s="214"/>
      <c r="H609" s="232"/>
      <c r="I609" s="233"/>
      <c r="J609" s="233"/>
      <c r="K609" s="234"/>
      <c r="L609" s="233"/>
      <c r="M609" s="233"/>
      <c r="N609" s="233"/>
      <c r="O609" s="233"/>
      <c r="P609" s="233"/>
      <c r="Q609" s="233"/>
      <c r="R609" s="233"/>
      <c r="S609" s="233"/>
      <c r="T609" s="233"/>
      <c r="U609" s="233"/>
      <c r="V609" s="163"/>
      <c r="W609" s="233"/>
      <c r="X609" s="235"/>
      <c r="Y609" s="236"/>
      <c r="Z609" s="211"/>
      <c r="AA609" s="211"/>
      <c r="AB609" s="211"/>
      <c r="AC609" s="211"/>
      <c r="AD609" s="211"/>
      <c r="AE609" s="211"/>
      <c r="AF609" s="211"/>
      <c r="AG609" s="211"/>
      <c r="AH609" s="211"/>
      <c r="AI609" s="211"/>
      <c r="AJ609" s="211"/>
      <c r="AK609" s="211"/>
      <c r="AL609" s="211"/>
      <c r="AM609" s="211"/>
      <c r="AN609" s="211"/>
      <c r="AO609" s="211"/>
      <c r="AP609" s="211"/>
      <c r="AQ609" s="211"/>
      <c r="AR609" s="211"/>
      <c r="AS609" s="211"/>
      <c r="AT609" s="211"/>
      <c r="AU609" s="211"/>
      <c r="AV609" s="211"/>
      <c r="AW609" s="211"/>
      <c r="AX609" s="211"/>
      <c r="AY609" s="211"/>
      <c r="AZ609" s="211"/>
      <c r="BA609" s="211"/>
      <c r="BB609" s="211"/>
      <c r="BC609" s="211"/>
      <c r="BD609" s="211"/>
      <c r="BE609" s="211"/>
      <c r="BF609" s="211"/>
      <c r="BG609" s="211"/>
      <c r="BH609" s="211"/>
      <c r="BI609" s="211"/>
      <c r="BJ609" s="211"/>
      <c r="BK609" s="211"/>
      <c r="BL609" s="211"/>
      <c r="BM609" s="211"/>
      <c r="BN609" s="211"/>
      <c r="BO609" s="211"/>
      <c r="BP609" s="211"/>
    </row>
    <row r="610">
      <c r="A610" s="159"/>
      <c r="B610" s="222"/>
      <c r="C610" s="222"/>
      <c r="D610" s="223"/>
      <c r="E610" s="227"/>
      <c r="F610" s="231"/>
      <c r="G610" s="214"/>
      <c r="H610" s="232"/>
      <c r="I610" s="233"/>
      <c r="J610" s="233"/>
      <c r="K610" s="234"/>
      <c r="L610" s="233"/>
      <c r="M610" s="233"/>
      <c r="N610" s="233"/>
      <c r="O610" s="233"/>
      <c r="P610" s="233"/>
      <c r="Q610" s="233"/>
      <c r="R610" s="233"/>
      <c r="S610" s="233"/>
      <c r="T610" s="233"/>
      <c r="U610" s="233"/>
      <c r="V610" s="163"/>
      <c r="W610" s="233"/>
      <c r="X610" s="235"/>
      <c r="Y610" s="236"/>
      <c r="Z610" s="211"/>
      <c r="AA610" s="211"/>
      <c r="AB610" s="211"/>
      <c r="AC610" s="211"/>
      <c r="AD610" s="211"/>
      <c r="AE610" s="211"/>
      <c r="AF610" s="211"/>
      <c r="AG610" s="211"/>
      <c r="AH610" s="211"/>
      <c r="AI610" s="211"/>
      <c r="AJ610" s="211"/>
      <c r="AK610" s="211"/>
      <c r="AL610" s="211"/>
      <c r="AM610" s="211"/>
      <c r="AN610" s="211"/>
      <c r="AO610" s="211"/>
      <c r="AP610" s="211"/>
      <c r="AQ610" s="211"/>
      <c r="AR610" s="211"/>
      <c r="AS610" s="211"/>
      <c r="AT610" s="211"/>
      <c r="AU610" s="211"/>
      <c r="AV610" s="211"/>
      <c r="AW610" s="211"/>
      <c r="AX610" s="211"/>
      <c r="AY610" s="211"/>
      <c r="AZ610" s="211"/>
      <c r="BA610" s="211"/>
      <c r="BB610" s="211"/>
      <c r="BC610" s="211"/>
      <c r="BD610" s="211"/>
      <c r="BE610" s="211"/>
      <c r="BF610" s="211"/>
      <c r="BG610" s="211"/>
      <c r="BH610" s="211"/>
      <c r="BI610" s="211"/>
      <c r="BJ610" s="211"/>
      <c r="BK610" s="211"/>
      <c r="BL610" s="211"/>
      <c r="BM610" s="211"/>
      <c r="BN610" s="211"/>
      <c r="BO610" s="211"/>
      <c r="BP610" s="211"/>
    </row>
    <row r="611">
      <c r="A611" s="159"/>
      <c r="B611" s="222"/>
      <c r="C611" s="222"/>
      <c r="D611" s="223"/>
      <c r="E611" s="227"/>
      <c r="F611" s="231"/>
      <c r="G611" s="214"/>
      <c r="H611" s="232"/>
      <c r="I611" s="233"/>
      <c r="J611" s="233"/>
      <c r="K611" s="234"/>
      <c r="L611" s="233"/>
      <c r="M611" s="233"/>
      <c r="N611" s="233"/>
      <c r="O611" s="233"/>
      <c r="P611" s="233"/>
      <c r="Q611" s="233"/>
      <c r="R611" s="233"/>
      <c r="S611" s="233"/>
      <c r="T611" s="233"/>
      <c r="U611" s="233"/>
      <c r="V611" s="163"/>
      <c r="W611" s="233"/>
      <c r="X611" s="235"/>
      <c r="Y611" s="236"/>
      <c r="Z611" s="211"/>
      <c r="AA611" s="211"/>
      <c r="AB611" s="211"/>
      <c r="AC611" s="211"/>
      <c r="AD611" s="211"/>
      <c r="AE611" s="211"/>
      <c r="AF611" s="211"/>
      <c r="AG611" s="211"/>
      <c r="AH611" s="211"/>
      <c r="AI611" s="211"/>
      <c r="AJ611" s="211"/>
      <c r="AK611" s="211"/>
      <c r="AL611" s="211"/>
      <c r="AM611" s="211"/>
      <c r="AN611" s="211"/>
      <c r="AO611" s="211"/>
      <c r="AP611" s="211"/>
      <c r="AQ611" s="211"/>
      <c r="AR611" s="211"/>
      <c r="AS611" s="211"/>
      <c r="AT611" s="211"/>
      <c r="AU611" s="211"/>
      <c r="AV611" s="211"/>
      <c r="AW611" s="211"/>
      <c r="AX611" s="211"/>
      <c r="AY611" s="211"/>
      <c r="AZ611" s="211"/>
      <c r="BA611" s="211"/>
      <c r="BB611" s="211"/>
      <c r="BC611" s="211"/>
      <c r="BD611" s="211"/>
      <c r="BE611" s="211"/>
      <c r="BF611" s="211"/>
      <c r="BG611" s="211"/>
      <c r="BH611" s="211"/>
      <c r="BI611" s="211"/>
      <c r="BJ611" s="211"/>
      <c r="BK611" s="211"/>
      <c r="BL611" s="211"/>
      <c r="BM611" s="211"/>
      <c r="BN611" s="211"/>
      <c r="BO611" s="211"/>
      <c r="BP611" s="211"/>
    </row>
    <row r="612">
      <c r="A612" s="159"/>
      <c r="B612" s="222"/>
      <c r="C612" s="222"/>
      <c r="D612" s="223"/>
      <c r="E612" s="227"/>
      <c r="F612" s="231"/>
      <c r="G612" s="214"/>
      <c r="H612" s="232"/>
      <c r="I612" s="233"/>
      <c r="J612" s="233"/>
      <c r="K612" s="234"/>
      <c r="L612" s="233"/>
      <c r="M612" s="233"/>
      <c r="N612" s="233"/>
      <c r="O612" s="233"/>
      <c r="P612" s="233"/>
      <c r="Q612" s="233"/>
      <c r="R612" s="233"/>
      <c r="S612" s="233"/>
      <c r="T612" s="233"/>
      <c r="U612" s="233"/>
      <c r="V612" s="163"/>
      <c r="W612" s="233"/>
      <c r="X612" s="235"/>
      <c r="Y612" s="236"/>
      <c r="Z612" s="211"/>
      <c r="AA612" s="211"/>
      <c r="AB612" s="211"/>
      <c r="AC612" s="211"/>
      <c r="AD612" s="211"/>
      <c r="AE612" s="211"/>
      <c r="AF612" s="211"/>
      <c r="AG612" s="211"/>
      <c r="AH612" s="211"/>
      <c r="AI612" s="211"/>
      <c r="AJ612" s="211"/>
      <c r="AK612" s="211"/>
      <c r="AL612" s="211"/>
      <c r="AM612" s="211"/>
      <c r="AN612" s="211"/>
      <c r="AO612" s="211"/>
      <c r="AP612" s="211"/>
      <c r="AQ612" s="211"/>
      <c r="AR612" s="211"/>
      <c r="AS612" s="211"/>
      <c r="AT612" s="211"/>
      <c r="AU612" s="211"/>
      <c r="AV612" s="211"/>
      <c r="AW612" s="211"/>
      <c r="AX612" s="211"/>
      <c r="AY612" s="211"/>
      <c r="AZ612" s="211"/>
      <c r="BA612" s="211"/>
      <c r="BB612" s="211"/>
      <c r="BC612" s="211"/>
      <c r="BD612" s="211"/>
      <c r="BE612" s="211"/>
      <c r="BF612" s="211"/>
      <c r="BG612" s="211"/>
      <c r="BH612" s="211"/>
      <c r="BI612" s="211"/>
      <c r="BJ612" s="211"/>
      <c r="BK612" s="211"/>
      <c r="BL612" s="211"/>
      <c r="BM612" s="211"/>
      <c r="BN612" s="211"/>
      <c r="BO612" s="211"/>
      <c r="BP612" s="211"/>
    </row>
    <row r="613">
      <c r="A613" s="159"/>
      <c r="B613" s="222"/>
      <c r="C613" s="222"/>
      <c r="D613" s="223"/>
      <c r="E613" s="227"/>
      <c r="F613" s="231"/>
      <c r="G613" s="214"/>
      <c r="H613" s="232"/>
      <c r="I613" s="233"/>
      <c r="J613" s="233"/>
      <c r="K613" s="234"/>
      <c r="L613" s="233"/>
      <c r="M613" s="233"/>
      <c r="N613" s="233"/>
      <c r="O613" s="233"/>
      <c r="P613" s="233"/>
      <c r="Q613" s="233"/>
      <c r="R613" s="233"/>
      <c r="S613" s="233"/>
      <c r="T613" s="233"/>
      <c r="U613" s="233"/>
      <c r="V613" s="163"/>
      <c r="W613" s="233"/>
      <c r="X613" s="235"/>
      <c r="Y613" s="236"/>
      <c r="Z613" s="211"/>
      <c r="AA613" s="211"/>
      <c r="AB613" s="211"/>
      <c r="AC613" s="211"/>
      <c r="AD613" s="211"/>
      <c r="AE613" s="211"/>
      <c r="AF613" s="211"/>
      <c r="AG613" s="211"/>
      <c r="AH613" s="211"/>
      <c r="AI613" s="211"/>
      <c r="AJ613" s="211"/>
      <c r="AK613" s="211"/>
      <c r="AL613" s="211"/>
      <c r="AM613" s="211"/>
      <c r="AN613" s="211"/>
      <c r="AO613" s="211"/>
      <c r="AP613" s="211"/>
      <c r="AQ613" s="211"/>
      <c r="AR613" s="211"/>
      <c r="AS613" s="211"/>
      <c r="AT613" s="211"/>
      <c r="AU613" s="211"/>
      <c r="AV613" s="211"/>
      <c r="AW613" s="211"/>
      <c r="AX613" s="211"/>
      <c r="AY613" s="211"/>
      <c r="AZ613" s="211"/>
      <c r="BA613" s="211"/>
      <c r="BB613" s="211"/>
      <c r="BC613" s="211"/>
      <c r="BD613" s="211"/>
      <c r="BE613" s="211"/>
      <c r="BF613" s="211"/>
      <c r="BG613" s="211"/>
      <c r="BH613" s="211"/>
      <c r="BI613" s="211"/>
      <c r="BJ613" s="211"/>
      <c r="BK613" s="211"/>
      <c r="BL613" s="211"/>
      <c r="BM613" s="211"/>
      <c r="BN613" s="211"/>
      <c r="BO613" s="211"/>
      <c r="BP613" s="211"/>
    </row>
    <row r="614">
      <c r="A614" s="159"/>
      <c r="B614" s="222"/>
      <c r="C614" s="222"/>
      <c r="D614" s="223"/>
      <c r="E614" s="227"/>
      <c r="F614" s="231"/>
      <c r="G614" s="214"/>
      <c r="H614" s="232"/>
      <c r="I614" s="233"/>
      <c r="J614" s="233"/>
      <c r="K614" s="234"/>
      <c r="L614" s="233"/>
      <c r="M614" s="233"/>
      <c r="N614" s="233"/>
      <c r="O614" s="233"/>
      <c r="P614" s="233"/>
      <c r="Q614" s="233"/>
      <c r="R614" s="233"/>
      <c r="S614" s="233"/>
      <c r="T614" s="233"/>
      <c r="U614" s="233"/>
      <c r="V614" s="163"/>
      <c r="W614" s="233"/>
      <c r="X614" s="235"/>
      <c r="Y614" s="236"/>
      <c r="Z614" s="211"/>
      <c r="AA614" s="211"/>
      <c r="AB614" s="211"/>
      <c r="AC614" s="211"/>
      <c r="AD614" s="211"/>
      <c r="AE614" s="211"/>
      <c r="AF614" s="211"/>
      <c r="AG614" s="211"/>
      <c r="AH614" s="211"/>
      <c r="AI614" s="211"/>
      <c r="AJ614" s="211"/>
      <c r="AK614" s="211"/>
      <c r="AL614" s="211"/>
      <c r="AM614" s="211"/>
      <c r="AN614" s="211"/>
      <c r="AO614" s="211"/>
      <c r="AP614" s="211"/>
      <c r="AQ614" s="211"/>
      <c r="AR614" s="211"/>
      <c r="AS614" s="211"/>
      <c r="AT614" s="211"/>
      <c r="AU614" s="211"/>
      <c r="AV614" s="211"/>
      <c r="AW614" s="211"/>
      <c r="AX614" s="211"/>
      <c r="AY614" s="211"/>
      <c r="AZ614" s="211"/>
      <c r="BA614" s="211"/>
      <c r="BB614" s="211"/>
      <c r="BC614" s="211"/>
      <c r="BD614" s="211"/>
      <c r="BE614" s="211"/>
      <c r="BF614" s="211"/>
      <c r="BG614" s="211"/>
      <c r="BH614" s="211"/>
      <c r="BI614" s="211"/>
      <c r="BJ614" s="211"/>
      <c r="BK614" s="211"/>
      <c r="BL614" s="211"/>
      <c r="BM614" s="211"/>
      <c r="BN614" s="211"/>
      <c r="BO614" s="211"/>
      <c r="BP614" s="211"/>
    </row>
    <row r="615">
      <c r="A615" s="159"/>
      <c r="B615" s="222"/>
      <c r="C615" s="222"/>
      <c r="D615" s="223"/>
      <c r="E615" s="227"/>
      <c r="F615" s="231"/>
      <c r="G615" s="214"/>
      <c r="H615" s="232"/>
      <c r="I615" s="233"/>
      <c r="J615" s="233"/>
      <c r="K615" s="234"/>
      <c r="L615" s="233"/>
      <c r="M615" s="233"/>
      <c r="N615" s="233"/>
      <c r="O615" s="233"/>
      <c r="P615" s="233"/>
      <c r="Q615" s="233"/>
      <c r="R615" s="233"/>
      <c r="S615" s="233"/>
      <c r="T615" s="233"/>
      <c r="U615" s="233"/>
      <c r="V615" s="163"/>
      <c r="W615" s="233"/>
      <c r="X615" s="235"/>
      <c r="Y615" s="236"/>
      <c r="Z615" s="211"/>
      <c r="AA615" s="211"/>
      <c r="AB615" s="211"/>
      <c r="AC615" s="211"/>
      <c r="AD615" s="211"/>
      <c r="AE615" s="211"/>
      <c r="AF615" s="211"/>
      <c r="AG615" s="211"/>
      <c r="AH615" s="211"/>
      <c r="AI615" s="211"/>
      <c r="AJ615" s="211"/>
      <c r="AK615" s="211"/>
      <c r="AL615" s="211"/>
      <c r="AM615" s="211"/>
      <c r="AN615" s="211"/>
      <c r="AO615" s="211"/>
      <c r="AP615" s="211"/>
      <c r="AQ615" s="211"/>
      <c r="AR615" s="211"/>
      <c r="AS615" s="211"/>
      <c r="AT615" s="211"/>
      <c r="AU615" s="211"/>
      <c r="AV615" s="211"/>
      <c r="AW615" s="211"/>
      <c r="AX615" s="211"/>
      <c r="AY615" s="211"/>
      <c r="AZ615" s="211"/>
      <c r="BA615" s="211"/>
      <c r="BB615" s="211"/>
      <c r="BC615" s="211"/>
      <c r="BD615" s="211"/>
      <c r="BE615" s="211"/>
      <c r="BF615" s="211"/>
      <c r="BG615" s="211"/>
      <c r="BH615" s="211"/>
      <c r="BI615" s="211"/>
      <c r="BJ615" s="211"/>
      <c r="BK615" s="211"/>
      <c r="BL615" s="211"/>
      <c r="BM615" s="211"/>
      <c r="BN615" s="211"/>
      <c r="BO615" s="211"/>
      <c r="BP615" s="211"/>
    </row>
    <row r="616">
      <c r="A616" s="159"/>
      <c r="B616" s="222"/>
      <c r="C616" s="222"/>
      <c r="D616" s="223"/>
      <c r="E616" s="227"/>
      <c r="F616" s="231"/>
      <c r="G616" s="214"/>
      <c r="H616" s="232"/>
      <c r="I616" s="233"/>
      <c r="J616" s="233"/>
      <c r="K616" s="234"/>
      <c r="L616" s="233"/>
      <c r="M616" s="233"/>
      <c r="N616" s="233"/>
      <c r="O616" s="233"/>
      <c r="P616" s="233"/>
      <c r="Q616" s="233"/>
      <c r="R616" s="233"/>
      <c r="S616" s="233"/>
      <c r="T616" s="233"/>
      <c r="U616" s="233"/>
      <c r="V616" s="163"/>
      <c r="W616" s="233"/>
      <c r="X616" s="235"/>
      <c r="Y616" s="236"/>
      <c r="Z616" s="211"/>
      <c r="AA616" s="211"/>
      <c r="AB616" s="211"/>
      <c r="AC616" s="211"/>
      <c r="AD616" s="211"/>
      <c r="AE616" s="211"/>
      <c r="AF616" s="211"/>
      <c r="AG616" s="211"/>
      <c r="AH616" s="211"/>
      <c r="AI616" s="211"/>
      <c r="AJ616" s="211"/>
      <c r="AK616" s="211"/>
      <c r="AL616" s="211"/>
      <c r="AM616" s="211"/>
      <c r="AN616" s="211"/>
      <c r="AO616" s="211"/>
      <c r="AP616" s="211"/>
      <c r="AQ616" s="211"/>
      <c r="AR616" s="211"/>
      <c r="AS616" s="211"/>
      <c r="AT616" s="211"/>
      <c r="AU616" s="211"/>
      <c r="AV616" s="211"/>
      <c r="AW616" s="211"/>
      <c r="AX616" s="211"/>
      <c r="AY616" s="211"/>
      <c r="AZ616" s="211"/>
      <c r="BA616" s="211"/>
      <c r="BB616" s="211"/>
      <c r="BC616" s="211"/>
      <c r="BD616" s="211"/>
      <c r="BE616" s="211"/>
      <c r="BF616" s="211"/>
      <c r="BG616" s="211"/>
      <c r="BH616" s="211"/>
      <c r="BI616" s="211"/>
      <c r="BJ616" s="211"/>
      <c r="BK616" s="211"/>
      <c r="BL616" s="211"/>
      <c r="BM616" s="211"/>
      <c r="BN616" s="211"/>
      <c r="BO616" s="211"/>
      <c r="BP616" s="211"/>
    </row>
    <row r="617">
      <c r="A617" s="159"/>
      <c r="B617" s="222"/>
      <c r="C617" s="222"/>
      <c r="D617" s="223"/>
      <c r="E617" s="227"/>
      <c r="F617" s="231"/>
      <c r="G617" s="214"/>
      <c r="H617" s="232"/>
      <c r="I617" s="233"/>
      <c r="J617" s="233"/>
      <c r="K617" s="234"/>
      <c r="L617" s="233"/>
      <c r="M617" s="233"/>
      <c r="N617" s="233"/>
      <c r="O617" s="233"/>
      <c r="P617" s="233"/>
      <c r="Q617" s="233"/>
      <c r="R617" s="233"/>
      <c r="S617" s="233"/>
      <c r="T617" s="233"/>
      <c r="U617" s="233"/>
      <c r="V617" s="163"/>
      <c r="W617" s="233"/>
      <c r="X617" s="235"/>
      <c r="Y617" s="236"/>
      <c r="Z617" s="211"/>
      <c r="AA617" s="211"/>
      <c r="AB617" s="211"/>
      <c r="AC617" s="211"/>
      <c r="AD617" s="211"/>
      <c r="AE617" s="211"/>
      <c r="AF617" s="211"/>
      <c r="AG617" s="211"/>
      <c r="AH617" s="211"/>
      <c r="AI617" s="211"/>
      <c r="AJ617" s="211"/>
      <c r="AK617" s="211"/>
      <c r="AL617" s="211"/>
      <c r="AM617" s="211"/>
      <c r="AN617" s="211"/>
      <c r="AO617" s="211"/>
      <c r="AP617" s="211"/>
      <c r="AQ617" s="211"/>
      <c r="AR617" s="211"/>
      <c r="AS617" s="211"/>
      <c r="AT617" s="211"/>
      <c r="AU617" s="211"/>
      <c r="AV617" s="211"/>
      <c r="AW617" s="211"/>
      <c r="AX617" s="211"/>
      <c r="AY617" s="211"/>
      <c r="AZ617" s="211"/>
      <c r="BA617" s="211"/>
      <c r="BB617" s="211"/>
      <c r="BC617" s="211"/>
      <c r="BD617" s="211"/>
      <c r="BE617" s="211"/>
      <c r="BF617" s="211"/>
      <c r="BG617" s="211"/>
      <c r="BH617" s="211"/>
      <c r="BI617" s="211"/>
      <c r="BJ617" s="211"/>
      <c r="BK617" s="211"/>
      <c r="BL617" s="211"/>
      <c r="BM617" s="211"/>
      <c r="BN617" s="211"/>
      <c r="BO617" s="211"/>
      <c r="BP617" s="211"/>
    </row>
    <row r="618">
      <c r="A618" s="159"/>
      <c r="B618" s="222"/>
      <c r="C618" s="222"/>
      <c r="D618" s="223"/>
      <c r="E618" s="227"/>
      <c r="F618" s="231"/>
      <c r="G618" s="214"/>
      <c r="H618" s="232"/>
      <c r="I618" s="233"/>
      <c r="J618" s="233"/>
      <c r="K618" s="234"/>
      <c r="L618" s="233"/>
      <c r="M618" s="233"/>
      <c r="N618" s="233"/>
      <c r="O618" s="233"/>
      <c r="P618" s="233"/>
      <c r="Q618" s="233"/>
      <c r="R618" s="233"/>
      <c r="S618" s="233"/>
      <c r="T618" s="233"/>
      <c r="U618" s="233"/>
      <c r="V618" s="163"/>
      <c r="W618" s="233"/>
      <c r="X618" s="235"/>
      <c r="Y618" s="236"/>
      <c r="Z618" s="211"/>
      <c r="AA618" s="211"/>
      <c r="AB618" s="211"/>
      <c r="AC618" s="211"/>
      <c r="AD618" s="211"/>
      <c r="AE618" s="211"/>
      <c r="AF618" s="211"/>
      <c r="AG618" s="211"/>
      <c r="AH618" s="211"/>
      <c r="AI618" s="211"/>
      <c r="AJ618" s="211"/>
      <c r="AK618" s="211"/>
      <c r="AL618" s="211"/>
      <c r="AM618" s="211"/>
      <c r="AN618" s="211"/>
      <c r="AO618" s="211"/>
      <c r="AP618" s="211"/>
      <c r="AQ618" s="211"/>
      <c r="AR618" s="211"/>
      <c r="AS618" s="211"/>
      <c r="AT618" s="211"/>
      <c r="AU618" s="211"/>
      <c r="AV618" s="211"/>
      <c r="AW618" s="211"/>
      <c r="AX618" s="211"/>
      <c r="AY618" s="211"/>
      <c r="AZ618" s="211"/>
      <c r="BA618" s="211"/>
      <c r="BB618" s="211"/>
      <c r="BC618" s="211"/>
      <c r="BD618" s="211"/>
      <c r="BE618" s="211"/>
      <c r="BF618" s="211"/>
      <c r="BG618" s="211"/>
      <c r="BH618" s="211"/>
      <c r="BI618" s="211"/>
      <c r="BJ618" s="211"/>
      <c r="BK618" s="211"/>
      <c r="BL618" s="211"/>
      <c r="BM618" s="211"/>
      <c r="BN618" s="211"/>
      <c r="BO618" s="211"/>
      <c r="BP618" s="211"/>
    </row>
    <row r="619">
      <c r="A619" s="159"/>
      <c r="B619" s="222"/>
      <c r="C619" s="222"/>
      <c r="D619" s="223"/>
      <c r="E619" s="227"/>
      <c r="F619" s="231"/>
      <c r="G619" s="214"/>
      <c r="H619" s="232"/>
      <c r="I619" s="233"/>
      <c r="J619" s="233"/>
      <c r="K619" s="234"/>
      <c r="L619" s="233"/>
      <c r="M619" s="233"/>
      <c r="N619" s="233"/>
      <c r="O619" s="233"/>
      <c r="P619" s="233"/>
      <c r="Q619" s="233"/>
      <c r="R619" s="233"/>
      <c r="S619" s="233"/>
      <c r="T619" s="233"/>
      <c r="U619" s="233"/>
      <c r="V619" s="163"/>
      <c r="W619" s="233"/>
      <c r="X619" s="235"/>
      <c r="Y619" s="236"/>
      <c r="Z619" s="211"/>
      <c r="AA619" s="211"/>
      <c r="AB619" s="211"/>
      <c r="AC619" s="211"/>
      <c r="AD619" s="211"/>
      <c r="AE619" s="211"/>
      <c r="AF619" s="211"/>
      <c r="AG619" s="211"/>
      <c r="AH619" s="211"/>
      <c r="AI619" s="211"/>
      <c r="AJ619" s="211"/>
      <c r="AK619" s="211"/>
      <c r="AL619" s="211"/>
      <c r="AM619" s="211"/>
      <c r="AN619" s="211"/>
      <c r="AO619" s="211"/>
      <c r="AP619" s="211"/>
      <c r="AQ619" s="211"/>
      <c r="AR619" s="211"/>
      <c r="AS619" s="211"/>
      <c r="AT619" s="211"/>
      <c r="AU619" s="211"/>
      <c r="AV619" s="211"/>
      <c r="AW619" s="211"/>
      <c r="AX619" s="211"/>
      <c r="AY619" s="211"/>
      <c r="AZ619" s="211"/>
      <c r="BA619" s="211"/>
      <c r="BB619" s="211"/>
      <c r="BC619" s="211"/>
      <c r="BD619" s="211"/>
      <c r="BE619" s="211"/>
      <c r="BF619" s="211"/>
      <c r="BG619" s="211"/>
      <c r="BH619" s="211"/>
      <c r="BI619" s="211"/>
      <c r="BJ619" s="211"/>
      <c r="BK619" s="211"/>
      <c r="BL619" s="211"/>
      <c r="BM619" s="211"/>
      <c r="BN619" s="211"/>
      <c r="BO619" s="211"/>
      <c r="BP619" s="211"/>
    </row>
    <row r="620">
      <c r="A620" s="159"/>
      <c r="B620" s="222"/>
      <c r="C620" s="222"/>
      <c r="D620" s="223"/>
      <c r="E620" s="227"/>
      <c r="F620" s="231"/>
      <c r="G620" s="214"/>
      <c r="H620" s="232"/>
      <c r="I620" s="233"/>
      <c r="J620" s="233"/>
      <c r="K620" s="234"/>
      <c r="L620" s="233"/>
      <c r="M620" s="233"/>
      <c r="N620" s="233"/>
      <c r="O620" s="233"/>
      <c r="P620" s="233"/>
      <c r="Q620" s="233"/>
      <c r="R620" s="233"/>
      <c r="S620" s="233"/>
      <c r="T620" s="233"/>
      <c r="U620" s="233"/>
      <c r="V620" s="163"/>
      <c r="W620" s="233"/>
      <c r="X620" s="235"/>
      <c r="Y620" s="236"/>
      <c r="Z620" s="211"/>
      <c r="AA620" s="211"/>
      <c r="AB620" s="211"/>
      <c r="AC620" s="211"/>
      <c r="AD620" s="211"/>
      <c r="AE620" s="211"/>
      <c r="AF620" s="211"/>
      <c r="AG620" s="211"/>
      <c r="AH620" s="211"/>
      <c r="AI620" s="211"/>
      <c r="AJ620" s="211"/>
      <c r="AK620" s="211"/>
      <c r="AL620" s="211"/>
      <c r="AM620" s="211"/>
      <c r="AN620" s="211"/>
      <c r="AO620" s="211"/>
      <c r="AP620" s="211"/>
      <c r="AQ620" s="211"/>
      <c r="AR620" s="211"/>
      <c r="AS620" s="211"/>
      <c r="AT620" s="211"/>
      <c r="AU620" s="211"/>
      <c r="AV620" s="211"/>
      <c r="AW620" s="211"/>
      <c r="AX620" s="211"/>
      <c r="AY620" s="211"/>
      <c r="AZ620" s="211"/>
      <c r="BA620" s="211"/>
      <c r="BB620" s="211"/>
      <c r="BC620" s="211"/>
      <c r="BD620" s="211"/>
      <c r="BE620" s="211"/>
      <c r="BF620" s="211"/>
      <c r="BG620" s="211"/>
      <c r="BH620" s="211"/>
      <c r="BI620" s="211"/>
      <c r="BJ620" s="211"/>
      <c r="BK620" s="211"/>
      <c r="BL620" s="211"/>
      <c r="BM620" s="211"/>
      <c r="BN620" s="211"/>
      <c r="BO620" s="211"/>
      <c r="BP620" s="211"/>
    </row>
    <row r="621">
      <c r="A621" s="159"/>
      <c r="B621" s="222"/>
      <c r="C621" s="222"/>
      <c r="D621" s="223"/>
      <c r="E621" s="227"/>
      <c r="F621" s="231"/>
      <c r="G621" s="214"/>
      <c r="H621" s="232"/>
      <c r="I621" s="233"/>
      <c r="J621" s="233"/>
      <c r="K621" s="234"/>
      <c r="L621" s="233"/>
      <c r="M621" s="233"/>
      <c r="N621" s="233"/>
      <c r="O621" s="233"/>
      <c r="P621" s="233"/>
      <c r="Q621" s="233"/>
      <c r="R621" s="233"/>
      <c r="S621" s="233"/>
      <c r="T621" s="233"/>
      <c r="U621" s="233"/>
      <c r="V621" s="163"/>
      <c r="W621" s="233"/>
      <c r="X621" s="235"/>
      <c r="Y621" s="236"/>
      <c r="Z621" s="211"/>
      <c r="AA621" s="211"/>
      <c r="AB621" s="211"/>
      <c r="AC621" s="211"/>
      <c r="AD621" s="211"/>
      <c r="AE621" s="211"/>
      <c r="AF621" s="211"/>
      <c r="AG621" s="211"/>
      <c r="AH621" s="211"/>
      <c r="AI621" s="211"/>
      <c r="AJ621" s="211"/>
      <c r="AK621" s="211"/>
      <c r="AL621" s="211"/>
      <c r="AM621" s="211"/>
      <c r="AN621" s="211"/>
      <c r="AO621" s="211"/>
      <c r="AP621" s="211"/>
      <c r="AQ621" s="211"/>
      <c r="AR621" s="211"/>
      <c r="AS621" s="211"/>
      <c r="AT621" s="211"/>
      <c r="AU621" s="211"/>
      <c r="AV621" s="211"/>
      <c r="AW621" s="211"/>
      <c r="AX621" s="211"/>
      <c r="AY621" s="211"/>
      <c r="AZ621" s="211"/>
      <c r="BA621" s="211"/>
      <c r="BB621" s="211"/>
      <c r="BC621" s="211"/>
      <c r="BD621" s="211"/>
      <c r="BE621" s="211"/>
      <c r="BF621" s="211"/>
      <c r="BG621" s="211"/>
      <c r="BH621" s="211"/>
      <c r="BI621" s="211"/>
      <c r="BJ621" s="211"/>
      <c r="BK621" s="211"/>
      <c r="BL621" s="211"/>
      <c r="BM621" s="211"/>
      <c r="BN621" s="211"/>
      <c r="BO621" s="211"/>
      <c r="BP621" s="211"/>
    </row>
    <row r="622">
      <c r="A622" s="159"/>
      <c r="B622" s="222"/>
      <c r="C622" s="222"/>
      <c r="D622" s="223"/>
      <c r="E622" s="227"/>
      <c r="F622" s="231"/>
      <c r="G622" s="214"/>
      <c r="H622" s="232"/>
      <c r="I622" s="233"/>
      <c r="J622" s="233"/>
      <c r="K622" s="234"/>
      <c r="L622" s="233"/>
      <c r="M622" s="233"/>
      <c r="N622" s="233"/>
      <c r="O622" s="233"/>
      <c r="P622" s="233"/>
      <c r="Q622" s="233"/>
      <c r="R622" s="233"/>
      <c r="S622" s="233"/>
      <c r="T622" s="233"/>
      <c r="U622" s="233"/>
      <c r="V622" s="163"/>
      <c r="W622" s="233"/>
      <c r="X622" s="235"/>
      <c r="Y622" s="236"/>
      <c r="Z622" s="211"/>
      <c r="AA622" s="211"/>
      <c r="AB622" s="211"/>
      <c r="AC622" s="211"/>
      <c r="AD622" s="211"/>
      <c r="AE622" s="211"/>
      <c r="AF622" s="211"/>
      <c r="AG622" s="211"/>
      <c r="AH622" s="211"/>
      <c r="AI622" s="211"/>
      <c r="AJ622" s="211"/>
      <c r="AK622" s="211"/>
      <c r="AL622" s="211"/>
      <c r="AM622" s="211"/>
      <c r="AN622" s="211"/>
      <c r="AO622" s="211"/>
      <c r="AP622" s="211"/>
      <c r="AQ622" s="211"/>
      <c r="AR622" s="211"/>
      <c r="AS622" s="211"/>
      <c r="AT622" s="211"/>
      <c r="AU622" s="211"/>
      <c r="AV622" s="211"/>
      <c r="AW622" s="211"/>
      <c r="AX622" s="211"/>
      <c r="AY622" s="211"/>
      <c r="AZ622" s="211"/>
      <c r="BA622" s="211"/>
      <c r="BB622" s="211"/>
      <c r="BC622" s="211"/>
      <c r="BD622" s="211"/>
      <c r="BE622" s="211"/>
      <c r="BF622" s="211"/>
      <c r="BG622" s="211"/>
      <c r="BH622" s="211"/>
      <c r="BI622" s="211"/>
      <c r="BJ622" s="211"/>
      <c r="BK622" s="211"/>
      <c r="BL622" s="211"/>
      <c r="BM622" s="211"/>
      <c r="BN622" s="211"/>
      <c r="BO622" s="211"/>
      <c r="BP622" s="211"/>
    </row>
    <row r="623">
      <c r="A623" s="159"/>
      <c r="B623" s="222"/>
      <c r="C623" s="222"/>
      <c r="D623" s="223"/>
      <c r="E623" s="227"/>
      <c r="F623" s="231"/>
      <c r="G623" s="214"/>
      <c r="H623" s="232"/>
      <c r="I623" s="233"/>
      <c r="J623" s="233"/>
      <c r="K623" s="234"/>
      <c r="L623" s="233"/>
      <c r="M623" s="233"/>
      <c r="N623" s="233"/>
      <c r="O623" s="233"/>
      <c r="P623" s="233"/>
      <c r="Q623" s="233"/>
      <c r="R623" s="233"/>
      <c r="S623" s="233"/>
      <c r="T623" s="233"/>
      <c r="U623" s="233"/>
      <c r="V623" s="163"/>
      <c r="W623" s="233"/>
      <c r="X623" s="235"/>
      <c r="Y623" s="236"/>
      <c r="Z623" s="211"/>
      <c r="AA623" s="211"/>
      <c r="AB623" s="211"/>
      <c r="AC623" s="211"/>
      <c r="AD623" s="211"/>
      <c r="AE623" s="211"/>
      <c r="AF623" s="211"/>
      <c r="AG623" s="211"/>
      <c r="AH623" s="211"/>
      <c r="AI623" s="211"/>
      <c r="AJ623" s="211"/>
      <c r="AK623" s="211"/>
      <c r="AL623" s="211"/>
      <c r="AM623" s="211"/>
      <c r="AN623" s="211"/>
      <c r="AO623" s="211"/>
      <c r="AP623" s="211"/>
      <c r="AQ623" s="211"/>
      <c r="AR623" s="211"/>
      <c r="AS623" s="211"/>
      <c r="AT623" s="211"/>
      <c r="AU623" s="211"/>
      <c r="AV623" s="211"/>
      <c r="AW623" s="211"/>
      <c r="AX623" s="211"/>
      <c r="AY623" s="211"/>
      <c r="AZ623" s="211"/>
      <c r="BA623" s="211"/>
      <c r="BB623" s="211"/>
      <c r="BC623" s="211"/>
      <c r="BD623" s="211"/>
      <c r="BE623" s="211"/>
      <c r="BF623" s="211"/>
      <c r="BG623" s="211"/>
      <c r="BH623" s="211"/>
      <c r="BI623" s="211"/>
      <c r="BJ623" s="211"/>
      <c r="BK623" s="211"/>
      <c r="BL623" s="211"/>
      <c r="BM623" s="211"/>
      <c r="BN623" s="211"/>
      <c r="BO623" s="211"/>
      <c r="BP623" s="211"/>
    </row>
    <row r="624">
      <c r="A624" s="159"/>
      <c r="B624" s="222"/>
      <c r="C624" s="222"/>
      <c r="D624" s="223"/>
      <c r="E624" s="227"/>
      <c r="F624" s="231"/>
      <c r="G624" s="214"/>
      <c r="H624" s="232"/>
      <c r="I624" s="233"/>
      <c r="J624" s="233"/>
      <c r="K624" s="234"/>
      <c r="L624" s="233"/>
      <c r="M624" s="233"/>
      <c r="N624" s="233"/>
      <c r="O624" s="233"/>
      <c r="P624" s="233"/>
      <c r="Q624" s="233"/>
      <c r="R624" s="233"/>
      <c r="S624" s="233"/>
      <c r="T624" s="233"/>
      <c r="U624" s="233"/>
      <c r="V624" s="163"/>
      <c r="W624" s="233"/>
      <c r="X624" s="235"/>
      <c r="Y624" s="236"/>
      <c r="Z624" s="211"/>
      <c r="AA624" s="211"/>
      <c r="AB624" s="211"/>
      <c r="AC624" s="211"/>
      <c r="AD624" s="211"/>
      <c r="AE624" s="211"/>
      <c r="AF624" s="211"/>
      <c r="AG624" s="211"/>
      <c r="AH624" s="211"/>
      <c r="AI624" s="211"/>
      <c r="AJ624" s="211"/>
      <c r="AK624" s="211"/>
      <c r="AL624" s="211"/>
      <c r="AM624" s="211"/>
      <c r="AN624" s="211"/>
      <c r="AO624" s="211"/>
      <c r="AP624" s="211"/>
      <c r="AQ624" s="211"/>
      <c r="AR624" s="211"/>
      <c r="AS624" s="211"/>
      <c r="AT624" s="211"/>
      <c r="AU624" s="211"/>
      <c r="AV624" s="211"/>
      <c r="AW624" s="211"/>
      <c r="AX624" s="211"/>
      <c r="AY624" s="211"/>
      <c r="AZ624" s="211"/>
      <c r="BA624" s="211"/>
      <c r="BB624" s="211"/>
      <c r="BC624" s="211"/>
      <c r="BD624" s="211"/>
      <c r="BE624" s="211"/>
      <c r="BF624" s="211"/>
      <c r="BG624" s="211"/>
      <c r="BH624" s="211"/>
      <c r="BI624" s="211"/>
      <c r="BJ624" s="211"/>
      <c r="BK624" s="211"/>
      <c r="BL624" s="211"/>
      <c r="BM624" s="211"/>
      <c r="BN624" s="211"/>
      <c r="BO624" s="211"/>
      <c r="BP624" s="211"/>
    </row>
    <row r="625">
      <c r="A625" s="159"/>
      <c r="B625" s="222"/>
      <c r="C625" s="222"/>
      <c r="D625" s="223"/>
      <c r="E625" s="227"/>
      <c r="F625" s="231"/>
      <c r="G625" s="214"/>
      <c r="H625" s="232"/>
      <c r="I625" s="233"/>
      <c r="J625" s="233"/>
      <c r="K625" s="234"/>
      <c r="L625" s="233"/>
      <c r="M625" s="233"/>
      <c r="N625" s="233"/>
      <c r="O625" s="233"/>
      <c r="P625" s="233"/>
      <c r="Q625" s="233"/>
      <c r="R625" s="233"/>
      <c r="S625" s="233"/>
      <c r="T625" s="233"/>
      <c r="U625" s="233"/>
      <c r="V625" s="163"/>
      <c r="W625" s="233"/>
      <c r="X625" s="235"/>
      <c r="Y625" s="236"/>
      <c r="Z625" s="211"/>
      <c r="AA625" s="211"/>
      <c r="AB625" s="211"/>
      <c r="AC625" s="211"/>
      <c r="AD625" s="211"/>
      <c r="AE625" s="211"/>
      <c r="AF625" s="211"/>
      <c r="AG625" s="211"/>
      <c r="AH625" s="211"/>
      <c r="AI625" s="211"/>
      <c r="AJ625" s="211"/>
      <c r="AK625" s="211"/>
      <c r="AL625" s="211"/>
      <c r="AM625" s="211"/>
      <c r="AN625" s="211"/>
      <c r="AO625" s="211"/>
      <c r="AP625" s="211"/>
      <c r="AQ625" s="211"/>
      <c r="AR625" s="211"/>
      <c r="AS625" s="211"/>
      <c r="AT625" s="211"/>
      <c r="AU625" s="211"/>
      <c r="AV625" s="211"/>
      <c r="AW625" s="211"/>
      <c r="AX625" s="211"/>
      <c r="AY625" s="211"/>
      <c r="AZ625" s="211"/>
      <c r="BA625" s="211"/>
      <c r="BB625" s="211"/>
      <c r="BC625" s="211"/>
      <c r="BD625" s="211"/>
      <c r="BE625" s="211"/>
      <c r="BF625" s="211"/>
      <c r="BG625" s="211"/>
      <c r="BH625" s="211"/>
      <c r="BI625" s="211"/>
      <c r="BJ625" s="211"/>
      <c r="BK625" s="211"/>
      <c r="BL625" s="211"/>
      <c r="BM625" s="211"/>
      <c r="BN625" s="211"/>
      <c r="BO625" s="211"/>
      <c r="BP625" s="211"/>
    </row>
    <row r="626">
      <c r="A626" s="159"/>
      <c r="B626" s="222"/>
      <c r="C626" s="222"/>
      <c r="D626" s="223"/>
      <c r="E626" s="227"/>
      <c r="F626" s="231"/>
      <c r="G626" s="214"/>
      <c r="H626" s="232"/>
      <c r="I626" s="233"/>
      <c r="J626" s="233"/>
      <c r="K626" s="234"/>
      <c r="L626" s="233"/>
      <c r="M626" s="233"/>
      <c r="N626" s="233"/>
      <c r="O626" s="233"/>
      <c r="P626" s="233"/>
      <c r="Q626" s="233"/>
      <c r="R626" s="233"/>
      <c r="S626" s="233"/>
      <c r="T626" s="233"/>
      <c r="U626" s="233"/>
      <c r="V626" s="163"/>
      <c r="W626" s="233"/>
      <c r="X626" s="235"/>
      <c r="Y626" s="236"/>
      <c r="Z626" s="211"/>
      <c r="AA626" s="211"/>
      <c r="AB626" s="211"/>
      <c r="AC626" s="211"/>
      <c r="AD626" s="211"/>
      <c r="AE626" s="211"/>
      <c r="AF626" s="211"/>
      <c r="AG626" s="211"/>
      <c r="AH626" s="211"/>
      <c r="AI626" s="211"/>
      <c r="AJ626" s="211"/>
      <c r="AK626" s="211"/>
      <c r="AL626" s="211"/>
      <c r="AM626" s="211"/>
      <c r="AN626" s="211"/>
      <c r="AO626" s="211"/>
      <c r="AP626" s="211"/>
      <c r="AQ626" s="211"/>
      <c r="AR626" s="211"/>
      <c r="AS626" s="211"/>
      <c r="AT626" s="211"/>
      <c r="AU626" s="211"/>
      <c r="AV626" s="211"/>
      <c r="AW626" s="211"/>
      <c r="AX626" s="211"/>
      <c r="AY626" s="211"/>
      <c r="AZ626" s="211"/>
      <c r="BA626" s="211"/>
      <c r="BB626" s="211"/>
      <c r="BC626" s="211"/>
      <c r="BD626" s="211"/>
      <c r="BE626" s="211"/>
      <c r="BF626" s="211"/>
      <c r="BG626" s="211"/>
      <c r="BH626" s="211"/>
      <c r="BI626" s="211"/>
      <c r="BJ626" s="211"/>
      <c r="BK626" s="211"/>
      <c r="BL626" s="211"/>
      <c r="BM626" s="211"/>
      <c r="BN626" s="211"/>
      <c r="BO626" s="211"/>
      <c r="BP626" s="211"/>
    </row>
    <row r="627">
      <c r="A627" s="159"/>
      <c r="B627" s="222"/>
      <c r="C627" s="222"/>
      <c r="D627" s="223"/>
      <c r="E627" s="227"/>
      <c r="F627" s="231"/>
      <c r="G627" s="214"/>
      <c r="H627" s="232"/>
      <c r="I627" s="233"/>
      <c r="J627" s="233"/>
      <c r="K627" s="234"/>
      <c r="L627" s="233"/>
      <c r="M627" s="233"/>
      <c r="N627" s="233"/>
      <c r="O627" s="233"/>
      <c r="P627" s="233"/>
      <c r="Q627" s="233"/>
      <c r="R627" s="233"/>
      <c r="S627" s="233"/>
      <c r="T627" s="233"/>
      <c r="U627" s="233"/>
      <c r="V627" s="163"/>
      <c r="W627" s="233"/>
      <c r="X627" s="235"/>
      <c r="Y627" s="236"/>
      <c r="Z627" s="211"/>
      <c r="AA627" s="211"/>
      <c r="AB627" s="211"/>
      <c r="AC627" s="211"/>
      <c r="AD627" s="211"/>
      <c r="AE627" s="211"/>
      <c r="AF627" s="211"/>
      <c r="AG627" s="211"/>
      <c r="AH627" s="211"/>
      <c r="AI627" s="211"/>
      <c r="AJ627" s="211"/>
      <c r="AK627" s="211"/>
      <c r="AL627" s="211"/>
      <c r="AM627" s="211"/>
      <c r="AN627" s="211"/>
      <c r="AO627" s="211"/>
      <c r="AP627" s="211"/>
      <c r="AQ627" s="211"/>
      <c r="AR627" s="211"/>
      <c r="AS627" s="211"/>
      <c r="AT627" s="211"/>
      <c r="AU627" s="211"/>
      <c r="AV627" s="211"/>
      <c r="AW627" s="211"/>
      <c r="AX627" s="211"/>
      <c r="AY627" s="211"/>
      <c r="AZ627" s="211"/>
      <c r="BA627" s="211"/>
      <c r="BB627" s="211"/>
      <c r="BC627" s="211"/>
      <c r="BD627" s="211"/>
      <c r="BE627" s="211"/>
      <c r="BF627" s="211"/>
      <c r="BG627" s="211"/>
      <c r="BH627" s="211"/>
      <c r="BI627" s="211"/>
      <c r="BJ627" s="211"/>
      <c r="BK627" s="211"/>
      <c r="BL627" s="211"/>
      <c r="BM627" s="211"/>
      <c r="BN627" s="211"/>
      <c r="BO627" s="211"/>
      <c r="BP627" s="211"/>
    </row>
    <row r="628">
      <c r="A628" s="159"/>
      <c r="B628" s="222"/>
      <c r="C628" s="222"/>
      <c r="D628" s="223"/>
      <c r="E628" s="227"/>
      <c r="F628" s="231"/>
      <c r="G628" s="214"/>
      <c r="H628" s="232"/>
      <c r="I628" s="233"/>
      <c r="J628" s="233"/>
      <c r="K628" s="234"/>
      <c r="L628" s="233"/>
      <c r="M628" s="233"/>
      <c r="N628" s="233"/>
      <c r="O628" s="233"/>
      <c r="P628" s="233"/>
      <c r="Q628" s="233"/>
      <c r="R628" s="233"/>
      <c r="S628" s="233"/>
      <c r="T628" s="233"/>
      <c r="U628" s="233"/>
      <c r="V628" s="163"/>
      <c r="W628" s="233"/>
      <c r="X628" s="235"/>
      <c r="Y628" s="236"/>
      <c r="Z628" s="211"/>
      <c r="AA628" s="211"/>
      <c r="AB628" s="211"/>
      <c r="AC628" s="211"/>
      <c r="AD628" s="211"/>
      <c r="AE628" s="211"/>
      <c r="AF628" s="211"/>
      <c r="AG628" s="211"/>
      <c r="AH628" s="211"/>
      <c r="AI628" s="211"/>
      <c r="AJ628" s="211"/>
      <c r="AK628" s="211"/>
      <c r="AL628" s="211"/>
      <c r="AM628" s="211"/>
      <c r="AN628" s="211"/>
      <c r="AO628" s="211"/>
      <c r="AP628" s="211"/>
      <c r="AQ628" s="211"/>
      <c r="AR628" s="211"/>
      <c r="AS628" s="211"/>
      <c r="AT628" s="211"/>
      <c r="AU628" s="211"/>
      <c r="AV628" s="211"/>
      <c r="AW628" s="211"/>
      <c r="AX628" s="211"/>
      <c r="AY628" s="211"/>
      <c r="AZ628" s="211"/>
      <c r="BA628" s="211"/>
      <c r="BB628" s="211"/>
      <c r="BC628" s="211"/>
      <c r="BD628" s="211"/>
      <c r="BE628" s="211"/>
      <c r="BF628" s="211"/>
      <c r="BG628" s="211"/>
      <c r="BH628" s="211"/>
      <c r="BI628" s="211"/>
      <c r="BJ628" s="211"/>
      <c r="BK628" s="211"/>
      <c r="BL628" s="211"/>
      <c r="BM628" s="211"/>
      <c r="BN628" s="211"/>
      <c r="BO628" s="211"/>
      <c r="BP628" s="211"/>
    </row>
    <row r="629">
      <c r="A629" s="159"/>
      <c r="B629" s="222"/>
      <c r="C629" s="222"/>
      <c r="D629" s="223"/>
      <c r="E629" s="227"/>
      <c r="F629" s="231"/>
      <c r="G629" s="214"/>
      <c r="H629" s="232"/>
      <c r="I629" s="233"/>
      <c r="J629" s="233"/>
      <c r="K629" s="234"/>
      <c r="L629" s="233"/>
      <c r="M629" s="233"/>
      <c r="N629" s="233"/>
      <c r="O629" s="233"/>
      <c r="P629" s="233"/>
      <c r="Q629" s="233"/>
      <c r="R629" s="233"/>
      <c r="S629" s="233"/>
      <c r="T629" s="233"/>
      <c r="U629" s="233"/>
      <c r="V629" s="163"/>
      <c r="W629" s="233"/>
      <c r="X629" s="235"/>
      <c r="Y629" s="236"/>
      <c r="Z629" s="211"/>
      <c r="AA629" s="211"/>
      <c r="AB629" s="211"/>
      <c r="AC629" s="211"/>
      <c r="AD629" s="211"/>
      <c r="AE629" s="211"/>
      <c r="AF629" s="211"/>
      <c r="AG629" s="211"/>
      <c r="AH629" s="211"/>
      <c r="AI629" s="211"/>
      <c r="AJ629" s="211"/>
      <c r="AK629" s="211"/>
      <c r="AL629" s="211"/>
      <c r="AM629" s="211"/>
      <c r="AN629" s="211"/>
      <c r="AO629" s="211"/>
      <c r="AP629" s="211"/>
      <c r="AQ629" s="211"/>
      <c r="AR629" s="211"/>
      <c r="AS629" s="211"/>
      <c r="AT629" s="211"/>
      <c r="AU629" s="211"/>
      <c r="AV629" s="211"/>
      <c r="AW629" s="211"/>
      <c r="AX629" s="211"/>
      <c r="AY629" s="211"/>
      <c r="AZ629" s="211"/>
      <c r="BA629" s="211"/>
      <c r="BB629" s="211"/>
      <c r="BC629" s="211"/>
      <c r="BD629" s="211"/>
      <c r="BE629" s="211"/>
      <c r="BF629" s="211"/>
      <c r="BG629" s="211"/>
      <c r="BH629" s="211"/>
      <c r="BI629" s="211"/>
      <c r="BJ629" s="211"/>
      <c r="BK629" s="211"/>
      <c r="BL629" s="211"/>
      <c r="BM629" s="211"/>
      <c r="BN629" s="211"/>
      <c r="BO629" s="211"/>
      <c r="BP629" s="211"/>
    </row>
    <row r="630">
      <c r="A630" s="159"/>
      <c r="B630" s="222"/>
      <c r="C630" s="222"/>
      <c r="D630" s="223"/>
      <c r="E630" s="227"/>
      <c r="F630" s="231"/>
      <c r="G630" s="214"/>
      <c r="H630" s="232"/>
      <c r="I630" s="233"/>
      <c r="J630" s="233"/>
      <c r="K630" s="234"/>
      <c r="L630" s="233"/>
      <c r="M630" s="233"/>
      <c r="N630" s="233"/>
      <c r="O630" s="233"/>
      <c r="P630" s="233"/>
      <c r="Q630" s="233"/>
      <c r="R630" s="233"/>
      <c r="S630" s="233"/>
      <c r="T630" s="233"/>
      <c r="U630" s="233"/>
      <c r="V630" s="163"/>
      <c r="W630" s="233"/>
      <c r="X630" s="235"/>
      <c r="Y630" s="236"/>
      <c r="Z630" s="211"/>
      <c r="AA630" s="211"/>
      <c r="AB630" s="211"/>
      <c r="AC630" s="211"/>
      <c r="AD630" s="211"/>
      <c r="AE630" s="211"/>
      <c r="AF630" s="211"/>
      <c r="AG630" s="211"/>
      <c r="AH630" s="211"/>
      <c r="AI630" s="211"/>
      <c r="AJ630" s="211"/>
      <c r="AK630" s="211"/>
      <c r="AL630" s="211"/>
      <c r="AM630" s="211"/>
      <c r="AN630" s="211"/>
      <c r="AO630" s="211"/>
      <c r="AP630" s="211"/>
      <c r="AQ630" s="211"/>
      <c r="AR630" s="211"/>
      <c r="AS630" s="211"/>
      <c r="AT630" s="211"/>
      <c r="AU630" s="211"/>
      <c r="AV630" s="211"/>
      <c r="AW630" s="211"/>
      <c r="AX630" s="211"/>
      <c r="AY630" s="211"/>
      <c r="AZ630" s="211"/>
      <c r="BA630" s="211"/>
      <c r="BB630" s="211"/>
      <c r="BC630" s="211"/>
      <c r="BD630" s="211"/>
      <c r="BE630" s="211"/>
      <c r="BF630" s="211"/>
      <c r="BG630" s="211"/>
      <c r="BH630" s="211"/>
      <c r="BI630" s="211"/>
      <c r="BJ630" s="211"/>
      <c r="BK630" s="211"/>
      <c r="BL630" s="211"/>
      <c r="BM630" s="211"/>
      <c r="BN630" s="211"/>
      <c r="BO630" s="211"/>
      <c r="BP630" s="211"/>
    </row>
    <row r="631">
      <c r="A631" s="159"/>
      <c r="B631" s="222"/>
      <c r="C631" s="222"/>
      <c r="D631" s="223"/>
      <c r="E631" s="227"/>
      <c r="F631" s="231"/>
      <c r="G631" s="214"/>
      <c r="H631" s="232"/>
      <c r="I631" s="233"/>
      <c r="J631" s="233"/>
      <c r="K631" s="234"/>
      <c r="L631" s="233"/>
      <c r="M631" s="233"/>
      <c r="N631" s="233"/>
      <c r="O631" s="233"/>
      <c r="P631" s="233"/>
      <c r="Q631" s="233"/>
      <c r="R631" s="233"/>
      <c r="S631" s="233"/>
      <c r="T631" s="233"/>
      <c r="U631" s="233"/>
      <c r="V631" s="163"/>
      <c r="W631" s="233"/>
      <c r="X631" s="235"/>
      <c r="Y631" s="236"/>
      <c r="Z631" s="211"/>
      <c r="AA631" s="211"/>
      <c r="AB631" s="211"/>
      <c r="AC631" s="211"/>
      <c r="AD631" s="211"/>
      <c r="AE631" s="211"/>
      <c r="AF631" s="211"/>
      <c r="AG631" s="211"/>
      <c r="AH631" s="211"/>
      <c r="AI631" s="211"/>
      <c r="AJ631" s="211"/>
      <c r="AK631" s="211"/>
      <c r="AL631" s="211"/>
      <c r="AM631" s="211"/>
      <c r="AN631" s="211"/>
      <c r="AO631" s="211"/>
      <c r="AP631" s="211"/>
      <c r="AQ631" s="211"/>
      <c r="AR631" s="211"/>
      <c r="AS631" s="211"/>
      <c r="AT631" s="211"/>
      <c r="AU631" s="211"/>
      <c r="AV631" s="211"/>
      <c r="AW631" s="211"/>
      <c r="AX631" s="211"/>
      <c r="AY631" s="211"/>
      <c r="AZ631" s="211"/>
      <c r="BA631" s="211"/>
      <c r="BB631" s="211"/>
      <c r="BC631" s="211"/>
      <c r="BD631" s="211"/>
      <c r="BE631" s="211"/>
      <c r="BF631" s="211"/>
      <c r="BG631" s="211"/>
      <c r="BH631" s="211"/>
      <c r="BI631" s="211"/>
      <c r="BJ631" s="211"/>
      <c r="BK631" s="211"/>
      <c r="BL631" s="211"/>
      <c r="BM631" s="211"/>
      <c r="BN631" s="211"/>
      <c r="BO631" s="211"/>
      <c r="BP631" s="211"/>
    </row>
    <row r="632">
      <c r="A632" s="159"/>
      <c r="B632" s="222"/>
      <c r="C632" s="222"/>
      <c r="D632" s="223"/>
      <c r="E632" s="227"/>
      <c r="F632" s="231"/>
      <c r="G632" s="214"/>
      <c r="H632" s="232"/>
      <c r="I632" s="233"/>
      <c r="J632" s="233"/>
      <c r="K632" s="234"/>
      <c r="L632" s="233"/>
      <c r="M632" s="233"/>
      <c r="N632" s="233"/>
      <c r="O632" s="233"/>
      <c r="P632" s="233"/>
      <c r="Q632" s="233"/>
      <c r="R632" s="233"/>
      <c r="S632" s="233"/>
      <c r="T632" s="233"/>
      <c r="U632" s="233"/>
      <c r="V632" s="163"/>
      <c r="W632" s="233"/>
      <c r="X632" s="235"/>
      <c r="Y632" s="236"/>
      <c r="Z632" s="211"/>
      <c r="AA632" s="211"/>
      <c r="AB632" s="211"/>
      <c r="AC632" s="211"/>
      <c r="AD632" s="211"/>
      <c r="AE632" s="211"/>
      <c r="AF632" s="211"/>
      <c r="AG632" s="211"/>
      <c r="AH632" s="211"/>
      <c r="AI632" s="211"/>
      <c r="AJ632" s="211"/>
      <c r="AK632" s="211"/>
      <c r="AL632" s="211"/>
      <c r="AM632" s="211"/>
      <c r="AN632" s="211"/>
      <c r="AO632" s="211"/>
      <c r="AP632" s="211"/>
      <c r="AQ632" s="211"/>
      <c r="AR632" s="211"/>
      <c r="AS632" s="211"/>
      <c r="AT632" s="211"/>
      <c r="AU632" s="211"/>
      <c r="AV632" s="211"/>
      <c r="AW632" s="211"/>
      <c r="AX632" s="211"/>
      <c r="AY632" s="211"/>
      <c r="AZ632" s="211"/>
      <c r="BA632" s="211"/>
      <c r="BB632" s="211"/>
      <c r="BC632" s="211"/>
      <c r="BD632" s="211"/>
      <c r="BE632" s="211"/>
      <c r="BF632" s="211"/>
      <c r="BG632" s="211"/>
      <c r="BH632" s="211"/>
      <c r="BI632" s="211"/>
      <c r="BJ632" s="211"/>
      <c r="BK632" s="211"/>
      <c r="BL632" s="211"/>
      <c r="BM632" s="211"/>
      <c r="BN632" s="211"/>
      <c r="BO632" s="211"/>
      <c r="BP632" s="211"/>
    </row>
    <row r="633">
      <c r="A633" s="159"/>
      <c r="B633" s="222"/>
      <c r="C633" s="222"/>
      <c r="D633" s="223"/>
      <c r="E633" s="227"/>
      <c r="F633" s="231"/>
      <c r="G633" s="214"/>
      <c r="H633" s="232"/>
      <c r="I633" s="233"/>
      <c r="J633" s="233"/>
      <c r="K633" s="234"/>
      <c r="L633" s="233"/>
      <c r="M633" s="233"/>
      <c r="N633" s="233"/>
      <c r="O633" s="233"/>
      <c r="P633" s="233"/>
      <c r="Q633" s="233"/>
      <c r="R633" s="233"/>
      <c r="S633" s="233"/>
      <c r="T633" s="233"/>
      <c r="U633" s="233"/>
      <c r="V633" s="163"/>
      <c r="W633" s="233"/>
      <c r="X633" s="235"/>
      <c r="Y633" s="236"/>
      <c r="Z633" s="211"/>
      <c r="AA633" s="211"/>
      <c r="AB633" s="211"/>
      <c r="AC633" s="211"/>
      <c r="AD633" s="211"/>
      <c r="AE633" s="211"/>
      <c r="AF633" s="211"/>
      <c r="AG633" s="211"/>
      <c r="AH633" s="211"/>
      <c r="AI633" s="211"/>
      <c r="AJ633" s="211"/>
      <c r="AK633" s="211"/>
      <c r="AL633" s="211"/>
      <c r="AM633" s="211"/>
      <c r="AN633" s="211"/>
      <c r="AO633" s="211"/>
      <c r="AP633" s="211"/>
      <c r="AQ633" s="211"/>
      <c r="AR633" s="211"/>
      <c r="AS633" s="211"/>
      <c r="AT633" s="211"/>
      <c r="AU633" s="211"/>
      <c r="AV633" s="211"/>
      <c r="AW633" s="211"/>
      <c r="AX633" s="211"/>
      <c r="AY633" s="211"/>
      <c r="AZ633" s="211"/>
      <c r="BA633" s="211"/>
      <c r="BB633" s="211"/>
      <c r="BC633" s="211"/>
      <c r="BD633" s="211"/>
      <c r="BE633" s="211"/>
      <c r="BF633" s="211"/>
      <c r="BG633" s="211"/>
      <c r="BH633" s="211"/>
      <c r="BI633" s="211"/>
      <c r="BJ633" s="211"/>
      <c r="BK633" s="211"/>
      <c r="BL633" s="211"/>
      <c r="BM633" s="211"/>
      <c r="BN633" s="211"/>
      <c r="BO633" s="211"/>
      <c r="BP633" s="211"/>
    </row>
    <row r="634">
      <c r="A634" s="159"/>
      <c r="B634" s="222"/>
      <c r="C634" s="222"/>
      <c r="D634" s="223"/>
      <c r="E634" s="227"/>
      <c r="F634" s="231"/>
      <c r="G634" s="214"/>
      <c r="H634" s="232"/>
      <c r="I634" s="233"/>
      <c r="J634" s="233"/>
      <c r="K634" s="234"/>
      <c r="L634" s="233"/>
      <c r="M634" s="233"/>
      <c r="N634" s="233"/>
      <c r="O634" s="233"/>
      <c r="P634" s="233"/>
      <c r="Q634" s="233"/>
      <c r="R634" s="233"/>
      <c r="S634" s="233"/>
      <c r="T634" s="233"/>
      <c r="U634" s="233"/>
      <c r="V634" s="163"/>
      <c r="W634" s="233"/>
      <c r="X634" s="235"/>
      <c r="Y634" s="236"/>
      <c r="Z634" s="211"/>
      <c r="AA634" s="211"/>
      <c r="AB634" s="211"/>
      <c r="AC634" s="211"/>
      <c r="AD634" s="211"/>
      <c r="AE634" s="211"/>
      <c r="AF634" s="211"/>
      <c r="AG634" s="211"/>
      <c r="AH634" s="211"/>
      <c r="AI634" s="211"/>
      <c r="AJ634" s="211"/>
      <c r="AK634" s="211"/>
      <c r="AL634" s="211"/>
      <c r="AM634" s="211"/>
      <c r="AN634" s="211"/>
      <c r="AO634" s="211"/>
      <c r="AP634" s="211"/>
      <c r="AQ634" s="211"/>
      <c r="AR634" s="211"/>
      <c r="AS634" s="211"/>
      <c r="AT634" s="211"/>
      <c r="AU634" s="211"/>
      <c r="AV634" s="211"/>
      <c r="AW634" s="211"/>
      <c r="AX634" s="211"/>
      <c r="AY634" s="211"/>
      <c r="AZ634" s="211"/>
      <c r="BA634" s="211"/>
      <c r="BB634" s="211"/>
      <c r="BC634" s="211"/>
      <c r="BD634" s="211"/>
      <c r="BE634" s="211"/>
      <c r="BF634" s="211"/>
      <c r="BG634" s="211"/>
      <c r="BH634" s="211"/>
      <c r="BI634" s="211"/>
      <c r="BJ634" s="211"/>
      <c r="BK634" s="211"/>
      <c r="BL634" s="211"/>
      <c r="BM634" s="211"/>
      <c r="BN634" s="211"/>
      <c r="BO634" s="211"/>
      <c r="BP634" s="211"/>
    </row>
    <row r="635">
      <c r="A635" s="159"/>
      <c r="B635" s="222"/>
      <c r="C635" s="222"/>
      <c r="D635" s="223"/>
      <c r="E635" s="227"/>
      <c r="F635" s="231"/>
      <c r="G635" s="214"/>
      <c r="H635" s="232"/>
      <c r="I635" s="233"/>
      <c r="J635" s="233"/>
      <c r="K635" s="234"/>
      <c r="L635" s="233"/>
      <c r="M635" s="233"/>
      <c r="N635" s="233"/>
      <c r="O635" s="233"/>
      <c r="P635" s="233"/>
      <c r="Q635" s="233"/>
      <c r="R635" s="233"/>
      <c r="S635" s="233"/>
      <c r="T635" s="233"/>
      <c r="U635" s="233"/>
      <c r="V635" s="163"/>
      <c r="W635" s="233"/>
      <c r="X635" s="235"/>
      <c r="Y635" s="236"/>
      <c r="Z635" s="211"/>
      <c r="AA635" s="211"/>
      <c r="AB635" s="211"/>
      <c r="AC635" s="211"/>
      <c r="AD635" s="211"/>
      <c r="AE635" s="211"/>
      <c r="AF635" s="211"/>
      <c r="AG635" s="211"/>
      <c r="AH635" s="211"/>
      <c r="AI635" s="211"/>
      <c r="AJ635" s="211"/>
      <c r="AK635" s="211"/>
      <c r="AL635" s="211"/>
      <c r="AM635" s="211"/>
      <c r="AN635" s="211"/>
      <c r="AO635" s="211"/>
      <c r="AP635" s="211"/>
      <c r="AQ635" s="211"/>
      <c r="AR635" s="211"/>
      <c r="AS635" s="211"/>
      <c r="AT635" s="211"/>
      <c r="AU635" s="211"/>
      <c r="AV635" s="211"/>
      <c r="AW635" s="211"/>
      <c r="AX635" s="211"/>
      <c r="AY635" s="211"/>
      <c r="AZ635" s="211"/>
      <c r="BA635" s="211"/>
      <c r="BB635" s="211"/>
      <c r="BC635" s="211"/>
      <c r="BD635" s="211"/>
      <c r="BE635" s="211"/>
      <c r="BF635" s="211"/>
      <c r="BG635" s="211"/>
      <c r="BH635" s="211"/>
      <c r="BI635" s="211"/>
      <c r="BJ635" s="211"/>
      <c r="BK635" s="211"/>
      <c r="BL635" s="211"/>
      <c r="BM635" s="211"/>
      <c r="BN635" s="211"/>
      <c r="BO635" s="211"/>
      <c r="BP635" s="211"/>
    </row>
    <row r="636">
      <c r="A636" s="159"/>
      <c r="B636" s="222"/>
      <c r="C636" s="222"/>
      <c r="D636" s="223"/>
      <c r="E636" s="227"/>
      <c r="F636" s="231"/>
      <c r="G636" s="214"/>
      <c r="H636" s="232"/>
      <c r="I636" s="233"/>
      <c r="J636" s="233"/>
      <c r="K636" s="234"/>
      <c r="L636" s="233"/>
      <c r="M636" s="233"/>
      <c r="N636" s="233"/>
      <c r="O636" s="233"/>
      <c r="P636" s="233"/>
      <c r="Q636" s="233"/>
      <c r="R636" s="233"/>
      <c r="S636" s="233"/>
      <c r="T636" s="233"/>
      <c r="U636" s="233"/>
      <c r="V636" s="163"/>
      <c r="W636" s="233"/>
      <c r="X636" s="235"/>
      <c r="Y636" s="236"/>
      <c r="Z636" s="211"/>
      <c r="AA636" s="211"/>
      <c r="AB636" s="211"/>
      <c r="AC636" s="211"/>
      <c r="AD636" s="211"/>
      <c r="AE636" s="211"/>
      <c r="AF636" s="211"/>
      <c r="AG636" s="211"/>
      <c r="AH636" s="211"/>
      <c r="AI636" s="211"/>
      <c r="AJ636" s="211"/>
      <c r="AK636" s="211"/>
      <c r="AL636" s="211"/>
      <c r="AM636" s="211"/>
      <c r="AN636" s="211"/>
      <c r="AO636" s="211"/>
      <c r="AP636" s="211"/>
      <c r="AQ636" s="211"/>
      <c r="AR636" s="211"/>
      <c r="AS636" s="211"/>
      <c r="AT636" s="211"/>
      <c r="AU636" s="211"/>
      <c r="AV636" s="211"/>
      <c r="AW636" s="211"/>
      <c r="AX636" s="211"/>
      <c r="AY636" s="211"/>
      <c r="AZ636" s="211"/>
      <c r="BA636" s="211"/>
      <c r="BB636" s="211"/>
      <c r="BC636" s="211"/>
      <c r="BD636" s="211"/>
      <c r="BE636" s="211"/>
      <c r="BF636" s="211"/>
      <c r="BG636" s="211"/>
      <c r="BH636" s="211"/>
      <c r="BI636" s="211"/>
      <c r="BJ636" s="211"/>
      <c r="BK636" s="211"/>
      <c r="BL636" s="211"/>
      <c r="BM636" s="211"/>
      <c r="BN636" s="211"/>
      <c r="BO636" s="211"/>
      <c r="BP636" s="211"/>
    </row>
    <row r="637">
      <c r="A637" s="159"/>
      <c r="B637" s="222"/>
      <c r="C637" s="222"/>
      <c r="D637" s="223"/>
      <c r="E637" s="227"/>
      <c r="F637" s="231"/>
      <c r="G637" s="214"/>
      <c r="H637" s="232"/>
      <c r="I637" s="233"/>
      <c r="J637" s="233"/>
      <c r="K637" s="234"/>
      <c r="L637" s="233"/>
      <c r="M637" s="233"/>
      <c r="N637" s="233"/>
      <c r="O637" s="233"/>
      <c r="P637" s="233"/>
      <c r="Q637" s="233"/>
      <c r="R637" s="233"/>
      <c r="S637" s="233"/>
      <c r="T637" s="233"/>
      <c r="U637" s="233"/>
      <c r="V637" s="163"/>
      <c r="W637" s="233"/>
      <c r="X637" s="235"/>
      <c r="Y637" s="236"/>
      <c r="Z637" s="211"/>
      <c r="AA637" s="211"/>
      <c r="AB637" s="211"/>
      <c r="AC637" s="211"/>
      <c r="AD637" s="211"/>
      <c r="AE637" s="211"/>
      <c r="AF637" s="211"/>
      <c r="AG637" s="211"/>
      <c r="AH637" s="211"/>
      <c r="AI637" s="211"/>
      <c r="AJ637" s="211"/>
      <c r="AK637" s="211"/>
      <c r="AL637" s="211"/>
      <c r="AM637" s="211"/>
      <c r="AN637" s="211"/>
      <c r="AO637" s="211"/>
      <c r="AP637" s="211"/>
      <c r="AQ637" s="211"/>
      <c r="AR637" s="211"/>
      <c r="AS637" s="211"/>
      <c r="AT637" s="211"/>
      <c r="AU637" s="211"/>
      <c r="AV637" s="211"/>
      <c r="AW637" s="211"/>
      <c r="AX637" s="211"/>
      <c r="AY637" s="211"/>
      <c r="AZ637" s="211"/>
      <c r="BA637" s="211"/>
      <c r="BB637" s="211"/>
      <c r="BC637" s="211"/>
      <c r="BD637" s="211"/>
      <c r="BE637" s="211"/>
      <c r="BF637" s="211"/>
      <c r="BG637" s="211"/>
      <c r="BH637" s="211"/>
      <c r="BI637" s="211"/>
      <c r="BJ637" s="211"/>
      <c r="BK637" s="211"/>
      <c r="BL637" s="211"/>
      <c r="BM637" s="211"/>
      <c r="BN637" s="211"/>
      <c r="BO637" s="211"/>
      <c r="BP637" s="211"/>
    </row>
    <row r="638">
      <c r="A638" s="159"/>
      <c r="B638" s="222"/>
      <c r="C638" s="222"/>
      <c r="D638" s="223"/>
      <c r="E638" s="227"/>
      <c r="F638" s="231"/>
      <c r="G638" s="214"/>
      <c r="H638" s="232"/>
      <c r="I638" s="233"/>
      <c r="J638" s="233"/>
      <c r="K638" s="234"/>
      <c r="L638" s="233"/>
      <c r="M638" s="233"/>
      <c r="N638" s="233"/>
      <c r="O638" s="233"/>
      <c r="P638" s="233"/>
      <c r="Q638" s="233"/>
      <c r="R638" s="233"/>
      <c r="S638" s="233"/>
      <c r="T638" s="233"/>
      <c r="U638" s="233"/>
      <c r="V638" s="163"/>
      <c r="W638" s="233"/>
      <c r="X638" s="235"/>
      <c r="Y638" s="236"/>
      <c r="Z638" s="211"/>
      <c r="AA638" s="211"/>
      <c r="AB638" s="211"/>
      <c r="AC638" s="211"/>
      <c r="AD638" s="211"/>
      <c r="AE638" s="211"/>
      <c r="AF638" s="211"/>
      <c r="AG638" s="211"/>
      <c r="AH638" s="211"/>
      <c r="AI638" s="211"/>
      <c r="AJ638" s="211"/>
      <c r="AK638" s="211"/>
      <c r="AL638" s="211"/>
      <c r="AM638" s="211"/>
      <c r="AN638" s="211"/>
      <c r="AO638" s="211"/>
      <c r="AP638" s="211"/>
      <c r="AQ638" s="211"/>
      <c r="AR638" s="211"/>
      <c r="AS638" s="211"/>
      <c r="AT638" s="211"/>
      <c r="AU638" s="211"/>
      <c r="AV638" s="211"/>
      <c r="AW638" s="211"/>
      <c r="AX638" s="211"/>
      <c r="AY638" s="211"/>
      <c r="AZ638" s="211"/>
      <c r="BA638" s="211"/>
      <c r="BB638" s="211"/>
      <c r="BC638" s="211"/>
      <c r="BD638" s="211"/>
      <c r="BE638" s="211"/>
      <c r="BF638" s="211"/>
      <c r="BG638" s="211"/>
      <c r="BH638" s="211"/>
      <c r="BI638" s="211"/>
      <c r="BJ638" s="211"/>
      <c r="BK638" s="211"/>
      <c r="BL638" s="211"/>
      <c r="BM638" s="211"/>
      <c r="BN638" s="211"/>
      <c r="BO638" s="211"/>
      <c r="BP638" s="211"/>
    </row>
    <row r="639">
      <c r="A639" s="159"/>
      <c r="B639" s="222"/>
      <c r="C639" s="222"/>
      <c r="D639" s="223"/>
      <c r="E639" s="227"/>
      <c r="F639" s="231"/>
      <c r="G639" s="214"/>
      <c r="H639" s="232"/>
      <c r="I639" s="233"/>
      <c r="J639" s="233"/>
      <c r="K639" s="234"/>
      <c r="L639" s="233"/>
      <c r="M639" s="233"/>
      <c r="N639" s="233"/>
      <c r="O639" s="233"/>
      <c r="P639" s="233"/>
      <c r="Q639" s="233"/>
      <c r="R639" s="233"/>
      <c r="S639" s="233"/>
      <c r="T639" s="233"/>
      <c r="U639" s="233"/>
      <c r="V639" s="163"/>
      <c r="W639" s="233"/>
      <c r="X639" s="235"/>
      <c r="Y639" s="236"/>
      <c r="Z639" s="211"/>
      <c r="AA639" s="211"/>
      <c r="AB639" s="211"/>
      <c r="AC639" s="211"/>
      <c r="AD639" s="211"/>
      <c r="AE639" s="211"/>
      <c r="AF639" s="211"/>
      <c r="AG639" s="211"/>
      <c r="AH639" s="211"/>
      <c r="AI639" s="211"/>
      <c r="AJ639" s="211"/>
      <c r="AK639" s="211"/>
      <c r="AL639" s="211"/>
      <c r="AM639" s="211"/>
      <c r="AN639" s="211"/>
      <c r="AO639" s="211"/>
      <c r="AP639" s="211"/>
      <c r="AQ639" s="211"/>
      <c r="AR639" s="211"/>
      <c r="AS639" s="211"/>
      <c r="AT639" s="211"/>
      <c r="AU639" s="211"/>
      <c r="AV639" s="211"/>
      <c r="AW639" s="211"/>
      <c r="AX639" s="211"/>
      <c r="AY639" s="211"/>
      <c r="AZ639" s="211"/>
      <c r="BA639" s="211"/>
      <c r="BB639" s="211"/>
      <c r="BC639" s="211"/>
      <c r="BD639" s="211"/>
      <c r="BE639" s="211"/>
      <c r="BF639" s="211"/>
      <c r="BG639" s="211"/>
      <c r="BH639" s="211"/>
      <c r="BI639" s="211"/>
      <c r="BJ639" s="211"/>
      <c r="BK639" s="211"/>
      <c r="BL639" s="211"/>
      <c r="BM639" s="211"/>
      <c r="BN639" s="211"/>
      <c r="BO639" s="211"/>
      <c r="BP639" s="211"/>
    </row>
    <row r="640">
      <c r="A640" s="159"/>
      <c r="B640" s="222"/>
      <c r="C640" s="222"/>
      <c r="D640" s="223"/>
      <c r="E640" s="227"/>
      <c r="F640" s="231"/>
      <c r="G640" s="214"/>
      <c r="H640" s="232"/>
      <c r="I640" s="233"/>
      <c r="J640" s="233"/>
      <c r="K640" s="234"/>
      <c r="L640" s="233"/>
      <c r="M640" s="233"/>
      <c r="N640" s="233"/>
      <c r="O640" s="233"/>
      <c r="P640" s="233"/>
      <c r="Q640" s="233"/>
      <c r="R640" s="233"/>
      <c r="S640" s="233"/>
      <c r="T640" s="233"/>
      <c r="U640" s="233"/>
      <c r="V640" s="163"/>
      <c r="W640" s="233"/>
      <c r="X640" s="235"/>
      <c r="Y640" s="236"/>
      <c r="Z640" s="211"/>
      <c r="AA640" s="211"/>
      <c r="AB640" s="211"/>
      <c r="AC640" s="211"/>
      <c r="AD640" s="211"/>
      <c r="AE640" s="211"/>
      <c r="AF640" s="211"/>
      <c r="AG640" s="211"/>
      <c r="AH640" s="211"/>
      <c r="AI640" s="211"/>
      <c r="AJ640" s="211"/>
      <c r="AK640" s="211"/>
      <c r="AL640" s="211"/>
      <c r="AM640" s="211"/>
      <c r="AN640" s="211"/>
      <c r="AO640" s="211"/>
      <c r="AP640" s="211"/>
      <c r="AQ640" s="211"/>
      <c r="AR640" s="211"/>
      <c r="AS640" s="211"/>
      <c r="AT640" s="211"/>
      <c r="AU640" s="211"/>
      <c r="AV640" s="211"/>
      <c r="AW640" s="211"/>
      <c r="AX640" s="211"/>
      <c r="AY640" s="211"/>
      <c r="AZ640" s="211"/>
      <c r="BA640" s="211"/>
      <c r="BB640" s="211"/>
      <c r="BC640" s="211"/>
      <c r="BD640" s="211"/>
      <c r="BE640" s="211"/>
      <c r="BF640" s="211"/>
      <c r="BG640" s="211"/>
      <c r="BH640" s="211"/>
      <c r="BI640" s="211"/>
      <c r="BJ640" s="211"/>
      <c r="BK640" s="211"/>
      <c r="BL640" s="211"/>
      <c r="BM640" s="211"/>
      <c r="BN640" s="211"/>
      <c r="BO640" s="211"/>
      <c r="BP640" s="211"/>
    </row>
    <row r="641">
      <c r="A641" s="159"/>
      <c r="B641" s="222"/>
      <c r="C641" s="222"/>
      <c r="D641" s="223"/>
      <c r="E641" s="227"/>
      <c r="F641" s="231"/>
      <c r="G641" s="214"/>
      <c r="H641" s="232"/>
      <c r="I641" s="233"/>
      <c r="J641" s="233"/>
      <c r="K641" s="234"/>
      <c r="L641" s="233"/>
      <c r="M641" s="233"/>
      <c r="N641" s="233"/>
      <c r="O641" s="233"/>
      <c r="P641" s="233"/>
      <c r="Q641" s="233"/>
      <c r="R641" s="233"/>
      <c r="S641" s="233"/>
      <c r="T641" s="233"/>
      <c r="U641" s="233"/>
      <c r="V641" s="163"/>
      <c r="W641" s="233"/>
      <c r="X641" s="235"/>
      <c r="Y641" s="236"/>
      <c r="Z641" s="211"/>
      <c r="AA641" s="211"/>
      <c r="AB641" s="211"/>
      <c r="AC641" s="211"/>
      <c r="AD641" s="211"/>
      <c r="AE641" s="211"/>
      <c r="AF641" s="211"/>
      <c r="AG641" s="211"/>
      <c r="AH641" s="211"/>
      <c r="AI641" s="211"/>
      <c r="AJ641" s="211"/>
      <c r="AK641" s="211"/>
      <c r="AL641" s="211"/>
      <c r="AM641" s="211"/>
      <c r="AN641" s="211"/>
      <c r="AO641" s="211"/>
      <c r="AP641" s="211"/>
      <c r="AQ641" s="211"/>
      <c r="AR641" s="211"/>
      <c r="AS641" s="211"/>
      <c r="AT641" s="211"/>
      <c r="AU641" s="211"/>
      <c r="AV641" s="211"/>
      <c r="AW641" s="211"/>
      <c r="AX641" s="211"/>
      <c r="AY641" s="211"/>
      <c r="AZ641" s="211"/>
      <c r="BA641" s="211"/>
      <c r="BB641" s="211"/>
      <c r="BC641" s="211"/>
      <c r="BD641" s="211"/>
      <c r="BE641" s="211"/>
      <c r="BF641" s="211"/>
      <c r="BG641" s="211"/>
      <c r="BH641" s="211"/>
      <c r="BI641" s="211"/>
      <c r="BJ641" s="211"/>
      <c r="BK641" s="211"/>
      <c r="BL641" s="211"/>
      <c r="BM641" s="211"/>
      <c r="BN641" s="211"/>
      <c r="BO641" s="211"/>
      <c r="BP641" s="211"/>
    </row>
    <row r="642">
      <c r="A642" s="159"/>
      <c r="B642" s="222"/>
      <c r="C642" s="222"/>
      <c r="D642" s="223"/>
      <c r="E642" s="227"/>
      <c r="F642" s="231"/>
      <c r="G642" s="214"/>
      <c r="H642" s="232"/>
      <c r="I642" s="233"/>
      <c r="J642" s="233"/>
      <c r="K642" s="234"/>
      <c r="L642" s="233"/>
      <c r="M642" s="233"/>
      <c r="N642" s="233"/>
      <c r="O642" s="233"/>
      <c r="P642" s="233"/>
      <c r="Q642" s="233"/>
      <c r="R642" s="233"/>
      <c r="S642" s="233"/>
      <c r="T642" s="233"/>
      <c r="U642" s="233"/>
      <c r="V642" s="163"/>
      <c r="W642" s="233"/>
      <c r="X642" s="235"/>
      <c r="Y642" s="236"/>
      <c r="Z642" s="211"/>
      <c r="AA642" s="211"/>
      <c r="AB642" s="211"/>
      <c r="AC642" s="211"/>
      <c r="AD642" s="211"/>
      <c r="AE642" s="211"/>
      <c r="AF642" s="211"/>
      <c r="AG642" s="211"/>
      <c r="AH642" s="211"/>
      <c r="AI642" s="211"/>
      <c r="AJ642" s="211"/>
      <c r="AK642" s="211"/>
      <c r="AL642" s="211"/>
      <c r="AM642" s="211"/>
      <c r="AN642" s="211"/>
      <c r="AO642" s="211"/>
      <c r="AP642" s="211"/>
      <c r="AQ642" s="211"/>
      <c r="AR642" s="211"/>
      <c r="AS642" s="211"/>
      <c r="AT642" s="211"/>
      <c r="AU642" s="211"/>
      <c r="AV642" s="211"/>
      <c r="AW642" s="211"/>
      <c r="AX642" s="211"/>
      <c r="AY642" s="211"/>
      <c r="AZ642" s="211"/>
      <c r="BA642" s="211"/>
      <c r="BB642" s="211"/>
      <c r="BC642" s="211"/>
      <c r="BD642" s="211"/>
      <c r="BE642" s="211"/>
      <c r="BF642" s="211"/>
      <c r="BG642" s="211"/>
      <c r="BH642" s="211"/>
      <c r="BI642" s="211"/>
      <c r="BJ642" s="211"/>
      <c r="BK642" s="211"/>
      <c r="BL642" s="211"/>
      <c r="BM642" s="211"/>
      <c r="BN642" s="211"/>
      <c r="BO642" s="211"/>
      <c r="BP642" s="211"/>
    </row>
    <row r="643">
      <c r="A643" s="159"/>
      <c r="B643" s="222"/>
      <c r="C643" s="222"/>
      <c r="D643" s="223"/>
      <c r="E643" s="227"/>
      <c r="F643" s="231"/>
      <c r="G643" s="214"/>
      <c r="H643" s="232"/>
      <c r="I643" s="233"/>
      <c r="J643" s="233"/>
      <c r="K643" s="234"/>
      <c r="L643" s="233"/>
      <c r="M643" s="233"/>
      <c r="N643" s="233"/>
      <c r="O643" s="233"/>
      <c r="P643" s="233"/>
      <c r="Q643" s="233"/>
      <c r="R643" s="233"/>
      <c r="S643" s="233"/>
      <c r="T643" s="233"/>
      <c r="U643" s="233"/>
      <c r="V643" s="163"/>
      <c r="W643" s="233"/>
      <c r="X643" s="235"/>
      <c r="Y643" s="236"/>
      <c r="Z643" s="211"/>
      <c r="AA643" s="211"/>
      <c r="AB643" s="211"/>
      <c r="AC643" s="211"/>
      <c r="AD643" s="211"/>
      <c r="AE643" s="211"/>
      <c r="AF643" s="211"/>
      <c r="AG643" s="211"/>
      <c r="AH643" s="211"/>
      <c r="AI643" s="211"/>
      <c r="AJ643" s="211"/>
      <c r="AK643" s="211"/>
      <c r="AL643" s="211"/>
      <c r="AM643" s="211"/>
      <c r="AN643" s="211"/>
      <c r="AO643" s="211"/>
      <c r="AP643" s="211"/>
      <c r="AQ643" s="211"/>
      <c r="AR643" s="211"/>
      <c r="AS643" s="211"/>
      <c r="AT643" s="211"/>
      <c r="AU643" s="211"/>
      <c r="AV643" s="211"/>
      <c r="AW643" s="211"/>
      <c r="AX643" s="211"/>
      <c r="AY643" s="211"/>
      <c r="AZ643" s="211"/>
      <c r="BA643" s="211"/>
      <c r="BB643" s="211"/>
      <c r="BC643" s="211"/>
      <c r="BD643" s="211"/>
      <c r="BE643" s="211"/>
      <c r="BF643" s="211"/>
      <c r="BG643" s="211"/>
      <c r="BH643" s="211"/>
      <c r="BI643" s="211"/>
      <c r="BJ643" s="211"/>
      <c r="BK643" s="211"/>
      <c r="BL643" s="211"/>
      <c r="BM643" s="211"/>
      <c r="BN643" s="211"/>
      <c r="BO643" s="211"/>
      <c r="BP643" s="211"/>
    </row>
    <row r="644">
      <c r="A644" s="159"/>
      <c r="B644" s="222"/>
      <c r="C644" s="222"/>
      <c r="D644" s="223"/>
      <c r="E644" s="227"/>
      <c r="F644" s="231"/>
      <c r="G644" s="214"/>
      <c r="H644" s="232"/>
      <c r="I644" s="233"/>
      <c r="J644" s="233"/>
      <c r="K644" s="234"/>
      <c r="L644" s="233"/>
      <c r="M644" s="233"/>
      <c r="N644" s="233"/>
      <c r="O644" s="233"/>
      <c r="P644" s="233"/>
      <c r="Q644" s="233"/>
      <c r="R644" s="233"/>
      <c r="S644" s="233"/>
      <c r="T644" s="233"/>
      <c r="U644" s="233"/>
      <c r="V644" s="163"/>
      <c r="W644" s="233"/>
      <c r="X644" s="235"/>
      <c r="Y644" s="236"/>
      <c r="Z644" s="211"/>
      <c r="AA644" s="211"/>
      <c r="AB644" s="211"/>
      <c r="AC644" s="211"/>
      <c r="AD644" s="211"/>
      <c r="AE644" s="211"/>
      <c r="AF644" s="211"/>
      <c r="AG644" s="211"/>
      <c r="AH644" s="211"/>
      <c r="AI644" s="211"/>
      <c r="AJ644" s="211"/>
      <c r="AK644" s="211"/>
      <c r="AL644" s="211"/>
      <c r="AM644" s="211"/>
      <c r="AN644" s="211"/>
      <c r="AO644" s="211"/>
      <c r="AP644" s="211"/>
      <c r="AQ644" s="211"/>
      <c r="AR644" s="211"/>
      <c r="AS644" s="211"/>
      <c r="AT644" s="211"/>
      <c r="AU644" s="211"/>
      <c r="AV644" s="211"/>
      <c r="AW644" s="211"/>
      <c r="AX644" s="211"/>
      <c r="AY644" s="211"/>
      <c r="AZ644" s="211"/>
      <c r="BA644" s="211"/>
      <c r="BB644" s="211"/>
      <c r="BC644" s="211"/>
      <c r="BD644" s="211"/>
      <c r="BE644" s="211"/>
      <c r="BF644" s="211"/>
      <c r="BG644" s="211"/>
      <c r="BH644" s="211"/>
      <c r="BI644" s="211"/>
      <c r="BJ644" s="211"/>
      <c r="BK644" s="211"/>
      <c r="BL644" s="211"/>
      <c r="BM644" s="211"/>
      <c r="BN644" s="211"/>
      <c r="BO644" s="211"/>
      <c r="BP644" s="211"/>
    </row>
    <row r="645">
      <c r="A645" s="159"/>
      <c r="B645" s="222"/>
      <c r="C645" s="222"/>
      <c r="D645" s="223"/>
      <c r="E645" s="227"/>
      <c r="F645" s="231"/>
      <c r="G645" s="214"/>
      <c r="H645" s="232"/>
      <c r="I645" s="233"/>
      <c r="J645" s="233"/>
      <c r="K645" s="234"/>
      <c r="L645" s="233"/>
      <c r="M645" s="233"/>
      <c r="N645" s="233"/>
      <c r="O645" s="233"/>
      <c r="P645" s="233"/>
      <c r="Q645" s="233"/>
      <c r="R645" s="233"/>
      <c r="S645" s="233"/>
      <c r="T645" s="233"/>
      <c r="U645" s="233"/>
      <c r="V645" s="163"/>
      <c r="W645" s="233"/>
      <c r="X645" s="235"/>
      <c r="Y645" s="236"/>
      <c r="Z645" s="211"/>
      <c r="AA645" s="211"/>
      <c r="AB645" s="211"/>
      <c r="AC645" s="211"/>
      <c r="AD645" s="211"/>
      <c r="AE645" s="211"/>
      <c r="AF645" s="211"/>
      <c r="AG645" s="211"/>
      <c r="AH645" s="211"/>
      <c r="AI645" s="211"/>
      <c r="AJ645" s="211"/>
      <c r="AK645" s="211"/>
      <c r="AL645" s="211"/>
      <c r="AM645" s="211"/>
      <c r="AN645" s="211"/>
      <c r="AO645" s="211"/>
      <c r="AP645" s="211"/>
      <c r="AQ645" s="211"/>
      <c r="AR645" s="211"/>
      <c r="AS645" s="211"/>
      <c r="AT645" s="211"/>
      <c r="AU645" s="211"/>
      <c r="AV645" s="211"/>
      <c r="AW645" s="211"/>
      <c r="AX645" s="211"/>
      <c r="AY645" s="211"/>
      <c r="AZ645" s="211"/>
      <c r="BA645" s="211"/>
      <c r="BB645" s="211"/>
      <c r="BC645" s="211"/>
      <c r="BD645" s="211"/>
      <c r="BE645" s="211"/>
      <c r="BF645" s="211"/>
      <c r="BG645" s="211"/>
      <c r="BH645" s="211"/>
      <c r="BI645" s="211"/>
      <c r="BJ645" s="211"/>
      <c r="BK645" s="211"/>
      <c r="BL645" s="211"/>
      <c r="BM645" s="211"/>
      <c r="BN645" s="211"/>
      <c r="BO645" s="211"/>
      <c r="BP645" s="211"/>
    </row>
    <row r="646">
      <c r="A646" s="159"/>
      <c r="B646" s="222"/>
      <c r="C646" s="222"/>
      <c r="D646" s="223"/>
      <c r="E646" s="227"/>
      <c r="F646" s="231"/>
      <c r="G646" s="214"/>
      <c r="H646" s="232"/>
      <c r="I646" s="233"/>
      <c r="J646" s="233"/>
      <c r="K646" s="234"/>
      <c r="L646" s="233"/>
      <c r="M646" s="233"/>
      <c r="N646" s="233"/>
      <c r="O646" s="233"/>
      <c r="P646" s="233"/>
      <c r="Q646" s="233"/>
      <c r="R646" s="233"/>
      <c r="S646" s="233"/>
      <c r="T646" s="233"/>
      <c r="U646" s="233"/>
      <c r="V646" s="163"/>
      <c r="W646" s="233"/>
      <c r="X646" s="235"/>
      <c r="Y646" s="236"/>
      <c r="Z646" s="211"/>
      <c r="AA646" s="211"/>
      <c r="AB646" s="211"/>
      <c r="AC646" s="211"/>
      <c r="AD646" s="211"/>
      <c r="AE646" s="211"/>
      <c r="AF646" s="211"/>
      <c r="AG646" s="211"/>
      <c r="AH646" s="211"/>
      <c r="AI646" s="211"/>
      <c r="AJ646" s="211"/>
      <c r="AK646" s="211"/>
      <c r="AL646" s="211"/>
      <c r="AM646" s="211"/>
      <c r="AN646" s="211"/>
      <c r="AO646" s="211"/>
      <c r="AP646" s="211"/>
      <c r="AQ646" s="211"/>
      <c r="AR646" s="211"/>
      <c r="AS646" s="211"/>
      <c r="AT646" s="211"/>
      <c r="AU646" s="211"/>
      <c r="AV646" s="211"/>
      <c r="AW646" s="211"/>
      <c r="AX646" s="211"/>
      <c r="AY646" s="211"/>
      <c r="AZ646" s="211"/>
      <c r="BA646" s="211"/>
      <c r="BB646" s="211"/>
      <c r="BC646" s="211"/>
      <c r="BD646" s="211"/>
      <c r="BE646" s="211"/>
      <c r="BF646" s="211"/>
      <c r="BG646" s="211"/>
      <c r="BH646" s="211"/>
      <c r="BI646" s="211"/>
      <c r="BJ646" s="211"/>
      <c r="BK646" s="211"/>
      <c r="BL646" s="211"/>
      <c r="BM646" s="211"/>
      <c r="BN646" s="211"/>
      <c r="BO646" s="211"/>
      <c r="BP646" s="211"/>
    </row>
    <row r="647">
      <c r="A647" s="159"/>
      <c r="B647" s="222"/>
      <c r="C647" s="222"/>
      <c r="D647" s="223"/>
      <c r="E647" s="227"/>
      <c r="F647" s="231"/>
      <c r="G647" s="214"/>
      <c r="H647" s="232"/>
      <c r="I647" s="233"/>
      <c r="J647" s="233"/>
      <c r="K647" s="234"/>
      <c r="L647" s="233"/>
      <c r="M647" s="233"/>
      <c r="N647" s="233"/>
      <c r="O647" s="233"/>
      <c r="P647" s="233"/>
      <c r="Q647" s="233"/>
      <c r="R647" s="233"/>
      <c r="S647" s="233"/>
      <c r="T647" s="233"/>
      <c r="U647" s="233"/>
      <c r="V647" s="163"/>
      <c r="W647" s="233"/>
      <c r="X647" s="235"/>
      <c r="Y647" s="236"/>
      <c r="Z647" s="211"/>
      <c r="AA647" s="211"/>
      <c r="AB647" s="211"/>
      <c r="AC647" s="211"/>
      <c r="AD647" s="211"/>
      <c r="AE647" s="211"/>
      <c r="AF647" s="211"/>
      <c r="AG647" s="211"/>
      <c r="AH647" s="211"/>
      <c r="AI647" s="211"/>
      <c r="AJ647" s="211"/>
      <c r="AK647" s="211"/>
      <c r="AL647" s="211"/>
      <c r="AM647" s="211"/>
      <c r="AN647" s="211"/>
      <c r="AO647" s="211"/>
      <c r="AP647" s="211"/>
      <c r="AQ647" s="211"/>
      <c r="AR647" s="211"/>
      <c r="AS647" s="211"/>
      <c r="AT647" s="211"/>
      <c r="AU647" s="211"/>
      <c r="AV647" s="211"/>
      <c r="AW647" s="211"/>
      <c r="AX647" s="211"/>
      <c r="AY647" s="211"/>
      <c r="AZ647" s="211"/>
      <c r="BA647" s="211"/>
      <c r="BB647" s="211"/>
      <c r="BC647" s="211"/>
      <c r="BD647" s="211"/>
      <c r="BE647" s="211"/>
      <c r="BF647" s="211"/>
      <c r="BG647" s="211"/>
      <c r="BH647" s="211"/>
      <c r="BI647" s="211"/>
      <c r="BJ647" s="211"/>
      <c r="BK647" s="211"/>
      <c r="BL647" s="211"/>
      <c r="BM647" s="211"/>
      <c r="BN647" s="211"/>
      <c r="BO647" s="211"/>
      <c r="BP647" s="211"/>
    </row>
    <row r="648">
      <c r="A648" s="159"/>
      <c r="B648" s="222"/>
      <c r="C648" s="222"/>
      <c r="D648" s="223"/>
      <c r="E648" s="227"/>
      <c r="F648" s="231"/>
      <c r="G648" s="214"/>
      <c r="H648" s="232"/>
      <c r="I648" s="233"/>
      <c r="J648" s="233"/>
      <c r="K648" s="234"/>
      <c r="L648" s="233"/>
      <c r="M648" s="233"/>
      <c r="N648" s="233"/>
      <c r="O648" s="233"/>
      <c r="P648" s="233"/>
      <c r="Q648" s="233"/>
      <c r="R648" s="233"/>
      <c r="S648" s="233"/>
      <c r="T648" s="233"/>
      <c r="U648" s="233"/>
      <c r="V648" s="163"/>
      <c r="W648" s="233"/>
      <c r="X648" s="235"/>
      <c r="Y648" s="236"/>
      <c r="Z648" s="211"/>
      <c r="AA648" s="211"/>
      <c r="AB648" s="211"/>
      <c r="AC648" s="211"/>
      <c r="AD648" s="211"/>
      <c r="AE648" s="211"/>
      <c r="AF648" s="211"/>
      <c r="AG648" s="211"/>
      <c r="AH648" s="211"/>
      <c r="AI648" s="211"/>
      <c r="AJ648" s="211"/>
      <c r="AK648" s="211"/>
      <c r="AL648" s="211"/>
      <c r="AM648" s="211"/>
      <c r="AN648" s="211"/>
      <c r="AO648" s="211"/>
      <c r="AP648" s="211"/>
      <c r="AQ648" s="211"/>
      <c r="AR648" s="211"/>
      <c r="AS648" s="211"/>
      <c r="AT648" s="211"/>
      <c r="AU648" s="211"/>
      <c r="AV648" s="211"/>
      <c r="AW648" s="211"/>
      <c r="AX648" s="211"/>
      <c r="AY648" s="211"/>
      <c r="AZ648" s="211"/>
      <c r="BA648" s="211"/>
      <c r="BB648" s="211"/>
      <c r="BC648" s="211"/>
      <c r="BD648" s="211"/>
      <c r="BE648" s="211"/>
      <c r="BF648" s="211"/>
      <c r="BG648" s="211"/>
      <c r="BH648" s="211"/>
      <c r="BI648" s="211"/>
      <c r="BJ648" s="211"/>
      <c r="BK648" s="211"/>
      <c r="BL648" s="211"/>
      <c r="BM648" s="211"/>
      <c r="BN648" s="211"/>
      <c r="BO648" s="211"/>
      <c r="BP648" s="211"/>
    </row>
    <row r="649">
      <c r="A649" s="159"/>
      <c r="B649" s="222"/>
      <c r="C649" s="222"/>
      <c r="D649" s="223"/>
      <c r="E649" s="227"/>
      <c r="F649" s="231"/>
      <c r="G649" s="214"/>
      <c r="H649" s="232"/>
      <c r="I649" s="233"/>
      <c r="J649" s="233"/>
      <c r="K649" s="234"/>
      <c r="L649" s="233"/>
      <c r="M649" s="233"/>
      <c r="N649" s="233"/>
      <c r="O649" s="233"/>
      <c r="P649" s="233"/>
      <c r="Q649" s="233"/>
      <c r="R649" s="233"/>
      <c r="S649" s="233"/>
      <c r="T649" s="233"/>
      <c r="U649" s="233"/>
      <c r="V649" s="163"/>
      <c r="W649" s="233"/>
      <c r="X649" s="235"/>
      <c r="Y649" s="236"/>
      <c r="Z649" s="211"/>
      <c r="AA649" s="211"/>
      <c r="AB649" s="211"/>
      <c r="AC649" s="211"/>
      <c r="AD649" s="211"/>
      <c r="AE649" s="211"/>
      <c r="AF649" s="211"/>
      <c r="AG649" s="211"/>
      <c r="AH649" s="211"/>
      <c r="AI649" s="211"/>
      <c r="AJ649" s="211"/>
      <c r="AK649" s="211"/>
      <c r="AL649" s="211"/>
      <c r="AM649" s="211"/>
      <c r="AN649" s="211"/>
      <c r="AO649" s="211"/>
      <c r="AP649" s="211"/>
      <c r="AQ649" s="211"/>
      <c r="AR649" s="211"/>
      <c r="AS649" s="211"/>
      <c r="AT649" s="211"/>
      <c r="AU649" s="211"/>
      <c r="AV649" s="211"/>
      <c r="AW649" s="211"/>
      <c r="AX649" s="211"/>
      <c r="AY649" s="211"/>
      <c r="AZ649" s="211"/>
      <c r="BA649" s="211"/>
      <c r="BB649" s="211"/>
      <c r="BC649" s="211"/>
      <c r="BD649" s="211"/>
      <c r="BE649" s="211"/>
      <c r="BF649" s="211"/>
      <c r="BG649" s="211"/>
      <c r="BH649" s="211"/>
      <c r="BI649" s="211"/>
      <c r="BJ649" s="211"/>
      <c r="BK649" s="211"/>
      <c r="BL649" s="211"/>
      <c r="BM649" s="211"/>
      <c r="BN649" s="211"/>
      <c r="BO649" s="211"/>
      <c r="BP649" s="211"/>
    </row>
    <row r="650">
      <c r="A650" s="159"/>
      <c r="B650" s="222"/>
      <c r="C650" s="222"/>
      <c r="D650" s="223"/>
      <c r="E650" s="227"/>
      <c r="F650" s="231"/>
      <c r="G650" s="214"/>
      <c r="H650" s="232"/>
      <c r="I650" s="233"/>
      <c r="J650" s="233"/>
      <c r="K650" s="234"/>
      <c r="L650" s="233"/>
      <c r="M650" s="233"/>
      <c r="N650" s="233"/>
      <c r="O650" s="233"/>
      <c r="P650" s="233"/>
      <c r="Q650" s="233"/>
      <c r="R650" s="233"/>
      <c r="S650" s="233"/>
      <c r="T650" s="233"/>
      <c r="U650" s="233"/>
      <c r="V650" s="163"/>
      <c r="W650" s="233"/>
      <c r="X650" s="235"/>
      <c r="Y650" s="236"/>
      <c r="Z650" s="211"/>
      <c r="AA650" s="211"/>
      <c r="AB650" s="211"/>
      <c r="AC650" s="211"/>
      <c r="AD650" s="211"/>
      <c r="AE650" s="211"/>
      <c r="AF650" s="211"/>
      <c r="AG650" s="211"/>
      <c r="AH650" s="211"/>
      <c r="AI650" s="211"/>
      <c r="AJ650" s="211"/>
      <c r="AK650" s="211"/>
      <c r="AL650" s="211"/>
      <c r="AM650" s="211"/>
      <c r="AN650" s="211"/>
      <c r="AO650" s="211"/>
      <c r="AP650" s="211"/>
      <c r="AQ650" s="211"/>
      <c r="AR650" s="211"/>
      <c r="AS650" s="211"/>
      <c r="AT650" s="211"/>
      <c r="AU650" s="211"/>
      <c r="AV650" s="211"/>
      <c r="AW650" s="211"/>
      <c r="AX650" s="211"/>
      <c r="AY650" s="211"/>
      <c r="AZ650" s="211"/>
      <c r="BA650" s="211"/>
      <c r="BB650" s="211"/>
      <c r="BC650" s="211"/>
      <c r="BD650" s="211"/>
      <c r="BE650" s="211"/>
      <c r="BF650" s="211"/>
      <c r="BG650" s="211"/>
      <c r="BH650" s="211"/>
      <c r="BI650" s="211"/>
      <c r="BJ650" s="211"/>
      <c r="BK650" s="211"/>
      <c r="BL650" s="211"/>
      <c r="BM650" s="211"/>
      <c r="BN650" s="211"/>
      <c r="BO650" s="211"/>
      <c r="BP650" s="211"/>
    </row>
    <row r="651">
      <c r="A651" s="159"/>
      <c r="B651" s="222"/>
      <c r="C651" s="222"/>
      <c r="D651" s="223"/>
      <c r="E651" s="227"/>
      <c r="F651" s="231"/>
      <c r="G651" s="214"/>
      <c r="H651" s="232"/>
      <c r="I651" s="233"/>
      <c r="J651" s="233"/>
      <c r="K651" s="234"/>
      <c r="L651" s="233"/>
      <c r="M651" s="233"/>
      <c r="N651" s="233"/>
      <c r="O651" s="233"/>
      <c r="P651" s="233"/>
      <c r="Q651" s="233"/>
      <c r="R651" s="233"/>
      <c r="S651" s="233"/>
      <c r="T651" s="233"/>
      <c r="U651" s="233"/>
      <c r="V651" s="163"/>
      <c r="W651" s="233"/>
      <c r="X651" s="235"/>
      <c r="Y651" s="236"/>
      <c r="Z651" s="211"/>
      <c r="AA651" s="211"/>
      <c r="AB651" s="211"/>
      <c r="AC651" s="211"/>
      <c r="AD651" s="211"/>
      <c r="AE651" s="211"/>
      <c r="AF651" s="211"/>
      <c r="AG651" s="211"/>
      <c r="AH651" s="211"/>
      <c r="AI651" s="211"/>
      <c r="AJ651" s="211"/>
      <c r="AK651" s="211"/>
      <c r="AL651" s="211"/>
      <c r="AM651" s="211"/>
      <c r="AN651" s="211"/>
      <c r="AO651" s="211"/>
      <c r="AP651" s="211"/>
      <c r="AQ651" s="211"/>
      <c r="AR651" s="211"/>
      <c r="AS651" s="211"/>
      <c r="AT651" s="211"/>
      <c r="AU651" s="211"/>
      <c r="AV651" s="211"/>
      <c r="AW651" s="211"/>
      <c r="AX651" s="211"/>
      <c r="AY651" s="211"/>
      <c r="AZ651" s="211"/>
      <c r="BA651" s="211"/>
      <c r="BB651" s="211"/>
      <c r="BC651" s="211"/>
      <c r="BD651" s="211"/>
      <c r="BE651" s="211"/>
      <c r="BF651" s="211"/>
      <c r="BG651" s="211"/>
      <c r="BH651" s="211"/>
      <c r="BI651" s="211"/>
      <c r="BJ651" s="211"/>
      <c r="BK651" s="211"/>
      <c r="BL651" s="211"/>
      <c r="BM651" s="211"/>
      <c r="BN651" s="211"/>
      <c r="BO651" s="211"/>
      <c r="BP651" s="211"/>
    </row>
    <row r="652">
      <c r="A652" s="159"/>
      <c r="B652" s="222"/>
      <c r="C652" s="222"/>
      <c r="D652" s="223"/>
      <c r="E652" s="227"/>
      <c r="F652" s="231"/>
      <c r="G652" s="214"/>
      <c r="H652" s="232"/>
      <c r="I652" s="233"/>
      <c r="J652" s="233"/>
      <c r="K652" s="234"/>
      <c r="L652" s="233"/>
      <c r="M652" s="233"/>
      <c r="N652" s="233"/>
      <c r="O652" s="233"/>
      <c r="P652" s="233"/>
      <c r="Q652" s="233"/>
      <c r="R652" s="233"/>
      <c r="S652" s="233"/>
      <c r="T652" s="233"/>
      <c r="U652" s="233"/>
      <c r="V652" s="163"/>
      <c r="W652" s="233"/>
      <c r="X652" s="235"/>
      <c r="Y652" s="236"/>
      <c r="Z652" s="211"/>
      <c r="AA652" s="211"/>
      <c r="AB652" s="211"/>
      <c r="AC652" s="211"/>
      <c r="AD652" s="211"/>
      <c r="AE652" s="211"/>
      <c r="AF652" s="211"/>
      <c r="AG652" s="211"/>
      <c r="AH652" s="211"/>
      <c r="AI652" s="211"/>
      <c r="AJ652" s="211"/>
      <c r="AK652" s="211"/>
      <c r="AL652" s="211"/>
      <c r="AM652" s="211"/>
      <c r="AN652" s="211"/>
      <c r="AO652" s="211"/>
      <c r="AP652" s="211"/>
      <c r="AQ652" s="211"/>
      <c r="AR652" s="211"/>
      <c r="AS652" s="211"/>
      <c r="AT652" s="211"/>
      <c r="AU652" s="211"/>
      <c r="AV652" s="211"/>
      <c r="AW652" s="211"/>
      <c r="AX652" s="211"/>
      <c r="AY652" s="211"/>
      <c r="AZ652" s="211"/>
      <c r="BA652" s="211"/>
      <c r="BB652" s="211"/>
      <c r="BC652" s="211"/>
      <c r="BD652" s="211"/>
      <c r="BE652" s="211"/>
      <c r="BF652" s="211"/>
      <c r="BG652" s="211"/>
      <c r="BH652" s="211"/>
      <c r="BI652" s="211"/>
      <c r="BJ652" s="211"/>
      <c r="BK652" s="211"/>
      <c r="BL652" s="211"/>
      <c r="BM652" s="211"/>
      <c r="BN652" s="211"/>
      <c r="BO652" s="211"/>
      <c r="BP652" s="211"/>
    </row>
    <row r="653">
      <c r="A653" s="159"/>
      <c r="B653" s="222"/>
      <c r="C653" s="222"/>
      <c r="D653" s="223"/>
      <c r="E653" s="227"/>
      <c r="F653" s="231"/>
      <c r="G653" s="214"/>
      <c r="H653" s="232"/>
      <c r="I653" s="233"/>
      <c r="J653" s="233"/>
      <c r="K653" s="234"/>
      <c r="L653" s="233"/>
      <c r="M653" s="233"/>
      <c r="N653" s="233"/>
      <c r="O653" s="233"/>
      <c r="P653" s="233"/>
      <c r="Q653" s="233"/>
      <c r="R653" s="233"/>
      <c r="S653" s="233"/>
      <c r="T653" s="233"/>
      <c r="U653" s="233"/>
      <c r="V653" s="163"/>
      <c r="W653" s="233"/>
      <c r="X653" s="235"/>
      <c r="Y653" s="236"/>
      <c r="Z653" s="211"/>
      <c r="AA653" s="211"/>
      <c r="AB653" s="211"/>
      <c r="AC653" s="211"/>
      <c r="AD653" s="211"/>
      <c r="AE653" s="211"/>
      <c r="AF653" s="211"/>
      <c r="AG653" s="211"/>
      <c r="AH653" s="211"/>
      <c r="AI653" s="211"/>
      <c r="AJ653" s="211"/>
      <c r="AK653" s="211"/>
      <c r="AL653" s="211"/>
      <c r="AM653" s="211"/>
      <c r="AN653" s="211"/>
      <c r="AO653" s="211"/>
      <c r="AP653" s="211"/>
      <c r="AQ653" s="211"/>
      <c r="AR653" s="211"/>
      <c r="AS653" s="211"/>
      <c r="AT653" s="211"/>
      <c r="AU653" s="211"/>
      <c r="AV653" s="211"/>
      <c r="AW653" s="211"/>
      <c r="AX653" s="211"/>
      <c r="AY653" s="211"/>
      <c r="AZ653" s="211"/>
      <c r="BA653" s="211"/>
      <c r="BB653" s="211"/>
      <c r="BC653" s="211"/>
      <c r="BD653" s="211"/>
      <c r="BE653" s="211"/>
      <c r="BF653" s="211"/>
      <c r="BG653" s="211"/>
      <c r="BH653" s="211"/>
      <c r="BI653" s="211"/>
      <c r="BJ653" s="211"/>
      <c r="BK653" s="211"/>
      <c r="BL653" s="211"/>
      <c r="BM653" s="211"/>
      <c r="BN653" s="211"/>
      <c r="BO653" s="211"/>
      <c r="BP653" s="211"/>
    </row>
    <row r="654">
      <c r="A654" s="159"/>
      <c r="B654" s="222"/>
      <c r="C654" s="222"/>
      <c r="D654" s="223"/>
      <c r="E654" s="227"/>
      <c r="F654" s="231"/>
      <c r="G654" s="214"/>
      <c r="H654" s="232"/>
      <c r="I654" s="233"/>
      <c r="J654" s="233"/>
      <c r="K654" s="234"/>
      <c r="L654" s="233"/>
      <c r="M654" s="233"/>
      <c r="N654" s="233"/>
      <c r="O654" s="233"/>
      <c r="P654" s="233"/>
      <c r="Q654" s="233"/>
      <c r="R654" s="233"/>
      <c r="S654" s="233"/>
      <c r="T654" s="233"/>
      <c r="U654" s="233"/>
      <c r="V654" s="163"/>
      <c r="W654" s="233"/>
      <c r="X654" s="235"/>
      <c r="Y654" s="236"/>
      <c r="Z654" s="211"/>
      <c r="AA654" s="211"/>
      <c r="AB654" s="211"/>
      <c r="AC654" s="211"/>
      <c r="AD654" s="211"/>
      <c r="AE654" s="211"/>
      <c r="AF654" s="211"/>
      <c r="AG654" s="211"/>
      <c r="AH654" s="211"/>
      <c r="AI654" s="211"/>
      <c r="AJ654" s="211"/>
      <c r="AK654" s="211"/>
      <c r="AL654" s="211"/>
      <c r="AM654" s="211"/>
      <c r="AN654" s="211"/>
      <c r="AO654" s="211"/>
      <c r="AP654" s="211"/>
      <c r="AQ654" s="211"/>
      <c r="AR654" s="211"/>
      <c r="AS654" s="211"/>
      <c r="AT654" s="211"/>
      <c r="AU654" s="211"/>
      <c r="AV654" s="211"/>
      <c r="AW654" s="211"/>
      <c r="AX654" s="211"/>
      <c r="AY654" s="211"/>
      <c r="AZ654" s="211"/>
      <c r="BA654" s="211"/>
      <c r="BB654" s="211"/>
      <c r="BC654" s="211"/>
      <c r="BD654" s="211"/>
      <c r="BE654" s="211"/>
      <c r="BF654" s="211"/>
      <c r="BG654" s="211"/>
      <c r="BH654" s="211"/>
      <c r="BI654" s="211"/>
      <c r="BJ654" s="211"/>
      <c r="BK654" s="211"/>
      <c r="BL654" s="211"/>
      <c r="BM654" s="211"/>
      <c r="BN654" s="211"/>
      <c r="BO654" s="211"/>
      <c r="BP654" s="211"/>
    </row>
    <row r="655">
      <c r="A655" s="159"/>
      <c r="B655" s="222"/>
      <c r="C655" s="222"/>
      <c r="D655" s="223"/>
      <c r="E655" s="227"/>
      <c r="F655" s="231"/>
      <c r="G655" s="214"/>
      <c r="H655" s="232"/>
      <c r="I655" s="233"/>
      <c r="J655" s="233"/>
      <c r="K655" s="234"/>
      <c r="L655" s="233"/>
      <c r="M655" s="233"/>
      <c r="N655" s="233"/>
      <c r="O655" s="233"/>
      <c r="P655" s="233"/>
      <c r="Q655" s="233"/>
      <c r="R655" s="233"/>
      <c r="S655" s="233"/>
      <c r="T655" s="233"/>
      <c r="U655" s="233"/>
      <c r="V655" s="163"/>
      <c r="W655" s="233"/>
      <c r="X655" s="235"/>
      <c r="Y655" s="236"/>
      <c r="Z655" s="211"/>
      <c r="AA655" s="211"/>
      <c r="AB655" s="211"/>
      <c r="AC655" s="211"/>
      <c r="AD655" s="211"/>
      <c r="AE655" s="211"/>
      <c r="AF655" s="211"/>
      <c r="AG655" s="211"/>
      <c r="AH655" s="211"/>
      <c r="AI655" s="211"/>
      <c r="AJ655" s="211"/>
      <c r="AK655" s="211"/>
      <c r="AL655" s="211"/>
      <c r="AM655" s="211"/>
      <c r="AN655" s="211"/>
      <c r="AO655" s="211"/>
      <c r="AP655" s="211"/>
      <c r="AQ655" s="211"/>
      <c r="AR655" s="211"/>
      <c r="AS655" s="211"/>
      <c r="AT655" s="211"/>
      <c r="AU655" s="211"/>
      <c r="AV655" s="211"/>
      <c r="AW655" s="211"/>
      <c r="AX655" s="211"/>
      <c r="AY655" s="211"/>
      <c r="AZ655" s="211"/>
      <c r="BA655" s="211"/>
      <c r="BB655" s="211"/>
      <c r="BC655" s="211"/>
      <c r="BD655" s="211"/>
      <c r="BE655" s="211"/>
      <c r="BF655" s="211"/>
      <c r="BG655" s="211"/>
      <c r="BH655" s="211"/>
      <c r="BI655" s="211"/>
      <c r="BJ655" s="211"/>
      <c r="BK655" s="211"/>
      <c r="BL655" s="211"/>
      <c r="BM655" s="211"/>
      <c r="BN655" s="211"/>
      <c r="BO655" s="211"/>
      <c r="BP655" s="211"/>
    </row>
    <row r="656">
      <c r="A656" s="159"/>
      <c r="B656" s="222"/>
      <c r="C656" s="222"/>
      <c r="D656" s="223"/>
      <c r="E656" s="227"/>
      <c r="F656" s="231"/>
      <c r="G656" s="214"/>
      <c r="H656" s="232"/>
      <c r="I656" s="233"/>
      <c r="J656" s="233"/>
      <c r="K656" s="234"/>
      <c r="L656" s="233"/>
      <c r="M656" s="233"/>
      <c r="N656" s="233"/>
      <c r="O656" s="233"/>
      <c r="P656" s="233"/>
      <c r="Q656" s="233"/>
      <c r="R656" s="233"/>
      <c r="S656" s="233"/>
      <c r="T656" s="233"/>
      <c r="U656" s="233"/>
      <c r="V656" s="163"/>
      <c r="W656" s="233"/>
      <c r="X656" s="235"/>
      <c r="Y656" s="236"/>
      <c r="Z656" s="211"/>
      <c r="AA656" s="211"/>
      <c r="AB656" s="211"/>
      <c r="AC656" s="211"/>
      <c r="AD656" s="211"/>
      <c r="AE656" s="211"/>
      <c r="AF656" s="211"/>
      <c r="AG656" s="211"/>
      <c r="AH656" s="211"/>
      <c r="AI656" s="211"/>
      <c r="AJ656" s="211"/>
      <c r="AK656" s="211"/>
      <c r="AL656" s="211"/>
      <c r="AM656" s="211"/>
      <c r="AN656" s="211"/>
      <c r="AO656" s="211"/>
      <c r="AP656" s="211"/>
      <c r="AQ656" s="211"/>
      <c r="AR656" s="211"/>
      <c r="AS656" s="211"/>
      <c r="AT656" s="211"/>
      <c r="AU656" s="211"/>
      <c r="AV656" s="211"/>
      <c r="AW656" s="211"/>
      <c r="AX656" s="211"/>
      <c r="AY656" s="211"/>
      <c r="AZ656" s="211"/>
      <c r="BA656" s="211"/>
      <c r="BB656" s="211"/>
      <c r="BC656" s="211"/>
      <c r="BD656" s="211"/>
      <c r="BE656" s="211"/>
      <c r="BF656" s="211"/>
      <c r="BG656" s="211"/>
      <c r="BH656" s="211"/>
      <c r="BI656" s="211"/>
      <c r="BJ656" s="211"/>
      <c r="BK656" s="211"/>
      <c r="BL656" s="211"/>
      <c r="BM656" s="211"/>
      <c r="BN656" s="211"/>
      <c r="BO656" s="211"/>
      <c r="BP656" s="211"/>
    </row>
    <row r="657">
      <c r="A657" s="159"/>
      <c r="B657" s="222"/>
      <c r="C657" s="222"/>
      <c r="D657" s="223"/>
      <c r="E657" s="227"/>
      <c r="F657" s="231"/>
      <c r="G657" s="214"/>
      <c r="H657" s="232"/>
      <c r="I657" s="233"/>
      <c r="J657" s="233"/>
      <c r="K657" s="234"/>
      <c r="L657" s="233"/>
      <c r="M657" s="233"/>
      <c r="N657" s="233"/>
      <c r="O657" s="233"/>
      <c r="P657" s="233"/>
      <c r="Q657" s="233"/>
      <c r="R657" s="233"/>
      <c r="S657" s="233"/>
      <c r="T657" s="233"/>
      <c r="U657" s="233"/>
      <c r="V657" s="163"/>
      <c r="W657" s="233"/>
      <c r="X657" s="235"/>
      <c r="Y657" s="236"/>
      <c r="Z657" s="211"/>
      <c r="AA657" s="211"/>
      <c r="AB657" s="211"/>
      <c r="AC657" s="211"/>
      <c r="AD657" s="211"/>
      <c r="AE657" s="211"/>
      <c r="AF657" s="211"/>
      <c r="AG657" s="211"/>
      <c r="AH657" s="211"/>
      <c r="AI657" s="211"/>
      <c r="AJ657" s="211"/>
      <c r="AK657" s="211"/>
      <c r="AL657" s="211"/>
      <c r="AM657" s="211"/>
      <c r="AN657" s="211"/>
      <c r="AO657" s="211"/>
      <c r="AP657" s="211"/>
      <c r="AQ657" s="211"/>
      <c r="AR657" s="211"/>
      <c r="AS657" s="211"/>
      <c r="AT657" s="211"/>
      <c r="AU657" s="211"/>
      <c r="AV657" s="211"/>
      <c r="AW657" s="211"/>
      <c r="AX657" s="211"/>
      <c r="AY657" s="211"/>
      <c r="AZ657" s="211"/>
      <c r="BA657" s="211"/>
      <c r="BB657" s="211"/>
      <c r="BC657" s="211"/>
      <c r="BD657" s="211"/>
      <c r="BE657" s="211"/>
      <c r="BF657" s="211"/>
      <c r="BG657" s="211"/>
      <c r="BH657" s="211"/>
      <c r="BI657" s="211"/>
      <c r="BJ657" s="211"/>
      <c r="BK657" s="211"/>
      <c r="BL657" s="211"/>
      <c r="BM657" s="211"/>
      <c r="BN657" s="211"/>
      <c r="BO657" s="211"/>
      <c r="BP657" s="211"/>
    </row>
    <row r="658">
      <c r="A658" s="159"/>
      <c r="B658" s="222"/>
      <c r="C658" s="222"/>
      <c r="D658" s="223"/>
      <c r="E658" s="227"/>
      <c r="F658" s="231"/>
      <c r="G658" s="214"/>
      <c r="H658" s="232"/>
      <c r="I658" s="233"/>
      <c r="J658" s="233"/>
      <c r="K658" s="234"/>
      <c r="L658" s="233"/>
      <c r="M658" s="233"/>
      <c r="N658" s="233"/>
      <c r="O658" s="233"/>
      <c r="P658" s="233"/>
      <c r="Q658" s="233"/>
      <c r="R658" s="233"/>
      <c r="S658" s="233"/>
      <c r="T658" s="233"/>
      <c r="U658" s="233"/>
      <c r="V658" s="163"/>
      <c r="W658" s="233"/>
      <c r="X658" s="235"/>
      <c r="Y658" s="236"/>
      <c r="Z658" s="211"/>
      <c r="AA658" s="211"/>
      <c r="AB658" s="211"/>
      <c r="AC658" s="211"/>
      <c r="AD658" s="211"/>
      <c r="AE658" s="211"/>
      <c r="AF658" s="211"/>
      <c r="AG658" s="211"/>
      <c r="AH658" s="211"/>
      <c r="AI658" s="211"/>
      <c r="AJ658" s="211"/>
      <c r="AK658" s="211"/>
      <c r="AL658" s="211"/>
      <c r="AM658" s="211"/>
      <c r="AN658" s="211"/>
      <c r="AO658" s="211"/>
      <c r="AP658" s="211"/>
      <c r="AQ658" s="211"/>
      <c r="AR658" s="211"/>
      <c r="AS658" s="211"/>
      <c r="AT658" s="211"/>
      <c r="AU658" s="211"/>
      <c r="AV658" s="211"/>
      <c r="AW658" s="211"/>
      <c r="AX658" s="211"/>
      <c r="AY658" s="211"/>
      <c r="AZ658" s="211"/>
      <c r="BA658" s="211"/>
      <c r="BB658" s="211"/>
      <c r="BC658" s="211"/>
      <c r="BD658" s="211"/>
      <c r="BE658" s="211"/>
      <c r="BF658" s="211"/>
      <c r="BG658" s="211"/>
      <c r="BH658" s="211"/>
      <c r="BI658" s="211"/>
      <c r="BJ658" s="211"/>
      <c r="BK658" s="211"/>
      <c r="BL658" s="211"/>
      <c r="BM658" s="211"/>
      <c r="BN658" s="211"/>
      <c r="BO658" s="211"/>
      <c r="BP658" s="211"/>
    </row>
    <row r="659">
      <c r="A659" s="159"/>
      <c r="B659" s="222"/>
      <c r="C659" s="222"/>
      <c r="D659" s="223"/>
      <c r="E659" s="227"/>
      <c r="F659" s="231"/>
      <c r="G659" s="214"/>
      <c r="H659" s="232"/>
      <c r="I659" s="233"/>
      <c r="J659" s="233"/>
      <c r="K659" s="234"/>
      <c r="L659" s="233"/>
      <c r="M659" s="233"/>
      <c r="N659" s="233"/>
      <c r="O659" s="233"/>
      <c r="P659" s="233"/>
      <c r="Q659" s="233"/>
      <c r="R659" s="233"/>
      <c r="S659" s="233"/>
      <c r="T659" s="233"/>
      <c r="U659" s="233"/>
      <c r="V659" s="163"/>
      <c r="W659" s="233"/>
      <c r="X659" s="235"/>
      <c r="Y659" s="236"/>
      <c r="Z659" s="211"/>
      <c r="AA659" s="211"/>
      <c r="AB659" s="211"/>
      <c r="AC659" s="211"/>
      <c r="AD659" s="211"/>
      <c r="AE659" s="211"/>
      <c r="AF659" s="211"/>
      <c r="AG659" s="211"/>
      <c r="AH659" s="211"/>
      <c r="AI659" s="211"/>
      <c r="AJ659" s="211"/>
      <c r="AK659" s="211"/>
      <c r="AL659" s="211"/>
      <c r="AM659" s="211"/>
      <c r="AN659" s="211"/>
      <c r="AO659" s="211"/>
      <c r="AP659" s="211"/>
      <c r="AQ659" s="211"/>
      <c r="AR659" s="211"/>
      <c r="AS659" s="211"/>
      <c r="AT659" s="211"/>
      <c r="AU659" s="211"/>
      <c r="AV659" s="211"/>
      <c r="AW659" s="211"/>
      <c r="AX659" s="211"/>
      <c r="AY659" s="211"/>
      <c r="AZ659" s="211"/>
      <c r="BA659" s="211"/>
      <c r="BB659" s="211"/>
      <c r="BC659" s="211"/>
      <c r="BD659" s="211"/>
      <c r="BE659" s="211"/>
      <c r="BF659" s="211"/>
      <c r="BG659" s="211"/>
      <c r="BH659" s="211"/>
      <c r="BI659" s="211"/>
      <c r="BJ659" s="211"/>
      <c r="BK659" s="211"/>
      <c r="BL659" s="211"/>
      <c r="BM659" s="211"/>
      <c r="BN659" s="211"/>
      <c r="BO659" s="211"/>
      <c r="BP659" s="211"/>
    </row>
    <row r="660">
      <c r="A660" s="159"/>
      <c r="B660" s="222"/>
      <c r="C660" s="222"/>
      <c r="D660" s="223"/>
      <c r="E660" s="227"/>
      <c r="F660" s="231"/>
      <c r="G660" s="214"/>
      <c r="H660" s="232"/>
      <c r="I660" s="233"/>
      <c r="J660" s="233"/>
      <c r="K660" s="234"/>
      <c r="L660" s="233"/>
      <c r="M660" s="233"/>
      <c r="N660" s="233"/>
      <c r="O660" s="233"/>
      <c r="P660" s="233"/>
      <c r="Q660" s="233"/>
      <c r="R660" s="233"/>
      <c r="S660" s="233"/>
      <c r="T660" s="233"/>
      <c r="U660" s="233"/>
      <c r="V660" s="163"/>
      <c r="W660" s="233"/>
      <c r="X660" s="235"/>
      <c r="Y660" s="236"/>
      <c r="Z660" s="211"/>
      <c r="AA660" s="211"/>
      <c r="AB660" s="211"/>
      <c r="AC660" s="211"/>
      <c r="AD660" s="211"/>
      <c r="AE660" s="211"/>
      <c r="AF660" s="211"/>
      <c r="AG660" s="211"/>
      <c r="AH660" s="211"/>
      <c r="AI660" s="211"/>
      <c r="AJ660" s="211"/>
      <c r="AK660" s="211"/>
      <c r="AL660" s="211"/>
      <c r="AM660" s="211"/>
      <c r="AN660" s="211"/>
      <c r="AO660" s="211"/>
      <c r="AP660" s="211"/>
      <c r="AQ660" s="211"/>
      <c r="AR660" s="211"/>
      <c r="AS660" s="211"/>
      <c r="AT660" s="211"/>
      <c r="AU660" s="211"/>
      <c r="AV660" s="211"/>
      <c r="AW660" s="211"/>
      <c r="AX660" s="211"/>
      <c r="AY660" s="211"/>
      <c r="AZ660" s="211"/>
      <c r="BA660" s="211"/>
      <c r="BB660" s="211"/>
      <c r="BC660" s="211"/>
      <c r="BD660" s="211"/>
      <c r="BE660" s="211"/>
      <c r="BF660" s="211"/>
      <c r="BG660" s="211"/>
      <c r="BH660" s="211"/>
      <c r="BI660" s="211"/>
      <c r="BJ660" s="211"/>
      <c r="BK660" s="211"/>
      <c r="BL660" s="211"/>
      <c r="BM660" s="211"/>
      <c r="BN660" s="211"/>
      <c r="BO660" s="211"/>
      <c r="BP660" s="211"/>
    </row>
    <row r="661">
      <c r="A661" s="159"/>
      <c r="B661" s="222"/>
      <c r="C661" s="222"/>
      <c r="D661" s="223"/>
      <c r="E661" s="227"/>
      <c r="F661" s="231"/>
      <c r="G661" s="214"/>
      <c r="H661" s="232"/>
      <c r="I661" s="233"/>
      <c r="J661" s="233"/>
      <c r="K661" s="234"/>
      <c r="L661" s="233"/>
      <c r="M661" s="233"/>
      <c r="N661" s="233"/>
      <c r="O661" s="233"/>
      <c r="P661" s="233"/>
      <c r="Q661" s="233"/>
      <c r="R661" s="233"/>
      <c r="S661" s="233"/>
      <c r="T661" s="233"/>
      <c r="U661" s="233"/>
      <c r="V661" s="163"/>
      <c r="W661" s="233"/>
      <c r="X661" s="235"/>
      <c r="Y661" s="236"/>
      <c r="Z661" s="211"/>
      <c r="AA661" s="211"/>
      <c r="AB661" s="211"/>
      <c r="AC661" s="211"/>
      <c r="AD661" s="211"/>
      <c r="AE661" s="211"/>
      <c r="AF661" s="211"/>
      <c r="AG661" s="211"/>
      <c r="AH661" s="211"/>
      <c r="AI661" s="211"/>
      <c r="AJ661" s="211"/>
      <c r="AK661" s="211"/>
      <c r="AL661" s="211"/>
      <c r="AM661" s="211"/>
      <c r="AN661" s="211"/>
      <c r="AO661" s="211"/>
      <c r="AP661" s="211"/>
      <c r="AQ661" s="211"/>
      <c r="AR661" s="211"/>
      <c r="AS661" s="211"/>
      <c r="AT661" s="211"/>
      <c r="AU661" s="211"/>
      <c r="AV661" s="211"/>
      <c r="AW661" s="211"/>
      <c r="AX661" s="211"/>
      <c r="AY661" s="211"/>
      <c r="AZ661" s="211"/>
      <c r="BA661" s="211"/>
      <c r="BB661" s="211"/>
      <c r="BC661" s="211"/>
      <c r="BD661" s="211"/>
      <c r="BE661" s="211"/>
      <c r="BF661" s="211"/>
      <c r="BG661" s="211"/>
      <c r="BH661" s="211"/>
      <c r="BI661" s="211"/>
      <c r="BJ661" s="211"/>
      <c r="BK661" s="211"/>
      <c r="BL661" s="211"/>
      <c r="BM661" s="211"/>
      <c r="BN661" s="211"/>
      <c r="BO661" s="211"/>
      <c r="BP661" s="211"/>
    </row>
    <row r="662">
      <c r="A662" s="159"/>
      <c r="B662" s="222"/>
      <c r="C662" s="222"/>
      <c r="D662" s="223"/>
      <c r="E662" s="227"/>
      <c r="F662" s="231"/>
      <c r="G662" s="214"/>
      <c r="H662" s="232"/>
      <c r="I662" s="233"/>
      <c r="J662" s="233"/>
      <c r="K662" s="234"/>
      <c r="L662" s="233"/>
      <c r="M662" s="233"/>
      <c r="N662" s="233"/>
      <c r="O662" s="233"/>
      <c r="P662" s="233"/>
      <c r="Q662" s="233"/>
      <c r="R662" s="233"/>
      <c r="S662" s="233"/>
      <c r="T662" s="233"/>
      <c r="U662" s="233"/>
      <c r="V662" s="163"/>
      <c r="W662" s="233"/>
      <c r="X662" s="235"/>
      <c r="Y662" s="236"/>
      <c r="Z662" s="211"/>
      <c r="AA662" s="211"/>
      <c r="AB662" s="211"/>
      <c r="AC662" s="211"/>
      <c r="AD662" s="211"/>
      <c r="AE662" s="211"/>
      <c r="AF662" s="211"/>
      <c r="AG662" s="211"/>
      <c r="AH662" s="211"/>
      <c r="AI662" s="211"/>
      <c r="AJ662" s="211"/>
      <c r="AK662" s="211"/>
      <c r="AL662" s="211"/>
      <c r="AM662" s="211"/>
      <c r="AN662" s="211"/>
      <c r="AO662" s="211"/>
      <c r="AP662" s="211"/>
      <c r="AQ662" s="211"/>
      <c r="AR662" s="211"/>
      <c r="AS662" s="211"/>
      <c r="AT662" s="211"/>
      <c r="AU662" s="211"/>
      <c r="AV662" s="211"/>
      <c r="AW662" s="211"/>
      <c r="AX662" s="211"/>
      <c r="AY662" s="211"/>
      <c r="AZ662" s="211"/>
      <c r="BA662" s="211"/>
      <c r="BB662" s="211"/>
      <c r="BC662" s="211"/>
      <c r="BD662" s="211"/>
      <c r="BE662" s="211"/>
      <c r="BF662" s="211"/>
      <c r="BG662" s="211"/>
      <c r="BH662" s="211"/>
      <c r="BI662" s="211"/>
      <c r="BJ662" s="211"/>
      <c r="BK662" s="211"/>
      <c r="BL662" s="211"/>
      <c r="BM662" s="211"/>
      <c r="BN662" s="211"/>
      <c r="BO662" s="211"/>
      <c r="BP662" s="211"/>
    </row>
    <row r="663">
      <c r="A663" s="159"/>
      <c r="B663" s="222"/>
      <c r="C663" s="222"/>
      <c r="D663" s="223"/>
      <c r="E663" s="227"/>
      <c r="F663" s="231"/>
      <c r="G663" s="214"/>
      <c r="H663" s="232"/>
      <c r="I663" s="233"/>
      <c r="J663" s="233"/>
      <c r="K663" s="234"/>
      <c r="L663" s="233"/>
      <c r="M663" s="233"/>
      <c r="N663" s="233"/>
      <c r="O663" s="233"/>
      <c r="P663" s="233"/>
      <c r="Q663" s="233"/>
      <c r="R663" s="233"/>
      <c r="S663" s="233"/>
      <c r="T663" s="233"/>
      <c r="U663" s="233"/>
      <c r="V663" s="163"/>
      <c r="W663" s="233"/>
      <c r="X663" s="235"/>
      <c r="Y663" s="236"/>
      <c r="Z663" s="211"/>
      <c r="AA663" s="211"/>
      <c r="AB663" s="211"/>
      <c r="AC663" s="211"/>
      <c r="AD663" s="211"/>
      <c r="AE663" s="211"/>
      <c r="AF663" s="211"/>
      <c r="AG663" s="211"/>
      <c r="AH663" s="211"/>
      <c r="AI663" s="211"/>
      <c r="AJ663" s="211"/>
      <c r="AK663" s="211"/>
      <c r="AL663" s="211"/>
      <c r="AM663" s="211"/>
      <c r="AN663" s="211"/>
      <c r="AO663" s="211"/>
      <c r="AP663" s="211"/>
      <c r="AQ663" s="211"/>
      <c r="AR663" s="211"/>
      <c r="AS663" s="211"/>
      <c r="AT663" s="211"/>
      <c r="AU663" s="211"/>
      <c r="AV663" s="211"/>
      <c r="AW663" s="211"/>
      <c r="AX663" s="211"/>
      <c r="AY663" s="211"/>
      <c r="AZ663" s="211"/>
      <c r="BA663" s="211"/>
      <c r="BB663" s="211"/>
      <c r="BC663" s="211"/>
      <c r="BD663" s="211"/>
      <c r="BE663" s="211"/>
      <c r="BF663" s="211"/>
      <c r="BG663" s="211"/>
      <c r="BH663" s="211"/>
      <c r="BI663" s="211"/>
      <c r="BJ663" s="211"/>
      <c r="BK663" s="211"/>
      <c r="BL663" s="211"/>
      <c r="BM663" s="211"/>
      <c r="BN663" s="211"/>
      <c r="BO663" s="211"/>
      <c r="BP663" s="211"/>
    </row>
    <row r="664">
      <c r="A664" s="159"/>
      <c r="B664" s="222"/>
      <c r="C664" s="222"/>
      <c r="D664" s="223"/>
      <c r="E664" s="227"/>
      <c r="F664" s="231"/>
      <c r="G664" s="214"/>
      <c r="H664" s="232"/>
      <c r="I664" s="233"/>
      <c r="J664" s="233"/>
      <c r="K664" s="234"/>
      <c r="L664" s="233"/>
      <c r="M664" s="233"/>
      <c r="N664" s="233"/>
      <c r="O664" s="233"/>
      <c r="P664" s="233"/>
      <c r="Q664" s="233"/>
      <c r="R664" s="233"/>
      <c r="S664" s="233"/>
      <c r="T664" s="233"/>
      <c r="U664" s="233"/>
      <c r="V664" s="163"/>
      <c r="W664" s="233"/>
      <c r="X664" s="235"/>
      <c r="Y664" s="236"/>
      <c r="Z664" s="211"/>
      <c r="AA664" s="211"/>
      <c r="AB664" s="211"/>
      <c r="AC664" s="211"/>
      <c r="AD664" s="211"/>
      <c r="AE664" s="211"/>
      <c r="AF664" s="211"/>
      <c r="AG664" s="211"/>
      <c r="AH664" s="211"/>
      <c r="AI664" s="211"/>
      <c r="AJ664" s="211"/>
      <c r="AK664" s="211"/>
      <c r="AL664" s="211"/>
      <c r="AM664" s="211"/>
      <c r="AN664" s="211"/>
      <c r="AO664" s="211"/>
      <c r="AP664" s="211"/>
      <c r="AQ664" s="211"/>
      <c r="AR664" s="211"/>
      <c r="AS664" s="211"/>
      <c r="AT664" s="211"/>
      <c r="AU664" s="211"/>
      <c r="AV664" s="211"/>
      <c r="AW664" s="211"/>
      <c r="AX664" s="211"/>
      <c r="AY664" s="211"/>
      <c r="AZ664" s="211"/>
      <c r="BA664" s="211"/>
      <c r="BB664" s="211"/>
      <c r="BC664" s="211"/>
      <c r="BD664" s="211"/>
      <c r="BE664" s="211"/>
      <c r="BF664" s="211"/>
      <c r="BG664" s="211"/>
      <c r="BH664" s="211"/>
      <c r="BI664" s="211"/>
      <c r="BJ664" s="211"/>
      <c r="BK664" s="211"/>
      <c r="BL664" s="211"/>
      <c r="BM664" s="211"/>
      <c r="BN664" s="211"/>
      <c r="BO664" s="211"/>
      <c r="BP664" s="211"/>
    </row>
    <row r="665">
      <c r="A665" s="159"/>
      <c r="B665" s="222"/>
      <c r="C665" s="222"/>
      <c r="D665" s="223"/>
      <c r="E665" s="227"/>
      <c r="F665" s="231"/>
      <c r="G665" s="214"/>
      <c r="H665" s="232"/>
      <c r="I665" s="233"/>
      <c r="J665" s="233"/>
      <c r="K665" s="234"/>
      <c r="L665" s="233"/>
      <c r="M665" s="233"/>
      <c r="N665" s="233"/>
      <c r="O665" s="233"/>
      <c r="P665" s="233"/>
      <c r="Q665" s="233"/>
      <c r="R665" s="233"/>
      <c r="S665" s="233"/>
      <c r="T665" s="233"/>
      <c r="U665" s="233"/>
      <c r="V665" s="163"/>
      <c r="W665" s="233"/>
      <c r="X665" s="235"/>
      <c r="Y665" s="236"/>
      <c r="Z665" s="211"/>
      <c r="AA665" s="211"/>
      <c r="AB665" s="211"/>
      <c r="AC665" s="211"/>
      <c r="AD665" s="211"/>
      <c r="AE665" s="211"/>
      <c r="AF665" s="211"/>
      <c r="AG665" s="211"/>
      <c r="AH665" s="211"/>
      <c r="AI665" s="211"/>
      <c r="AJ665" s="211"/>
      <c r="AK665" s="211"/>
      <c r="AL665" s="211"/>
      <c r="AM665" s="211"/>
      <c r="AN665" s="211"/>
      <c r="AO665" s="211"/>
      <c r="AP665" s="211"/>
      <c r="AQ665" s="211"/>
      <c r="AR665" s="211"/>
      <c r="AS665" s="211"/>
      <c r="AT665" s="211"/>
      <c r="AU665" s="211"/>
      <c r="AV665" s="211"/>
      <c r="AW665" s="211"/>
      <c r="AX665" s="211"/>
      <c r="AY665" s="211"/>
      <c r="AZ665" s="211"/>
      <c r="BA665" s="211"/>
      <c r="BB665" s="211"/>
      <c r="BC665" s="211"/>
      <c r="BD665" s="211"/>
      <c r="BE665" s="211"/>
      <c r="BF665" s="211"/>
      <c r="BG665" s="211"/>
      <c r="BH665" s="211"/>
      <c r="BI665" s="211"/>
      <c r="BJ665" s="211"/>
      <c r="BK665" s="211"/>
      <c r="BL665" s="211"/>
      <c r="BM665" s="211"/>
      <c r="BN665" s="211"/>
      <c r="BO665" s="211"/>
      <c r="BP665" s="211"/>
    </row>
    <row r="666">
      <c r="A666" s="159"/>
      <c r="B666" s="222"/>
      <c r="C666" s="222"/>
      <c r="D666" s="223"/>
      <c r="E666" s="227"/>
      <c r="F666" s="231"/>
      <c r="G666" s="214"/>
      <c r="H666" s="232"/>
      <c r="I666" s="233"/>
      <c r="J666" s="233"/>
      <c r="K666" s="234"/>
      <c r="L666" s="233"/>
      <c r="M666" s="233"/>
      <c r="N666" s="233"/>
      <c r="O666" s="233"/>
      <c r="P666" s="233"/>
      <c r="Q666" s="233"/>
      <c r="R666" s="233"/>
      <c r="S666" s="233"/>
      <c r="T666" s="233"/>
      <c r="U666" s="233"/>
      <c r="V666" s="163"/>
      <c r="W666" s="233"/>
      <c r="X666" s="235"/>
      <c r="Y666" s="236"/>
      <c r="Z666" s="211"/>
      <c r="AA666" s="211"/>
      <c r="AB666" s="211"/>
      <c r="AC666" s="211"/>
      <c r="AD666" s="211"/>
      <c r="AE666" s="211"/>
      <c r="AF666" s="211"/>
      <c r="AG666" s="211"/>
      <c r="AH666" s="211"/>
      <c r="AI666" s="211"/>
      <c r="AJ666" s="211"/>
      <c r="AK666" s="211"/>
      <c r="AL666" s="211"/>
      <c r="AM666" s="211"/>
      <c r="AN666" s="211"/>
      <c r="AO666" s="211"/>
      <c r="AP666" s="211"/>
      <c r="AQ666" s="211"/>
      <c r="AR666" s="211"/>
      <c r="AS666" s="211"/>
      <c r="AT666" s="211"/>
      <c r="AU666" s="211"/>
      <c r="AV666" s="211"/>
      <c r="AW666" s="211"/>
      <c r="AX666" s="211"/>
      <c r="AY666" s="211"/>
      <c r="AZ666" s="211"/>
      <c r="BA666" s="211"/>
      <c r="BB666" s="211"/>
      <c r="BC666" s="211"/>
      <c r="BD666" s="211"/>
      <c r="BE666" s="211"/>
      <c r="BF666" s="211"/>
      <c r="BG666" s="211"/>
      <c r="BH666" s="211"/>
      <c r="BI666" s="211"/>
      <c r="BJ666" s="211"/>
      <c r="BK666" s="211"/>
      <c r="BL666" s="211"/>
      <c r="BM666" s="211"/>
      <c r="BN666" s="211"/>
      <c r="BO666" s="211"/>
      <c r="BP666" s="211"/>
    </row>
    <row r="667">
      <c r="A667" s="159"/>
      <c r="B667" s="222"/>
      <c r="C667" s="222"/>
      <c r="D667" s="223"/>
      <c r="E667" s="227"/>
      <c r="F667" s="231"/>
      <c r="G667" s="214"/>
      <c r="H667" s="232"/>
      <c r="I667" s="233"/>
      <c r="J667" s="233"/>
      <c r="K667" s="234"/>
      <c r="L667" s="233"/>
      <c r="M667" s="233"/>
      <c r="N667" s="233"/>
      <c r="O667" s="233"/>
      <c r="P667" s="233"/>
      <c r="Q667" s="233"/>
      <c r="R667" s="233"/>
      <c r="S667" s="233"/>
      <c r="T667" s="233"/>
      <c r="U667" s="233"/>
      <c r="V667" s="163"/>
      <c r="W667" s="233"/>
      <c r="X667" s="235"/>
      <c r="Y667" s="236"/>
      <c r="Z667" s="211"/>
      <c r="AA667" s="211"/>
      <c r="AB667" s="211"/>
      <c r="AC667" s="211"/>
      <c r="AD667" s="211"/>
      <c r="AE667" s="211"/>
      <c r="AF667" s="211"/>
      <c r="AG667" s="211"/>
      <c r="AH667" s="211"/>
      <c r="AI667" s="211"/>
      <c r="AJ667" s="211"/>
      <c r="AK667" s="211"/>
      <c r="AL667" s="211"/>
      <c r="AM667" s="211"/>
      <c r="AN667" s="211"/>
      <c r="AO667" s="211"/>
      <c r="AP667" s="211"/>
      <c r="AQ667" s="211"/>
      <c r="AR667" s="211"/>
      <c r="AS667" s="211"/>
      <c r="AT667" s="211"/>
      <c r="AU667" s="211"/>
      <c r="AV667" s="211"/>
      <c r="AW667" s="211"/>
      <c r="AX667" s="211"/>
      <c r="AY667" s="211"/>
      <c r="AZ667" s="211"/>
      <c r="BA667" s="211"/>
      <c r="BB667" s="211"/>
      <c r="BC667" s="211"/>
      <c r="BD667" s="211"/>
      <c r="BE667" s="211"/>
      <c r="BF667" s="211"/>
      <c r="BG667" s="211"/>
      <c r="BH667" s="211"/>
      <c r="BI667" s="211"/>
      <c r="BJ667" s="211"/>
      <c r="BK667" s="211"/>
      <c r="BL667" s="211"/>
      <c r="BM667" s="211"/>
      <c r="BN667" s="211"/>
      <c r="BO667" s="211"/>
      <c r="BP667" s="211"/>
    </row>
    <row r="668">
      <c r="A668" s="159"/>
      <c r="B668" s="222"/>
      <c r="C668" s="222"/>
      <c r="D668" s="223"/>
      <c r="E668" s="227"/>
      <c r="F668" s="231"/>
      <c r="G668" s="214"/>
      <c r="H668" s="232"/>
      <c r="I668" s="233"/>
      <c r="J668" s="233"/>
      <c r="K668" s="234"/>
      <c r="L668" s="233"/>
      <c r="M668" s="233"/>
      <c r="N668" s="233"/>
      <c r="O668" s="233"/>
      <c r="P668" s="233"/>
      <c r="Q668" s="233"/>
      <c r="R668" s="233"/>
      <c r="S668" s="233"/>
      <c r="T668" s="233"/>
      <c r="U668" s="233"/>
      <c r="V668" s="163"/>
      <c r="W668" s="233"/>
      <c r="X668" s="235"/>
      <c r="Y668" s="236"/>
      <c r="Z668" s="211"/>
      <c r="AA668" s="211"/>
      <c r="AB668" s="211"/>
      <c r="AC668" s="211"/>
      <c r="AD668" s="211"/>
      <c r="AE668" s="211"/>
      <c r="AF668" s="211"/>
      <c r="AG668" s="211"/>
      <c r="AH668" s="211"/>
      <c r="AI668" s="211"/>
      <c r="AJ668" s="211"/>
      <c r="AK668" s="211"/>
      <c r="AL668" s="211"/>
      <c r="AM668" s="211"/>
      <c r="AN668" s="211"/>
      <c r="AO668" s="211"/>
      <c r="AP668" s="211"/>
      <c r="AQ668" s="211"/>
      <c r="AR668" s="211"/>
      <c r="AS668" s="211"/>
      <c r="AT668" s="211"/>
      <c r="AU668" s="211"/>
      <c r="AV668" s="211"/>
      <c r="AW668" s="211"/>
      <c r="AX668" s="211"/>
      <c r="AY668" s="211"/>
      <c r="AZ668" s="211"/>
      <c r="BA668" s="211"/>
      <c r="BB668" s="211"/>
      <c r="BC668" s="211"/>
      <c r="BD668" s="211"/>
      <c r="BE668" s="211"/>
      <c r="BF668" s="211"/>
      <c r="BG668" s="211"/>
      <c r="BH668" s="211"/>
      <c r="BI668" s="211"/>
      <c r="BJ668" s="211"/>
      <c r="BK668" s="211"/>
      <c r="BL668" s="211"/>
      <c r="BM668" s="211"/>
      <c r="BN668" s="211"/>
      <c r="BO668" s="211"/>
      <c r="BP668" s="211"/>
    </row>
    <row r="669">
      <c r="A669" s="159"/>
      <c r="B669" s="222"/>
      <c r="C669" s="222"/>
      <c r="D669" s="223"/>
      <c r="E669" s="227"/>
      <c r="F669" s="231"/>
      <c r="G669" s="214"/>
      <c r="H669" s="232"/>
      <c r="I669" s="233"/>
      <c r="J669" s="233"/>
      <c r="K669" s="234"/>
      <c r="L669" s="233"/>
      <c r="M669" s="233"/>
      <c r="N669" s="233"/>
      <c r="O669" s="233"/>
      <c r="P669" s="233"/>
      <c r="Q669" s="233"/>
      <c r="R669" s="233"/>
      <c r="S669" s="233"/>
      <c r="T669" s="233"/>
      <c r="U669" s="233"/>
      <c r="V669" s="163"/>
      <c r="W669" s="233"/>
      <c r="X669" s="235"/>
      <c r="Y669" s="236"/>
      <c r="Z669" s="211"/>
      <c r="AA669" s="211"/>
      <c r="AB669" s="211"/>
      <c r="AC669" s="211"/>
      <c r="AD669" s="211"/>
      <c r="AE669" s="211"/>
      <c r="AF669" s="211"/>
      <c r="AG669" s="211"/>
      <c r="AH669" s="211"/>
      <c r="AI669" s="211"/>
      <c r="AJ669" s="211"/>
      <c r="AK669" s="211"/>
      <c r="AL669" s="211"/>
      <c r="AM669" s="211"/>
      <c r="AN669" s="211"/>
      <c r="AO669" s="211"/>
      <c r="AP669" s="211"/>
      <c r="AQ669" s="211"/>
      <c r="AR669" s="211"/>
      <c r="AS669" s="211"/>
      <c r="AT669" s="211"/>
      <c r="AU669" s="211"/>
      <c r="AV669" s="211"/>
      <c r="AW669" s="211"/>
      <c r="AX669" s="211"/>
      <c r="AY669" s="211"/>
      <c r="AZ669" s="211"/>
      <c r="BA669" s="211"/>
      <c r="BB669" s="211"/>
      <c r="BC669" s="211"/>
      <c r="BD669" s="211"/>
      <c r="BE669" s="211"/>
      <c r="BF669" s="211"/>
      <c r="BG669" s="211"/>
      <c r="BH669" s="211"/>
      <c r="BI669" s="211"/>
      <c r="BJ669" s="211"/>
      <c r="BK669" s="211"/>
      <c r="BL669" s="211"/>
      <c r="BM669" s="211"/>
      <c r="BN669" s="211"/>
      <c r="BO669" s="211"/>
      <c r="BP669" s="211"/>
    </row>
    <row r="670">
      <c r="A670" s="159"/>
      <c r="B670" s="222"/>
      <c r="C670" s="222"/>
      <c r="D670" s="223"/>
      <c r="E670" s="227"/>
      <c r="F670" s="231"/>
      <c r="G670" s="214"/>
      <c r="H670" s="232"/>
      <c r="I670" s="233"/>
      <c r="J670" s="233"/>
      <c r="K670" s="234"/>
      <c r="L670" s="233"/>
      <c r="M670" s="233"/>
      <c r="N670" s="233"/>
      <c r="O670" s="233"/>
      <c r="P670" s="233"/>
      <c r="Q670" s="233"/>
      <c r="R670" s="233"/>
      <c r="S670" s="233"/>
      <c r="T670" s="233"/>
      <c r="U670" s="233"/>
      <c r="V670" s="163"/>
      <c r="W670" s="233"/>
      <c r="X670" s="235"/>
      <c r="Y670" s="236"/>
      <c r="Z670" s="211"/>
      <c r="AA670" s="211"/>
      <c r="AB670" s="211"/>
      <c r="AC670" s="211"/>
      <c r="AD670" s="211"/>
      <c r="AE670" s="211"/>
      <c r="AF670" s="211"/>
      <c r="AG670" s="211"/>
      <c r="AH670" s="211"/>
      <c r="AI670" s="211"/>
      <c r="AJ670" s="211"/>
      <c r="AK670" s="211"/>
      <c r="AL670" s="211"/>
      <c r="AM670" s="211"/>
      <c r="AN670" s="211"/>
      <c r="AO670" s="211"/>
      <c r="AP670" s="211"/>
      <c r="AQ670" s="211"/>
      <c r="AR670" s="211"/>
      <c r="AS670" s="211"/>
      <c r="AT670" s="211"/>
      <c r="AU670" s="211"/>
      <c r="AV670" s="211"/>
      <c r="AW670" s="211"/>
      <c r="AX670" s="211"/>
      <c r="AY670" s="211"/>
      <c r="AZ670" s="211"/>
      <c r="BA670" s="211"/>
      <c r="BB670" s="211"/>
      <c r="BC670" s="211"/>
      <c r="BD670" s="211"/>
      <c r="BE670" s="211"/>
      <c r="BF670" s="211"/>
      <c r="BG670" s="211"/>
      <c r="BH670" s="211"/>
      <c r="BI670" s="211"/>
      <c r="BJ670" s="211"/>
      <c r="BK670" s="211"/>
      <c r="BL670" s="211"/>
      <c r="BM670" s="211"/>
      <c r="BN670" s="211"/>
      <c r="BO670" s="211"/>
      <c r="BP670" s="211"/>
    </row>
    <row r="671">
      <c r="A671" s="159"/>
      <c r="B671" s="222"/>
      <c r="C671" s="222"/>
      <c r="D671" s="223"/>
      <c r="E671" s="227"/>
      <c r="F671" s="231"/>
      <c r="G671" s="214"/>
      <c r="H671" s="232"/>
      <c r="I671" s="233"/>
      <c r="J671" s="233"/>
      <c r="K671" s="234"/>
      <c r="L671" s="233"/>
      <c r="M671" s="233"/>
      <c r="N671" s="233"/>
      <c r="O671" s="233"/>
      <c r="P671" s="233"/>
      <c r="Q671" s="233"/>
      <c r="R671" s="233"/>
      <c r="S671" s="233"/>
      <c r="T671" s="233"/>
      <c r="U671" s="233"/>
      <c r="V671" s="163"/>
      <c r="W671" s="233"/>
      <c r="X671" s="235"/>
      <c r="Y671" s="236"/>
      <c r="Z671" s="211"/>
      <c r="AA671" s="211"/>
      <c r="AB671" s="211"/>
      <c r="AC671" s="211"/>
      <c r="AD671" s="211"/>
      <c r="AE671" s="211"/>
      <c r="AF671" s="211"/>
      <c r="AG671" s="211"/>
      <c r="AH671" s="211"/>
      <c r="AI671" s="211"/>
      <c r="AJ671" s="211"/>
      <c r="AK671" s="211"/>
      <c r="AL671" s="211"/>
      <c r="AM671" s="211"/>
      <c r="AN671" s="211"/>
      <c r="AO671" s="211"/>
      <c r="AP671" s="211"/>
      <c r="AQ671" s="211"/>
      <c r="AR671" s="211"/>
      <c r="AS671" s="211"/>
      <c r="AT671" s="211"/>
      <c r="AU671" s="211"/>
      <c r="AV671" s="211"/>
      <c r="AW671" s="211"/>
      <c r="AX671" s="211"/>
      <c r="AY671" s="211"/>
      <c r="AZ671" s="211"/>
      <c r="BA671" s="211"/>
      <c r="BB671" s="211"/>
      <c r="BC671" s="211"/>
      <c r="BD671" s="211"/>
      <c r="BE671" s="211"/>
      <c r="BF671" s="211"/>
      <c r="BG671" s="211"/>
      <c r="BH671" s="211"/>
      <c r="BI671" s="211"/>
      <c r="BJ671" s="211"/>
      <c r="BK671" s="211"/>
      <c r="BL671" s="211"/>
      <c r="BM671" s="211"/>
      <c r="BN671" s="211"/>
      <c r="BO671" s="211"/>
      <c r="BP671" s="211"/>
    </row>
    <row r="672">
      <c r="A672" s="159"/>
      <c r="B672" s="222"/>
      <c r="C672" s="222"/>
      <c r="D672" s="223"/>
      <c r="E672" s="227"/>
      <c r="F672" s="231"/>
      <c r="G672" s="214"/>
      <c r="H672" s="232"/>
      <c r="I672" s="233"/>
      <c r="J672" s="233"/>
      <c r="K672" s="234"/>
      <c r="L672" s="233"/>
      <c r="M672" s="233"/>
      <c r="N672" s="233"/>
      <c r="O672" s="233"/>
      <c r="P672" s="233"/>
      <c r="Q672" s="233"/>
      <c r="R672" s="233"/>
      <c r="S672" s="233"/>
      <c r="T672" s="233"/>
      <c r="U672" s="233"/>
      <c r="V672" s="163"/>
      <c r="W672" s="233"/>
      <c r="X672" s="235"/>
      <c r="Y672" s="236"/>
      <c r="Z672" s="211"/>
      <c r="AA672" s="211"/>
      <c r="AB672" s="211"/>
      <c r="AC672" s="211"/>
      <c r="AD672" s="211"/>
      <c r="AE672" s="211"/>
      <c r="AF672" s="211"/>
      <c r="AG672" s="211"/>
      <c r="AH672" s="211"/>
      <c r="AI672" s="211"/>
      <c r="AJ672" s="211"/>
      <c r="AK672" s="211"/>
      <c r="AL672" s="211"/>
      <c r="AM672" s="211"/>
      <c r="AN672" s="211"/>
      <c r="AO672" s="211"/>
      <c r="AP672" s="211"/>
      <c r="AQ672" s="211"/>
      <c r="AR672" s="211"/>
      <c r="AS672" s="211"/>
      <c r="AT672" s="211"/>
      <c r="AU672" s="211"/>
      <c r="AV672" s="211"/>
      <c r="AW672" s="211"/>
      <c r="AX672" s="211"/>
      <c r="AY672" s="211"/>
      <c r="AZ672" s="211"/>
      <c r="BA672" s="211"/>
      <c r="BB672" s="211"/>
      <c r="BC672" s="211"/>
      <c r="BD672" s="211"/>
      <c r="BE672" s="211"/>
      <c r="BF672" s="211"/>
      <c r="BG672" s="211"/>
      <c r="BH672" s="211"/>
      <c r="BI672" s="211"/>
      <c r="BJ672" s="211"/>
      <c r="BK672" s="211"/>
      <c r="BL672" s="211"/>
      <c r="BM672" s="211"/>
      <c r="BN672" s="211"/>
      <c r="BO672" s="211"/>
      <c r="BP672" s="211"/>
    </row>
    <row r="673">
      <c r="A673" s="159"/>
      <c r="B673" s="222"/>
      <c r="C673" s="222"/>
      <c r="D673" s="223"/>
      <c r="E673" s="227"/>
      <c r="F673" s="231"/>
      <c r="G673" s="214"/>
      <c r="H673" s="232"/>
      <c r="I673" s="233"/>
      <c r="J673" s="233"/>
      <c r="K673" s="234"/>
      <c r="L673" s="233"/>
      <c r="M673" s="233"/>
      <c r="N673" s="233"/>
      <c r="O673" s="233"/>
      <c r="P673" s="233"/>
      <c r="Q673" s="233"/>
      <c r="R673" s="233"/>
      <c r="S673" s="233"/>
      <c r="T673" s="233"/>
      <c r="U673" s="233"/>
      <c r="V673" s="163"/>
      <c r="W673" s="233"/>
      <c r="X673" s="235"/>
      <c r="Y673" s="236"/>
      <c r="Z673" s="211"/>
      <c r="AA673" s="211"/>
      <c r="AB673" s="211"/>
      <c r="AC673" s="211"/>
      <c r="AD673" s="211"/>
      <c r="AE673" s="211"/>
      <c r="AF673" s="211"/>
      <c r="AG673" s="211"/>
      <c r="AH673" s="211"/>
      <c r="AI673" s="211"/>
      <c r="AJ673" s="211"/>
      <c r="AK673" s="211"/>
      <c r="AL673" s="211"/>
      <c r="AM673" s="211"/>
      <c r="AN673" s="211"/>
      <c r="AO673" s="211"/>
      <c r="AP673" s="211"/>
      <c r="AQ673" s="211"/>
      <c r="AR673" s="211"/>
      <c r="AS673" s="211"/>
      <c r="AT673" s="211"/>
      <c r="AU673" s="211"/>
      <c r="AV673" s="211"/>
      <c r="AW673" s="211"/>
      <c r="AX673" s="211"/>
      <c r="AY673" s="211"/>
      <c r="AZ673" s="211"/>
      <c r="BA673" s="211"/>
      <c r="BB673" s="211"/>
      <c r="BC673" s="211"/>
      <c r="BD673" s="211"/>
      <c r="BE673" s="211"/>
      <c r="BF673" s="211"/>
      <c r="BG673" s="211"/>
      <c r="BH673" s="211"/>
      <c r="BI673" s="211"/>
      <c r="BJ673" s="211"/>
      <c r="BK673" s="211"/>
      <c r="BL673" s="211"/>
      <c r="BM673" s="211"/>
      <c r="BN673" s="211"/>
      <c r="BO673" s="211"/>
      <c r="BP673" s="211"/>
    </row>
    <row r="674">
      <c r="A674" s="159"/>
      <c r="B674" s="222"/>
      <c r="C674" s="222"/>
      <c r="D674" s="223"/>
      <c r="E674" s="227"/>
      <c r="F674" s="231"/>
      <c r="G674" s="214"/>
      <c r="H674" s="232"/>
      <c r="I674" s="233"/>
      <c r="J674" s="233"/>
      <c r="K674" s="234"/>
      <c r="L674" s="233"/>
      <c r="M674" s="233"/>
      <c r="N674" s="233"/>
      <c r="O674" s="233"/>
      <c r="P674" s="233"/>
      <c r="Q674" s="233"/>
      <c r="R674" s="233"/>
      <c r="S674" s="233"/>
      <c r="T674" s="233"/>
      <c r="U674" s="233"/>
      <c r="V674" s="163"/>
      <c r="W674" s="233"/>
      <c r="X674" s="235"/>
      <c r="Y674" s="236"/>
      <c r="Z674" s="211"/>
      <c r="AA674" s="211"/>
      <c r="AB674" s="211"/>
      <c r="AC674" s="211"/>
      <c r="AD674" s="211"/>
      <c r="AE674" s="211"/>
      <c r="AF674" s="211"/>
      <c r="AG674" s="211"/>
      <c r="AH674" s="211"/>
      <c r="AI674" s="211"/>
      <c r="AJ674" s="211"/>
      <c r="AK674" s="211"/>
      <c r="AL674" s="211"/>
      <c r="AM674" s="211"/>
      <c r="AN674" s="211"/>
      <c r="AO674" s="211"/>
      <c r="AP674" s="211"/>
      <c r="AQ674" s="211"/>
      <c r="AR674" s="211"/>
      <c r="AS674" s="211"/>
      <c r="AT674" s="211"/>
      <c r="AU674" s="211"/>
      <c r="AV674" s="211"/>
      <c r="AW674" s="211"/>
      <c r="AX674" s="211"/>
      <c r="AY674" s="211"/>
      <c r="AZ674" s="211"/>
      <c r="BA674" s="211"/>
      <c r="BB674" s="211"/>
      <c r="BC674" s="211"/>
      <c r="BD674" s="211"/>
      <c r="BE674" s="211"/>
      <c r="BF674" s="211"/>
      <c r="BG674" s="211"/>
      <c r="BH674" s="211"/>
      <c r="BI674" s="211"/>
      <c r="BJ674" s="211"/>
      <c r="BK674" s="211"/>
      <c r="BL674" s="211"/>
      <c r="BM674" s="211"/>
      <c r="BN674" s="211"/>
      <c r="BO674" s="211"/>
      <c r="BP674" s="211"/>
    </row>
    <row r="675">
      <c r="A675" s="159"/>
      <c r="B675" s="222"/>
      <c r="C675" s="222"/>
      <c r="D675" s="223"/>
      <c r="E675" s="227"/>
      <c r="F675" s="231"/>
      <c r="G675" s="214"/>
      <c r="H675" s="232"/>
      <c r="I675" s="233"/>
      <c r="J675" s="233"/>
      <c r="K675" s="234"/>
      <c r="L675" s="233"/>
      <c r="M675" s="233"/>
      <c r="N675" s="233"/>
      <c r="O675" s="233"/>
      <c r="P675" s="233"/>
      <c r="Q675" s="233"/>
      <c r="R675" s="233"/>
      <c r="S675" s="233"/>
      <c r="T675" s="233"/>
      <c r="U675" s="233"/>
      <c r="V675" s="163"/>
      <c r="W675" s="233"/>
      <c r="X675" s="235"/>
      <c r="Y675" s="236"/>
      <c r="Z675" s="211"/>
      <c r="AA675" s="211"/>
      <c r="AB675" s="211"/>
      <c r="AC675" s="211"/>
      <c r="AD675" s="211"/>
      <c r="AE675" s="211"/>
      <c r="AF675" s="211"/>
      <c r="AG675" s="211"/>
      <c r="AH675" s="211"/>
      <c r="AI675" s="211"/>
      <c r="AJ675" s="211"/>
      <c r="AK675" s="211"/>
      <c r="AL675" s="211"/>
      <c r="AM675" s="211"/>
      <c r="AN675" s="211"/>
      <c r="AO675" s="211"/>
      <c r="AP675" s="211"/>
      <c r="AQ675" s="211"/>
      <c r="AR675" s="211"/>
      <c r="AS675" s="211"/>
      <c r="AT675" s="211"/>
      <c r="AU675" s="211"/>
      <c r="AV675" s="211"/>
      <c r="AW675" s="211"/>
      <c r="AX675" s="211"/>
      <c r="AY675" s="211"/>
      <c r="AZ675" s="211"/>
      <c r="BA675" s="211"/>
      <c r="BB675" s="211"/>
      <c r="BC675" s="211"/>
      <c r="BD675" s="211"/>
      <c r="BE675" s="211"/>
      <c r="BF675" s="211"/>
      <c r="BG675" s="211"/>
      <c r="BH675" s="211"/>
      <c r="BI675" s="211"/>
      <c r="BJ675" s="211"/>
      <c r="BK675" s="211"/>
      <c r="BL675" s="211"/>
      <c r="BM675" s="211"/>
      <c r="BN675" s="211"/>
      <c r="BO675" s="211"/>
      <c r="BP675" s="211"/>
    </row>
    <row r="676">
      <c r="A676" s="159"/>
      <c r="B676" s="222"/>
      <c r="C676" s="222"/>
      <c r="D676" s="223"/>
      <c r="E676" s="227"/>
      <c r="F676" s="231"/>
      <c r="G676" s="214"/>
      <c r="H676" s="232"/>
      <c r="I676" s="233"/>
      <c r="J676" s="233"/>
      <c r="K676" s="234"/>
      <c r="L676" s="233"/>
      <c r="M676" s="233"/>
      <c r="N676" s="233"/>
      <c r="O676" s="233"/>
      <c r="P676" s="233"/>
      <c r="Q676" s="233"/>
      <c r="R676" s="233"/>
      <c r="S676" s="233"/>
      <c r="T676" s="233"/>
      <c r="U676" s="233"/>
      <c r="V676" s="163"/>
      <c r="W676" s="233"/>
      <c r="X676" s="235"/>
      <c r="Y676" s="236"/>
      <c r="Z676" s="211"/>
      <c r="AA676" s="211"/>
      <c r="AB676" s="211"/>
      <c r="AC676" s="211"/>
      <c r="AD676" s="211"/>
      <c r="AE676" s="211"/>
      <c r="AF676" s="211"/>
      <c r="AG676" s="211"/>
      <c r="AH676" s="211"/>
      <c r="AI676" s="211"/>
      <c r="AJ676" s="211"/>
      <c r="AK676" s="211"/>
      <c r="AL676" s="211"/>
      <c r="AM676" s="211"/>
      <c r="AN676" s="211"/>
      <c r="AO676" s="211"/>
      <c r="AP676" s="211"/>
      <c r="AQ676" s="211"/>
      <c r="AR676" s="211"/>
      <c r="AS676" s="211"/>
      <c r="AT676" s="211"/>
      <c r="AU676" s="211"/>
      <c r="AV676" s="211"/>
      <c r="AW676" s="211"/>
      <c r="AX676" s="211"/>
      <c r="AY676" s="211"/>
      <c r="AZ676" s="211"/>
      <c r="BA676" s="211"/>
      <c r="BB676" s="211"/>
      <c r="BC676" s="211"/>
      <c r="BD676" s="211"/>
      <c r="BE676" s="211"/>
      <c r="BF676" s="211"/>
      <c r="BG676" s="211"/>
      <c r="BH676" s="211"/>
      <c r="BI676" s="211"/>
      <c r="BJ676" s="211"/>
      <c r="BK676" s="211"/>
      <c r="BL676" s="211"/>
      <c r="BM676" s="211"/>
      <c r="BN676" s="211"/>
      <c r="BO676" s="211"/>
      <c r="BP676" s="211"/>
    </row>
    <row r="677">
      <c r="A677" s="159"/>
      <c r="B677" s="222"/>
      <c r="C677" s="222"/>
      <c r="D677" s="223"/>
      <c r="E677" s="227"/>
      <c r="F677" s="231"/>
      <c r="G677" s="214"/>
      <c r="H677" s="232"/>
      <c r="I677" s="233"/>
      <c r="J677" s="233"/>
      <c r="K677" s="234"/>
      <c r="L677" s="233"/>
      <c r="M677" s="233"/>
      <c r="N677" s="233"/>
      <c r="O677" s="233"/>
      <c r="P677" s="233"/>
      <c r="Q677" s="233"/>
      <c r="R677" s="233"/>
      <c r="S677" s="233"/>
      <c r="T677" s="233"/>
      <c r="U677" s="233"/>
      <c r="V677" s="163"/>
      <c r="W677" s="233"/>
      <c r="X677" s="235"/>
      <c r="Y677" s="236"/>
      <c r="Z677" s="211"/>
      <c r="AA677" s="211"/>
      <c r="AB677" s="211"/>
      <c r="AC677" s="211"/>
      <c r="AD677" s="211"/>
      <c r="AE677" s="211"/>
      <c r="AF677" s="211"/>
      <c r="AG677" s="211"/>
      <c r="AH677" s="211"/>
      <c r="AI677" s="211"/>
      <c r="AJ677" s="211"/>
      <c r="AK677" s="211"/>
      <c r="AL677" s="211"/>
      <c r="AM677" s="211"/>
      <c r="AN677" s="211"/>
      <c r="AO677" s="211"/>
      <c r="AP677" s="211"/>
      <c r="AQ677" s="211"/>
      <c r="AR677" s="211"/>
      <c r="AS677" s="211"/>
      <c r="AT677" s="211"/>
      <c r="AU677" s="211"/>
      <c r="AV677" s="211"/>
      <c r="AW677" s="211"/>
      <c r="AX677" s="211"/>
      <c r="AY677" s="211"/>
      <c r="AZ677" s="211"/>
      <c r="BA677" s="211"/>
      <c r="BB677" s="211"/>
      <c r="BC677" s="211"/>
      <c r="BD677" s="211"/>
      <c r="BE677" s="211"/>
      <c r="BF677" s="211"/>
      <c r="BG677" s="211"/>
      <c r="BH677" s="211"/>
      <c r="BI677" s="211"/>
      <c r="BJ677" s="211"/>
      <c r="BK677" s="211"/>
      <c r="BL677" s="211"/>
      <c r="BM677" s="211"/>
      <c r="BN677" s="211"/>
      <c r="BO677" s="211"/>
      <c r="BP677" s="211"/>
    </row>
    <row r="678">
      <c r="A678" s="159"/>
      <c r="B678" s="222"/>
      <c r="C678" s="222"/>
      <c r="D678" s="223"/>
      <c r="E678" s="227"/>
      <c r="F678" s="231"/>
      <c r="G678" s="214"/>
      <c r="H678" s="232"/>
      <c r="I678" s="233"/>
      <c r="J678" s="233"/>
      <c r="K678" s="234"/>
      <c r="L678" s="233"/>
      <c r="M678" s="233"/>
      <c r="N678" s="233"/>
      <c r="O678" s="233"/>
      <c r="P678" s="233"/>
      <c r="Q678" s="233"/>
      <c r="R678" s="233"/>
      <c r="S678" s="233"/>
      <c r="T678" s="233"/>
      <c r="U678" s="233"/>
      <c r="V678" s="163"/>
      <c r="W678" s="233"/>
      <c r="X678" s="235"/>
      <c r="Y678" s="236"/>
      <c r="Z678" s="211"/>
      <c r="AA678" s="211"/>
      <c r="AB678" s="211"/>
      <c r="AC678" s="211"/>
      <c r="AD678" s="211"/>
      <c r="AE678" s="211"/>
      <c r="AF678" s="211"/>
      <c r="AG678" s="211"/>
      <c r="AH678" s="211"/>
      <c r="AI678" s="211"/>
      <c r="AJ678" s="211"/>
      <c r="AK678" s="211"/>
      <c r="AL678" s="211"/>
      <c r="AM678" s="211"/>
      <c r="AN678" s="211"/>
      <c r="AO678" s="211"/>
      <c r="AP678" s="211"/>
      <c r="AQ678" s="211"/>
      <c r="AR678" s="211"/>
      <c r="AS678" s="211"/>
      <c r="AT678" s="211"/>
      <c r="AU678" s="211"/>
      <c r="AV678" s="211"/>
      <c r="AW678" s="211"/>
      <c r="AX678" s="211"/>
      <c r="AY678" s="211"/>
      <c r="AZ678" s="211"/>
      <c r="BA678" s="211"/>
      <c r="BB678" s="211"/>
      <c r="BC678" s="211"/>
      <c r="BD678" s="211"/>
      <c r="BE678" s="211"/>
      <c r="BF678" s="211"/>
      <c r="BG678" s="211"/>
      <c r="BH678" s="211"/>
      <c r="BI678" s="211"/>
      <c r="BJ678" s="211"/>
      <c r="BK678" s="211"/>
      <c r="BL678" s="211"/>
      <c r="BM678" s="211"/>
      <c r="BN678" s="211"/>
      <c r="BO678" s="211"/>
      <c r="BP678" s="211"/>
    </row>
    <row r="679">
      <c r="A679" s="159"/>
      <c r="B679" s="222"/>
      <c r="C679" s="222"/>
      <c r="D679" s="223"/>
      <c r="E679" s="227"/>
      <c r="F679" s="231"/>
      <c r="G679" s="214"/>
      <c r="H679" s="232"/>
      <c r="I679" s="233"/>
      <c r="J679" s="233"/>
      <c r="K679" s="234"/>
      <c r="L679" s="233"/>
      <c r="M679" s="233"/>
      <c r="N679" s="233"/>
      <c r="O679" s="233"/>
      <c r="P679" s="233"/>
      <c r="Q679" s="233"/>
      <c r="R679" s="233"/>
      <c r="S679" s="233"/>
      <c r="T679" s="233"/>
      <c r="U679" s="233"/>
      <c r="V679" s="163"/>
      <c r="W679" s="233"/>
      <c r="X679" s="235"/>
      <c r="Y679" s="236"/>
      <c r="Z679" s="211"/>
      <c r="AA679" s="211"/>
      <c r="AB679" s="211"/>
      <c r="AC679" s="211"/>
      <c r="AD679" s="211"/>
      <c r="AE679" s="211"/>
      <c r="AF679" s="211"/>
      <c r="AG679" s="211"/>
      <c r="AH679" s="211"/>
      <c r="AI679" s="211"/>
      <c r="AJ679" s="211"/>
      <c r="AK679" s="211"/>
      <c r="AL679" s="211"/>
      <c r="AM679" s="211"/>
      <c r="AN679" s="211"/>
      <c r="AO679" s="211"/>
      <c r="AP679" s="211"/>
      <c r="AQ679" s="211"/>
      <c r="AR679" s="211"/>
      <c r="AS679" s="211"/>
      <c r="AT679" s="211"/>
      <c r="AU679" s="211"/>
      <c r="AV679" s="211"/>
      <c r="AW679" s="211"/>
      <c r="AX679" s="211"/>
      <c r="AY679" s="211"/>
      <c r="AZ679" s="211"/>
      <c r="BA679" s="211"/>
      <c r="BB679" s="211"/>
      <c r="BC679" s="211"/>
      <c r="BD679" s="211"/>
      <c r="BE679" s="211"/>
      <c r="BF679" s="211"/>
      <c r="BG679" s="211"/>
      <c r="BH679" s="211"/>
      <c r="BI679" s="211"/>
      <c r="BJ679" s="211"/>
      <c r="BK679" s="211"/>
      <c r="BL679" s="211"/>
      <c r="BM679" s="211"/>
      <c r="BN679" s="211"/>
      <c r="BO679" s="211"/>
      <c r="BP679" s="211"/>
    </row>
    <row r="680">
      <c r="A680" s="159"/>
      <c r="B680" s="222"/>
      <c r="C680" s="222"/>
      <c r="D680" s="223"/>
      <c r="E680" s="227"/>
      <c r="F680" s="231"/>
      <c r="G680" s="214"/>
      <c r="H680" s="232"/>
      <c r="I680" s="233"/>
      <c r="J680" s="233"/>
      <c r="K680" s="234"/>
      <c r="L680" s="233"/>
      <c r="M680" s="233"/>
      <c r="N680" s="233"/>
      <c r="O680" s="233"/>
      <c r="P680" s="233"/>
      <c r="Q680" s="233"/>
      <c r="R680" s="233"/>
      <c r="S680" s="233"/>
      <c r="T680" s="233"/>
      <c r="U680" s="233"/>
      <c r="V680" s="163"/>
      <c r="W680" s="233"/>
      <c r="X680" s="235"/>
      <c r="Y680" s="236"/>
      <c r="Z680" s="211"/>
      <c r="AA680" s="211"/>
      <c r="AB680" s="211"/>
      <c r="AC680" s="211"/>
      <c r="AD680" s="211"/>
      <c r="AE680" s="211"/>
      <c r="AF680" s="211"/>
      <c r="AG680" s="211"/>
      <c r="AH680" s="211"/>
      <c r="AI680" s="211"/>
      <c r="AJ680" s="211"/>
      <c r="AK680" s="211"/>
      <c r="AL680" s="211"/>
      <c r="AM680" s="211"/>
      <c r="AN680" s="211"/>
      <c r="AO680" s="211"/>
      <c r="AP680" s="211"/>
      <c r="AQ680" s="211"/>
      <c r="AR680" s="211"/>
      <c r="AS680" s="211"/>
      <c r="AT680" s="211"/>
      <c r="AU680" s="211"/>
      <c r="AV680" s="211"/>
      <c r="AW680" s="211"/>
      <c r="AX680" s="211"/>
      <c r="AY680" s="211"/>
      <c r="AZ680" s="211"/>
      <c r="BA680" s="211"/>
      <c r="BB680" s="211"/>
      <c r="BC680" s="211"/>
      <c r="BD680" s="211"/>
      <c r="BE680" s="211"/>
      <c r="BF680" s="211"/>
      <c r="BG680" s="211"/>
      <c r="BH680" s="211"/>
      <c r="BI680" s="211"/>
      <c r="BJ680" s="211"/>
      <c r="BK680" s="211"/>
      <c r="BL680" s="211"/>
      <c r="BM680" s="211"/>
      <c r="BN680" s="211"/>
      <c r="BO680" s="211"/>
      <c r="BP680" s="211"/>
    </row>
    <row r="681">
      <c r="A681" s="159"/>
      <c r="B681" s="222"/>
      <c r="C681" s="222"/>
      <c r="D681" s="223"/>
      <c r="E681" s="227"/>
      <c r="F681" s="231"/>
      <c r="G681" s="214"/>
      <c r="H681" s="232"/>
      <c r="I681" s="233"/>
      <c r="J681" s="233"/>
      <c r="K681" s="234"/>
      <c r="L681" s="233"/>
      <c r="M681" s="233"/>
      <c r="N681" s="233"/>
      <c r="O681" s="233"/>
      <c r="P681" s="233"/>
      <c r="Q681" s="233"/>
      <c r="R681" s="233"/>
      <c r="S681" s="233"/>
      <c r="T681" s="233"/>
      <c r="U681" s="233"/>
      <c r="V681" s="163"/>
      <c r="W681" s="233"/>
      <c r="X681" s="235"/>
      <c r="Y681" s="236"/>
      <c r="Z681" s="211"/>
      <c r="AA681" s="211"/>
      <c r="AB681" s="211"/>
      <c r="AC681" s="211"/>
      <c r="AD681" s="211"/>
      <c r="AE681" s="211"/>
      <c r="AF681" s="211"/>
      <c r="AG681" s="211"/>
      <c r="AH681" s="211"/>
      <c r="AI681" s="211"/>
      <c r="AJ681" s="211"/>
      <c r="AK681" s="211"/>
      <c r="AL681" s="211"/>
      <c r="AM681" s="211"/>
      <c r="AN681" s="211"/>
      <c r="AO681" s="211"/>
      <c r="AP681" s="211"/>
      <c r="AQ681" s="211"/>
      <c r="AR681" s="211"/>
      <c r="AS681" s="211"/>
      <c r="AT681" s="211"/>
      <c r="AU681" s="211"/>
      <c r="AV681" s="211"/>
      <c r="AW681" s="211"/>
      <c r="AX681" s="211"/>
      <c r="AY681" s="211"/>
      <c r="AZ681" s="211"/>
      <c r="BA681" s="211"/>
      <c r="BB681" s="211"/>
      <c r="BC681" s="211"/>
      <c r="BD681" s="211"/>
      <c r="BE681" s="211"/>
      <c r="BF681" s="211"/>
      <c r="BG681" s="211"/>
      <c r="BH681" s="211"/>
      <c r="BI681" s="211"/>
      <c r="BJ681" s="211"/>
      <c r="BK681" s="211"/>
      <c r="BL681" s="211"/>
      <c r="BM681" s="211"/>
      <c r="BN681" s="211"/>
      <c r="BO681" s="211"/>
      <c r="BP681" s="211"/>
    </row>
    <row r="682">
      <c r="A682" s="159"/>
      <c r="B682" s="222"/>
      <c r="C682" s="222"/>
      <c r="D682" s="223"/>
      <c r="E682" s="227"/>
      <c r="F682" s="231"/>
      <c r="G682" s="214"/>
      <c r="H682" s="232"/>
      <c r="I682" s="233"/>
      <c r="J682" s="233"/>
      <c r="K682" s="234"/>
      <c r="L682" s="233"/>
      <c r="M682" s="233"/>
      <c r="N682" s="233"/>
      <c r="O682" s="233"/>
      <c r="P682" s="233"/>
      <c r="Q682" s="233"/>
      <c r="R682" s="233"/>
      <c r="S682" s="233"/>
      <c r="T682" s="233"/>
      <c r="U682" s="233"/>
      <c r="V682" s="163"/>
      <c r="W682" s="233"/>
      <c r="X682" s="235"/>
      <c r="Y682" s="236"/>
      <c r="Z682" s="211"/>
      <c r="AA682" s="211"/>
      <c r="AB682" s="211"/>
      <c r="AC682" s="211"/>
      <c r="AD682" s="211"/>
      <c r="AE682" s="211"/>
      <c r="AF682" s="211"/>
      <c r="AG682" s="211"/>
      <c r="AH682" s="211"/>
      <c r="AI682" s="211"/>
      <c r="AJ682" s="211"/>
      <c r="AK682" s="211"/>
      <c r="AL682" s="211"/>
      <c r="AM682" s="211"/>
      <c r="AN682" s="211"/>
      <c r="AO682" s="211"/>
      <c r="AP682" s="211"/>
      <c r="AQ682" s="211"/>
      <c r="AR682" s="211"/>
      <c r="AS682" s="211"/>
      <c r="AT682" s="211"/>
      <c r="AU682" s="211"/>
      <c r="AV682" s="211"/>
      <c r="AW682" s="211"/>
      <c r="AX682" s="211"/>
      <c r="AY682" s="211"/>
      <c r="AZ682" s="211"/>
      <c r="BA682" s="211"/>
      <c r="BB682" s="211"/>
      <c r="BC682" s="211"/>
      <c r="BD682" s="211"/>
      <c r="BE682" s="211"/>
      <c r="BF682" s="211"/>
      <c r="BG682" s="211"/>
      <c r="BH682" s="211"/>
      <c r="BI682" s="211"/>
      <c r="BJ682" s="211"/>
      <c r="BK682" s="211"/>
      <c r="BL682" s="211"/>
      <c r="BM682" s="211"/>
      <c r="BN682" s="211"/>
      <c r="BO682" s="211"/>
      <c r="BP682" s="211"/>
    </row>
    <row r="683">
      <c r="A683" s="159"/>
      <c r="B683" s="222"/>
      <c r="C683" s="222"/>
      <c r="D683" s="223"/>
      <c r="E683" s="227"/>
      <c r="F683" s="231"/>
      <c r="G683" s="214"/>
      <c r="H683" s="232"/>
      <c r="I683" s="233"/>
      <c r="J683" s="233"/>
      <c r="K683" s="234"/>
      <c r="L683" s="233"/>
      <c r="M683" s="233"/>
      <c r="N683" s="233"/>
      <c r="O683" s="233"/>
      <c r="P683" s="233"/>
      <c r="Q683" s="233"/>
      <c r="R683" s="233"/>
      <c r="S683" s="233"/>
      <c r="T683" s="233"/>
      <c r="U683" s="233"/>
      <c r="V683" s="163"/>
      <c r="W683" s="233"/>
      <c r="X683" s="235"/>
      <c r="Y683" s="236"/>
      <c r="Z683" s="211"/>
      <c r="AA683" s="211"/>
      <c r="AB683" s="211"/>
      <c r="AC683" s="211"/>
      <c r="AD683" s="211"/>
      <c r="AE683" s="211"/>
      <c r="AF683" s="211"/>
      <c r="AG683" s="211"/>
      <c r="AH683" s="211"/>
      <c r="AI683" s="211"/>
      <c r="AJ683" s="211"/>
      <c r="AK683" s="211"/>
      <c r="AL683" s="211"/>
      <c r="AM683" s="211"/>
      <c r="AN683" s="211"/>
      <c r="AO683" s="211"/>
      <c r="AP683" s="211"/>
      <c r="AQ683" s="211"/>
      <c r="AR683" s="211"/>
      <c r="AS683" s="211"/>
      <c r="AT683" s="211"/>
      <c r="AU683" s="211"/>
      <c r="AV683" s="211"/>
      <c r="AW683" s="211"/>
      <c r="AX683" s="211"/>
      <c r="AY683" s="211"/>
      <c r="AZ683" s="211"/>
      <c r="BA683" s="211"/>
      <c r="BB683" s="211"/>
      <c r="BC683" s="211"/>
      <c r="BD683" s="211"/>
      <c r="BE683" s="211"/>
      <c r="BF683" s="211"/>
      <c r="BG683" s="211"/>
      <c r="BH683" s="211"/>
      <c r="BI683" s="211"/>
      <c r="BJ683" s="211"/>
      <c r="BK683" s="211"/>
      <c r="BL683" s="211"/>
      <c r="BM683" s="211"/>
      <c r="BN683" s="211"/>
      <c r="BO683" s="211"/>
      <c r="BP683" s="211"/>
    </row>
    <row r="684">
      <c r="A684" s="159"/>
      <c r="B684" s="222"/>
      <c r="C684" s="222"/>
      <c r="D684" s="223"/>
      <c r="E684" s="227"/>
      <c r="F684" s="231"/>
      <c r="G684" s="214"/>
      <c r="H684" s="232"/>
      <c r="I684" s="233"/>
      <c r="J684" s="233"/>
      <c r="K684" s="234"/>
      <c r="L684" s="233"/>
      <c r="M684" s="233"/>
      <c r="N684" s="233"/>
      <c r="O684" s="233"/>
      <c r="P684" s="233"/>
      <c r="Q684" s="233"/>
      <c r="R684" s="233"/>
      <c r="S684" s="233"/>
      <c r="T684" s="233"/>
      <c r="U684" s="233"/>
      <c r="V684" s="163"/>
      <c r="W684" s="233"/>
      <c r="X684" s="235"/>
      <c r="Y684" s="236"/>
      <c r="Z684" s="211"/>
      <c r="AA684" s="211"/>
      <c r="AB684" s="211"/>
      <c r="AC684" s="211"/>
      <c r="AD684" s="211"/>
      <c r="AE684" s="211"/>
      <c r="AF684" s="211"/>
      <c r="AG684" s="211"/>
      <c r="AH684" s="211"/>
      <c r="AI684" s="211"/>
      <c r="AJ684" s="211"/>
      <c r="AK684" s="211"/>
      <c r="AL684" s="211"/>
      <c r="AM684" s="211"/>
      <c r="AN684" s="211"/>
      <c r="AO684" s="211"/>
      <c r="AP684" s="211"/>
      <c r="AQ684" s="211"/>
      <c r="AR684" s="211"/>
      <c r="AS684" s="211"/>
      <c r="AT684" s="211"/>
      <c r="AU684" s="211"/>
      <c r="AV684" s="211"/>
      <c r="AW684" s="211"/>
      <c r="AX684" s="211"/>
      <c r="AY684" s="211"/>
      <c r="AZ684" s="211"/>
      <c r="BA684" s="211"/>
      <c r="BB684" s="211"/>
      <c r="BC684" s="211"/>
      <c r="BD684" s="211"/>
      <c r="BE684" s="211"/>
      <c r="BF684" s="211"/>
      <c r="BG684" s="211"/>
      <c r="BH684" s="211"/>
      <c r="BI684" s="211"/>
      <c r="BJ684" s="211"/>
      <c r="BK684" s="211"/>
      <c r="BL684" s="211"/>
      <c r="BM684" s="211"/>
      <c r="BN684" s="211"/>
      <c r="BO684" s="211"/>
      <c r="BP684" s="211"/>
    </row>
    <row r="685">
      <c r="A685" s="159"/>
      <c r="B685" s="222"/>
      <c r="C685" s="222"/>
      <c r="D685" s="223"/>
      <c r="E685" s="227"/>
      <c r="F685" s="231"/>
      <c r="G685" s="214"/>
      <c r="H685" s="232"/>
      <c r="I685" s="233"/>
      <c r="J685" s="233"/>
      <c r="K685" s="234"/>
      <c r="L685" s="233"/>
      <c r="M685" s="233"/>
      <c r="N685" s="233"/>
      <c r="O685" s="233"/>
      <c r="P685" s="233"/>
      <c r="Q685" s="233"/>
      <c r="R685" s="233"/>
      <c r="S685" s="233"/>
      <c r="T685" s="233"/>
      <c r="U685" s="233"/>
      <c r="V685" s="163"/>
      <c r="W685" s="233"/>
      <c r="X685" s="235"/>
      <c r="Y685" s="236"/>
      <c r="Z685" s="211"/>
      <c r="AA685" s="211"/>
      <c r="AB685" s="211"/>
      <c r="AC685" s="211"/>
      <c r="AD685" s="211"/>
      <c r="AE685" s="211"/>
      <c r="AF685" s="211"/>
      <c r="AG685" s="211"/>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c r="BB685" s="211"/>
      <c r="BC685" s="211"/>
      <c r="BD685" s="211"/>
      <c r="BE685" s="211"/>
      <c r="BF685" s="211"/>
      <c r="BG685" s="211"/>
      <c r="BH685" s="211"/>
      <c r="BI685" s="211"/>
      <c r="BJ685" s="211"/>
      <c r="BK685" s="211"/>
      <c r="BL685" s="211"/>
      <c r="BM685" s="211"/>
      <c r="BN685" s="211"/>
      <c r="BO685" s="211"/>
      <c r="BP685" s="211"/>
    </row>
    <row r="686">
      <c r="A686" s="159"/>
      <c r="B686" s="222"/>
      <c r="C686" s="222"/>
      <c r="D686" s="223"/>
      <c r="E686" s="227"/>
      <c r="F686" s="231"/>
      <c r="G686" s="214"/>
      <c r="H686" s="232"/>
      <c r="I686" s="233"/>
      <c r="J686" s="233"/>
      <c r="K686" s="234"/>
      <c r="L686" s="233"/>
      <c r="M686" s="233"/>
      <c r="N686" s="233"/>
      <c r="O686" s="233"/>
      <c r="P686" s="233"/>
      <c r="Q686" s="233"/>
      <c r="R686" s="233"/>
      <c r="S686" s="233"/>
      <c r="T686" s="233"/>
      <c r="U686" s="233"/>
      <c r="V686" s="163"/>
      <c r="W686" s="233"/>
      <c r="X686" s="235"/>
      <c r="Y686" s="236"/>
      <c r="Z686" s="211"/>
      <c r="AA686" s="211"/>
      <c r="AB686" s="211"/>
      <c r="AC686" s="211"/>
      <c r="AD686" s="211"/>
      <c r="AE686" s="211"/>
      <c r="AF686" s="211"/>
      <c r="AG686" s="211"/>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c r="BB686" s="211"/>
      <c r="BC686" s="211"/>
      <c r="BD686" s="211"/>
      <c r="BE686" s="211"/>
      <c r="BF686" s="211"/>
      <c r="BG686" s="211"/>
      <c r="BH686" s="211"/>
      <c r="BI686" s="211"/>
      <c r="BJ686" s="211"/>
      <c r="BK686" s="211"/>
      <c r="BL686" s="211"/>
      <c r="BM686" s="211"/>
      <c r="BN686" s="211"/>
      <c r="BO686" s="211"/>
      <c r="BP686" s="211"/>
    </row>
    <row r="687">
      <c r="A687" s="159"/>
      <c r="B687" s="222"/>
      <c r="C687" s="222"/>
      <c r="D687" s="223"/>
      <c r="E687" s="227"/>
      <c r="F687" s="231"/>
      <c r="G687" s="214"/>
      <c r="H687" s="232"/>
      <c r="I687" s="233"/>
      <c r="J687" s="233"/>
      <c r="K687" s="234"/>
      <c r="L687" s="233"/>
      <c r="M687" s="233"/>
      <c r="N687" s="233"/>
      <c r="O687" s="233"/>
      <c r="P687" s="233"/>
      <c r="Q687" s="233"/>
      <c r="R687" s="233"/>
      <c r="S687" s="233"/>
      <c r="T687" s="233"/>
      <c r="U687" s="233"/>
      <c r="V687" s="163"/>
      <c r="W687" s="233"/>
      <c r="X687" s="235"/>
      <c r="Y687" s="236"/>
      <c r="Z687" s="211"/>
      <c r="AA687" s="211"/>
      <c r="AB687" s="211"/>
      <c r="AC687" s="211"/>
      <c r="AD687" s="211"/>
      <c r="AE687" s="211"/>
      <c r="AF687" s="211"/>
      <c r="AG687" s="211"/>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c r="BB687" s="211"/>
      <c r="BC687" s="211"/>
      <c r="BD687" s="211"/>
      <c r="BE687" s="211"/>
      <c r="BF687" s="211"/>
      <c r="BG687" s="211"/>
      <c r="BH687" s="211"/>
      <c r="BI687" s="211"/>
      <c r="BJ687" s="211"/>
      <c r="BK687" s="211"/>
      <c r="BL687" s="211"/>
      <c r="BM687" s="211"/>
      <c r="BN687" s="211"/>
      <c r="BO687" s="211"/>
      <c r="BP687" s="211"/>
    </row>
    <row r="688">
      <c r="A688" s="159"/>
      <c r="B688" s="222"/>
      <c r="C688" s="222"/>
      <c r="D688" s="223"/>
      <c r="E688" s="227"/>
      <c r="F688" s="231"/>
      <c r="G688" s="214"/>
      <c r="H688" s="232"/>
      <c r="I688" s="233"/>
      <c r="J688" s="233"/>
      <c r="K688" s="234"/>
      <c r="L688" s="233"/>
      <c r="M688" s="233"/>
      <c r="N688" s="233"/>
      <c r="O688" s="233"/>
      <c r="P688" s="233"/>
      <c r="Q688" s="233"/>
      <c r="R688" s="233"/>
      <c r="S688" s="233"/>
      <c r="T688" s="233"/>
      <c r="U688" s="233"/>
      <c r="V688" s="163"/>
      <c r="W688" s="233"/>
      <c r="X688" s="235"/>
      <c r="Y688" s="236"/>
      <c r="Z688" s="211"/>
      <c r="AA688" s="211"/>
      <c r="AB688" s="211"/>
      <c r="AC688" s="211"/>
      <c r="AD688" s="211"/>
      <c r="AE688" s="211"/>
      <c r="AF688" s="211"/>
      <c r="AG688" s="211"/>
      <c r="AH688" s="211"/>
      <c r="AI688" s="211"/>
      <c r="AJ688" s="211"/>
      <c r="AK688" s="211"/>
      <c r="AL688" s="211"/>
      <c r="AM688" s="211"/>
      <c r="AN688" s="211"/>
      <c r="AO688" s="211"/>
      <c r="AP688" s="211"/>
      <c r="AQ688" s="211"/>
      <c r="AR688" s="211"/>
      <c r="AS688" s="211"/>
      <c r="AT688" s="211"/>
      <c r="AU688" s="211"/>
      <c r="AV688" s="211"/>
      <c r="AW688" s="211"/>
      <c r="AX688" s="211"/>
      <c r="AY688" s="211"/>
      <c r="AZ688" s="211"/>
      <c r="BA688" s="211"/>
      <c r="BB688" s="211"/>
      <c r="BC688" s="211"/>
      <c r="BD688" s="211"/>
      <c r="BE688" s="211"/>
      <c r="BF688" s="211"/>
      <c r="BG688" s="211"/>
      <c r="BH688" s="211"/>
      <c r="BI688" s="211"/>
      <c r="BJ688" s="211"/>
      <c r="BK688" s="211"/>
      <c r="BL688" s="211"/>
      <c r="BM688" s="211"/>
      <c r="BN688" s="211"/>
      <c r="BO688" s="211"/>
      <c r="BP688" s="211"/>
    </row>
    <row r="689">
      <c r="A689" s="159"/>
      <c r="B689" s="222"/>
      <c r="C689" s="222"/>
      <c r="D689" s="223"/>
      <c r="E689" s="227"/>
      <c r="F689" s="231"/>
      <c r="G689" s="214"/>
      <c r="H689" s="232"/>
      <c r="I689" s="233"/>
      <c r="J689" s="233"/>
      <c r="K689" s="234"/>
      <c r="L689" s="233"/>
      <c r="M689" s="233"/>
      <c r="N689" s="233"/>
      <c r="O689" s="233"/>
      <c r="P689" s="233"/>
      <c r="Q689" s="233"/>
      <c r="R689" s="233"/>
      <c r="S689" s="233"/>
      <c r="T689" s="233"/>
      <c r="U689" s="233"/>
      <c r="V689" s="163"/>
      <c r="W689" s="233"/>
      <c r="X689" s="235"/>
      <c r="Y689" s="236"/>
      <c r="Z689" s="211"/>
      <c r="AA689" s="211"/>
      <c r="AB689" s="211"/>
      <c r="AC689" s="211"/>
      <c r="AD689" s="211"/>
      <c r="AE689" s="211"/>
      <c r="AF689" s="211"/>
      <c r="AG689" s="211"/>
      <c r="AH689" s="211"/>
      <c r="AI689" s="211"/>
      <c r="AJ689" s="211"/>
      <c r="AK689" s="211"/>
      <c r="AL689" s="211"/>
      <c r="AM689" s="211"/>
      <c r="AN689" s="211"/>
      <c r="AO689" s="211"/>
      <c r="AP689" s="211"/>
      <c r="AQ689" s="211"/>
      <c r="AR689" s="211"/>
      <c r="AS689" s="211"/>
      <c r="AT689" s="211"/>
      <c r="AU689" s="211"/>
      <c r="AV689" s="211"/>
      <c r="AW689" s="211"/>
      <c r="AX689" s="211"/>
      <c r="AY689" s="211"/>
      <c r="AZ689" s="211"/>
      <c r="BA689" s="211"/>
      <c r="BB689" s="211"/>
      <c r="BC689" s="211"/>
      <c r="BD689" s="211"/>
      <c r="BE689" s="211"/>
      <c r="BF689" s="211"/>
      <c r="BG689" s="211"/>
      <c r="BH689" s="211"/>
      <c r="BI689" s="211"/>
      <c r="BJ689" s="211"/>
      <c r="BK689" s="211"/>
      <c r="BL689" s="211"/>
      <c r="BM689" s="211"/>
      <c r="BN689" s="211"/>
      <c r="BO689" s="211"/>
      <c r="BP689" s="211"/>
    </row>
    <row r="690">
      <c r="A690" s="159"/>
      <c r="B690" s="222"/>
      <c r="C690" s="222"/>
      <c r="D690" s="223"/>
      <c r="E690" s="227"/>
      <c r="F690" s="231"/>
      <c r="G690" s="214"/>
      <c r="H690" s="232"/>
      <c r="I690" s="233"/>
      <c r="J690" s="233"/>
      <c r="K690" s="234"/>
      <c r="L690" s="233"/>
      <c r="M690" s="233"/>
      <c r="N690" s="233"/>
      <c r="O690" s="233"/>
      <c r="P690" s="233"/>
      <c r="Q690" s="233"/>
      <c r="R690" s="233"/>
      <c r="S690" s="233"/>
      <c r="T690" s="233"/>
      <c r="U690" s="233"/>
      <c r="V690" s="163"/>
      <c r="W690" s="233"/>
      <c r="X690" s="235"/>
      <c r="Y690" s="236"/>
      <c r="Z690" s="211"/>
      <c r="AA690" s="211"/>
      <c r="AB690" s="211"/>
      <c r="AC690" s="211"/>
      <c r="AD690" s="211"/>
      <c r="AE690" s="211"/>
      <c r="AF690" s="211"/>
      <c r="AG690" s="211"/>
      <c r="AH690" s="211"/>
      <c r="AI690" s="211"/>
      <c r="AJ690" s="211"/>
      <c r="AK690" s="211"/>
      <c r="AL690" s="211"/>
      <c r="AM690" s="211"/>
      <c r="AN690" s="211"/>
      <c r="AO690" s="211"/>
      <c r="AP690" s="211"/>
      <c r="AQ690" s="211"/>
      <c r="AR690" s="211"/>
      <c r="AS690" s="211"/>
      <c r="AT690" s="211"/>
      <c r="AU690" s="211"/>
      <c r="AV690" s="211"/>
      <c r="AW690" s="211"/>
      <c r="AX690" s="211"/>
      <c r="AY690" s="211"/>
      <c r="AZ690" s="211"/>
      <c r="BA690" s="211"/>
      <c r="BB690" s="211"/>
      <c r="BC690" s="211"/>
      <c r="BD690" s="211"/>
      <c r="BE690" s="211"/>
      <c r="BF690" s="211"/>
      <c r="BG690" s="211"/>
      <c r="BH690" s="211"/>
      <c r="BI690" s="211"/>
      <c r="BJ690" s="211"/>
      <c r="BK690" s="211"/>
      <c r="BL690" s="211"/>
      <c r="BM690" s="211"/>
      <c r="BN690" s="211"/>
      <c r="BO690" s="211"/>
      <c r="BP690" s="211"/>
    </row>
    <row r="691">
      <c r="A691" s="159"/>
      <c r="B691" s="222"/>
      <c r="C691" s="222"/>
      <c r="D691" s="223"/>
      <c r="E691" s="227"/>
      <c r="F691" s="231"/>
      <c r="G691" s="214"/>
      <c r="H691" s="232"/>
      <c r="I691" s="233"/>
      <c r="J691" s="233"/>
      <c r="K691" s="234"/>
      <c r="L691" s="233"/>
      <c r="M691" s="233"/>
      <c r="N691" s="233"/>
      <c r="O691" s="233"/>
      <c r="P691" s="233"/>
      <c r="Q691" s="233"/>
      <c r="R691" s="233"/>
      <c r="S691" s="233"/>
      <c r="T691" s="233"/>
      <c r="U691" s="233"/>
      <c r="V691" s="163"/>
      <c r="W691" s="233"/>
      <c r="X691" s="235"/>
      <c r="Y691" s="236"/>
      <c r="Z691" s="211"/>
      <c r="AA691" s="211"/>
      <c r="AB691" s="211"/>
      <c r="AC691" s="211"/>
      <c r="AD691" s="211"/>
      <c r="AE691" s="211"/>
      <c r="AF691" s="211"/>
      <c r="AG691" s="211"/>
      <c r="AH691" s="211"/>
      <c r="AI691" s="211"/>
      <c r="AJ691" s="211"/>
      <c r="AK691" s="211"/>
      <c r="AL691" s="211"/>
      <c r="AM691" s="211"/>
      <c r="AN691" s="211"/>
      <c r="AO691" s="211"/>
      <c r="AP691" s="211"/>
      <c r="AQ691" s="211"/>
      <c r="AR691" s="211"/>
      <c r="AS691" s="211"/>
      <c r="AT691" s="211"/>
      <c r="AU691" s="211"/>
      <c r="AV691" s="211"/>
      <c r="AW691" s="211"/>
      <c r="AX691" s="211"/>
      <c r="AY691" s="211"/>
      <c r="AZ691" s="211"/>
      <c r="BA691" s="211"/>
      <c r="BB691" s="211"/>
      <c r="BC691" s="211"/>
      <c r="BD691" s="211"/>
      <c r="BE691" s="211"/>
      <c r="BF691" s="211"/>
      <c r="BG691" s="211"/>
      <c r="BH691" s="211"/>
      <c r="BI691" s="211"/>
      <c r="BJ691" s="211"/>
      <c r="BK691" s="211"/>
      <c r="BL691" s="211"/>
      <c r="BM691" s="211"/>
      <c r="BN691" s="211"/>
      <c r="BO691" s="211"/>
      <c r="BP691" s="211"/>
    </row>
    <row r="692">
      <c r="A692" s="159"/>
      <c r="B692" s="222"/>
      <c r="C692" s="222"/>
      <c r="D692" s="223"/>
      <c r="E692" s="227"/>
      <c r="F692" s="231"/>
      <c r="G692" s="214"/>
      <c r="H692" s="232"/>
      <c r="I692" s="233"/>
      <c r="J692" s="233"/>
      <c r="K692" s="234"/>
      <c r="L692" s="233"/>
      <c r="M692" s="233"/>
      <c r="N692" s="233"/>
      <c r="O692" s="233"/>
      <c r="P692" s="233"/>
      <c r="Q692" s="233"/>
      <c r="R692" s="233"/>
      <c r="S692" s="233"/>
      <c r="T692" s="233"/>
      <c r="U692" s="233"/>
      <c r="V692" s="163"/>
      <c r="W692" s="233"/>
      <c r="X692" s="235"/>
      <c r="Y692" s="236"/>
      <c r="Z692" s="211"/>
      <c r="AA692" s="211"/>
      <c r="AB692" s="211"/>
      <c r="AC692" s="211"/>
      <c r="AD692" s="211"/>
      <c r="AE692" s="211"/>
      <c r="AF692" s="211"/>
      <c r="AG692" s="211"/>
      <c r="AH692" s="211"/>
      <c r="AI692" s="211"/>
      <c r="AJ692" s="211"/>
      <c r="AK692" s="211"/>
      <c r="AL692" s="211"/>
      <c r="AM692" s="211"/>
      <c r="AN692" s="211"/>
      <c r="AO692" s="211"/>
      <c r="AP692" s="211"/>
      <c r="AQ692" s="211"/>
      <c r="AR692" s="211"/>
      <c r="AS692" s="211"/>
      <c r="AT692" s="211"/>
      <c r="AU692" s="211"/>
      <c r="AV692" s="211"/>
      <c r="AW692" s="211"/>
      <c r="AX692" s="211"/>
      <c r="AY692" s="211"/>
      <c r="AZ692" s="211"/>
      <c r="BA692" s="211"/>
      <c r="BB692" s="211"/>
      <c r="BC692" s="211"/>
      <c r="BD692" s="211"/>
      <c r="BE692" s="211"/>
      <c r="BF692" s="211"/>
      <c r="BG692" s="211"/>
      <c r="BH692" s="211"/>
      <c r="BI692" s="211"/>
      <c r="BJ692" s="211"/>
      <c r="BK692" s="211"/>
      <c r="BL692" s="211"/>
      <c r="BM692" s="211"/>
      <c r="BN692" s="211"/>
      <c r="BO692" s="211"/>
      <c r="BP692" s="211"/>
    </row>
    <row r="693">
      <c r="A693" s="159"/>
      <c r="B693" s="222"/>
      <c r="C693" s="222"/>
      <c r="D693" s="223"/>
      <c r="E693" s="227"/>
      <c r="F693" s="231"/>
      <c r="G693" s="214"/>
      <c r="H693" s="232"/>
      <c r="I693" s="233"/>
      <c r="J693" s="233"/>
      <c r="K693" s="234"/>
      <c r="L693" s="233"/>
      <c r="M693" s="233"/>
      <c r="N693" s="233"/>
      <c r="O693" s="233"/>
      <c r="P693" s="233"/>
      <c r="Q693" s="233"/>
      <c r="R693" s="233"/>
      <c r="S693" s="233"/>
      <c r="T693" s="233"/>
      <c r="U693" s="233"/>
      <c r="V693" s="163"/>
      <c r="W693" s="233"/>
      <c r="X693" s="235"/>
      <c r="Y693" s="236"/>
      <c r="Z693" s="211"/>
      <c r="AA693" s="211"/>
      <c r="AB693" s="211"/>
      <c r="AC693" s="211"/>
      <c r="AD693" s="211"/>
      <c r="AE693" s="211"/>
      <c r="AF693" s="211"/>
      <c r="AG693" s="211"/>
      <c r="AH693" s="211"/>
      <c r="AI693" s="211"/>
      <c r="AJ693" s="211"/>
      <c r="AK693" s="211"/>
      <c r="AL693" s="211"/>
      <c r="AM693" s="211"/>
      <c r="AN693" s="211"/>
      <c r="AO693" s="211"/>
      <c r="AP693" s="211"/>
      <c r="AQ693" s="211"/>
      <c r="AR693" s="211"/>
      <c r="AS693" s="211"/>
      <c r="AT693" s="211"/>
      <c r="AU693" s="211"/>
      <c r="AV693" s="211"/>
      <c r="AW693" s="211"/>
      <c r="AX693" s="211"/>
      <c r="AY693" s="211"/>
      <c r="AZ693" s="211"/>
      <c r="BA693" s="211"/>
      <c r="BB693" s="211"/>
      <c r="BC693" s="211"/>
      <c r="BD693" s="211"/>
      <c r="BE693" s="211"/>
      <c r="BF693" s="211"/>
      <c r="BG693" s="211"/>
      <c r="BH693" s="211"/>
      <c r="BI693" s="211"/>
      <c r="BJ693" s="211"/>
      <c r="BK693" s="211"/>
      <c r="BL693" s="211"/>
      <c r="BM693" s="211"/>
      <c r="BN693" s="211"/>
      <c r="BO693" s="211"/>
      <c r="BP693" s="211"/>
    </row>
    <row r="694">
      <c r="A694" s="159"/>
      <c r="B694" s="222"/>
      <c r="C694" s="222"/>
      <c r="D694" s="223"/>
      <c r="E694" s="227"/>
      <c r="F694" s="231"/>
      <c r="G694" s="214"/>
      <c r="H694" s="232"/>
      <c r="I694" s="233"/>
      <c r="J694" s="233"/>
      <c r="K694" s="234"/>
      <c r="L694" s="233"/>
      <c r="M694" s="233"/>
      <c r="N694" s="233"/>
      <c r="O694" s="233"/>
      <c r="P694" s="233"/>
      <c r="Q694" s="233"/>
      <c r="R694" s="233"/>
      <c r="S694" s="233"/>
      <c r="T694" s="233"/>
      <c r="U694" s="233"/>
      <c r="V694" s="163"/>
      <c r="W694" s="233"/>
      <c r="X694" s="235"/>
      <c r="Y694" s="236"/>
      <c r="Z694" s="211"/>
      <c r="AA694" s="211"/>
      <c r="AB694" s="211"/>
      <c r="AC694" s="211"/>
      <c r="AD694" s="211"/>
      <c r="AE694" s="211"/>
      <c r="AF694" s="211"/>
      <c r="AG694" s="211"/>
      <c r="AH694" s="211"/>
      <c r="AI694" s="211"/>
      <c r="AJ694" s="211"/>
      <c r="AK694" s="211"/>
      <c r="AL694" s="211"/>
      <c r="AM694" s="211"/>
      <c r="AN694" s="211"/>
      <c r="AO694" s="211"/>
      <c r="AP694" s="211"/>
      <c r="AQ694" s="211"/>
      <c r="AR694" s="211"/>
      <c r="AS694" s="211"/>
      <c r="AT694" s="211"/>
      <c r="AU694" s="211"/>
      <c r="AV694" s="211"/>
      <c r="AW694" s="211"/>
      <c r="AX694" s="211"/>
      <c r="AY694" s="211"/>
      <c r="AZ694" s="211"/>
      <c r="BA694" s="211"/>
      <c r="BB694" s="211"/>
      <c r="BC694" s="211"/>
      <c r="BD694" s="211"/>
      <c r="BE694" s="211"/>
      <c r="BF694" s="211"/>
      <c r="BG694" s="211"/>
      <c r="BH694" s="211"/>
      <c r="BI694" s="211"/>
      <c r="BJ694" s="211"/>
      <c r="BK694" s="211"/>
      <c r="BL694" s="211"/>
      <c r="BM694" s="211"/>
      <c r="BN694" s="211"/>
      <c r="BO694" s="211"/>
      <c r="BP694" s="211"/>
    </row>
    <row r="695">
      <c r="A695" s="159"/>
      <c r="B695" s="222"/>
      <c r="C695" s="222"/>
      <c r="D695" s="223"/>
      <c r="E695" s="227"/>
      <c r="F695" s="231"/>
      <c r="G695" s="214"/>
      <c r="H695" s="232"/>
      <c r="I695" s="233"/>
      <c r="J695" s="233"/>
      <c r="K695" s="234"/>
      <c r="L695" s="233"/>
      <c r="M695" s="233"/>
      <c r="N695" s="233"/>
      <c r="O695" s="233"/>
      <c r="P695" s="233"/>
      <c r="Q695" s="233"/>
      <c r="R695" s="233"/>
      <c r="S695" s="233"/>
      <c r="T695" s="233"/>
      <c r="U695" s="233"/>
      <c r="V695" s="163"/>
      <c r="W695" s="233"/>
      <c r="X695" s="235"/>
      <c r="Y695" s="236"/>
      <c r="Z695" s="211"/>
      <c r="AA695" s="211"/>
      <c r="AB695" s="211"/>
      <c r="AC695" s="211"/>
      <c r="AD695" s="211"/>
      <c r="AE695" s="211"/>
      <c r="AF695" s="211"/>
      <c r="AG695" s="211"/>
      <c r="AH695" s="211"/>
      <c r="AI695" s="211"/>
      <c r="AJ695" s="211"/>
      <c r="AK695" s="211"/>
      <c r="AL695" s="211"/>
      <c r="AM695" s="211"/>
      <c r="AN695" s="211"/>
      <c r="AO695" s="211"/>
      <c r="AP695" s="211"/>
      <c r="AQ695" s="211"/>
      <c r="AR695" s="211"/>
      <c r="AS695" s="211"/>
      <c r="AT695" s="211"/>
      <c r="AU695" s="211"/>
      <c r="AV695" s="211"/>
      <c r="AW695" s="211"/>
      <c r="AX695" s="211"/>
      <c r="AY695" s="211"/>
      <c r="AZ695" s="211"/>
      <c r="BA695" s="211"/>
      <c r="BB695" s="211"/>
      <c r="BC695" s="211"/>
      <c r="BD695" s="211"/>
      <c r="BE695" s="211"/>
      <c r="BF695" s="211"/>
      <c r="BG695" s="211"/>
      <c r="BH695" s="211"/>
      <c r="BI695" s="211"/>
      <c r="BJ695" s="211"/>
      <c r="BK695" s="211"/>
      <c r="BL695" s="211"/>
      <c r="BM695" s="211"/>
      <c r="BN695" s="211"/>
      <c r="BO695" s="211"/>
      <c r="BP695" s="211"/>
    </row>
    <row r="696">
      <c r="A696" s="159"/>
      <c r="B696" s="222"/>
      <c r="C696" s="222"/>
      <c r="D696" s="223"/>
      <c r="E696" s="227"/>
      <c r="F696" s="231"/>
      <c r="G696" s="214"/>
      <c r="H696" s="232"/>
      <c r="I696" s="233"/>
      <c r="J696" s="233"/>
      <c r="K696" s="234"/>
      <c r="L696" s="233"/>
      <c r="M696" s="233"/>
      <c r="N696" s="233"/>
      <c r="O696" s="233"/>
      <c r="P696" s="233"/>
      <c r="Q696" s="233"/>
      <c r="R696" s="233"/>
      <c r="S696" s="233"/>
      <c r="T696" s="233"/>
      <c r="U696" s="233"/>
      <c r="V696" s="163"/>
      <c r="W696" s="233"/>
      <c r="X696" s="235"/>
      <c r="Y696" s="236"/>
      <c r="Z696" s="211"/>
      <c r="AA696" s="211"/>
      <c r="AB696" s="211"/>
      <c r="AC696" s="211"/>
      <c r="AD696" s="211"/>
      <c r="AE696" s="211"/>
      <c r="AF696" s="211"/>
      <c r="AG696" s="211"/>
      <c r="AH696" s="211"/>
      <c r="AI696" s="211"/>
      <c r="AJ696" s="211"/>
      <c r="AK696" s="211"/>
      <c r="AL696" s="211"/>
      <c r="AM696" s="211"/>
      <c r="AN696" s="211"/>
      <c r="AO696" s="211"/>
      <c r="AP696" s="211"/>
      <c r="AQ696" s="211"/>
      <c r="AR696" s="211"/>
      <c r="AS696" s="211"/>
      <c r="AT696" s="211"/>
      <c r="AU696" s="211"/>
      <c r="AV696" s="211"/>
      <c r="AW696" s="211"/>
      <c r="AX696" s="211"/>
      <c r="AY696" s="211"/>
      <c r="AZ696" s="211"/>
      <c r="BA696" s="211"/>
      <c r="BB696" s="211"/>
      <c r="BC696" s="211"/>
      <c r="BD696" s="211"/>
      <c r="BE696" s="211"/>
      <c r="BF696" s="211"/>
      <c r="BG696" s="211"/>
      <c r="BH696" s="211"/>
      <c r="BI696" s="211"/>
      <c r="BJ696" s="211"/>
      <c r="BK696" s="211"/>
      <c r="BL696" s="211"/>
      <c r="BM696" s="211"/>
      <c r="BN696" s="211"/>
      <c r="BO696" s="211"/>
      <c r="BP696" s="211"/>
    </row>
    <row r="697">
      <c r="A697" s="159"/>
      <c r="B697" s="222"/>
      <c r="C697" s="222"/>
      <c r="D697" s="223"/>
      <c r="E697" s="227"/>
      <c r="F697" s="231"/>
      <c r="G697" s="214"/>
      <c r="H697" s="232"/>
      <c r="I697" s="233"/>
      <c r="J697" s="233"/>
      <c r="K697" s="234"/>
      <c r="L697" s="233"/>
      <c r="M697" s="233"/>
      <c r="N697" s="233"/>
      <c r="O697" s="233"/>
      <c r="P697" s="233"/>
      <c r="Q697" s="233"/>
      <c r="R697" s="233"/>
      <c r="S697" s="233"/>
      <c r="T697" s="233"/>
      <c r="U697" s="233"/>
      <c r="V697" s="163"/>
      <c r="W697" s="233"/>
      <c r="X697" s="235"/>
      <c r="Y697" s="236"/>
      <c r="Z697" s="211"/>
      <c r="AA697" s="211"/>
      <c r="AB697" s="211"/>
      <c r="AC697" s="211"/>
      <c r="AD697" s="211"/>
      <c r="AE697" s="211"/>
      <c r="AF697" s="211"/>
      <c r="AG697" s="211"/>
      <c r="AH697" s="211"/>
      <c r="AI697" s="211"/>
      <c r="AJ697" s="211"/>
      <c r="AK697" s="211"/>
      <c r="AL697" s="211"/>
      <c r="AM697" s="211"/>
      <c r="AN697" s="211"/>
      <c r="AO697" s="211"/>
      <c r="AP697" s="211"/>
      <c r="AQ697" s="211"/>
      <c r="AR697" s="211"/>
      <c r="AS697" s="211"/>
      <c r="AT697" s="211"/>
      <c r="AU697" s="211"/>
      <c r="AV697" s="211"/>
      <c r="AW697" s="211"/>
      <c r="AX697" s="211"/>
      <c r="AY697" s="211"/>
      <c r="AZ697" s="211"/>
      <c r="BA697" s="211"/>
      <c r="BB697" s="211"/>
      <c r="BC697" s="211"/>
      <c r="BD697" s="211"/>
      <c r="BE697" s="211"/>
      <c r="BF697" s="211"/>
      <c r="BG697" s="211"/>
      <c r="BH697" s="211"/>
      <c r="BI697" s="211"/>
      <c r="BJ697" s="211"/>
      <c r="BK697" s="211"/>
      <c r="BL697" s="211"/>
      <c r="BM697" s="211"/>
      <c r="BN697" s="211"/>
      <c r="BO697" s="211"/>
      <c r="BP697" s="211"/>
    </row>
    <row r="698">
      <c r="A698" s="159"/>
      <c r="B698" s="222"/>
      <c r="C698" s="222"/>
      <c r="D698" s="223"/>
      <c r="E698" s="227"/>
      <c r="F698" s="231"/>
      <c r="G698" s="214"/>
      <c r="H698" s="232"/>
      <c r="I698" s="233"/>
      <c r="J698" s="233"/>
      <c r="K698" s="234"/>
      <c r="L698" s="233"/>
      <c r="M698" s="233"/>
      <c r="N698" s="233"/>
      <c r="O698" s="233"/>
      <c r="P698" s="233"/>
      <c r="Q698" s="233"/>
      <c r="R698" s="233"/>
      <c r="S698" s="233"/>
      <c r="T698" s="233"/>
      <c r="U698" s="233"/>
      <c r="V698" s="163"/>
      <c r="W698" s="233"/>
      <c r="X698" s="235"/>
      <c r="Y698" s="236"/>
      <c r="Z698" s="211"/>
      <c r="AA698" s="211"/>
      <c r="AB698" s="211"/>
      <c r="AC698" s="211"/>
      <c r="AD698" s="211"/>
      <c r="AE698" s="211"/>
      <c r="AF698" s="211"/>
      <c r="AG698" s="211"/>
      <c r="AH698" s="211"/>
      <c r="AI698" s="211"/>
      <c r="AJ698" s="211"/>
      <c r="AK698" s="211"/>
      <c r="AL698" s="211"/>
      <c r="AM698" s="211"/>
      <c r="AN698" s="211"/>
      <c r="AO698" s="211"/>
      <c r="AP698" s="211"/>
      <c r="AQ698" s="211"/>
      <c r="AR698" s="211"/>
      <c r="AS698" s="211"/>
      <c r="AT698" s="211"/>
      <c r="AU698" s="211"/>
      <c r="AV698" s="211"/>
      <c r="AW698" s="211"/>
      <c r="AX698" s="211"/>
      <c r="AY698" s="211"/>
      <c r="AZ698" s="211"/>
      <c r="BA698" s="211"/>
      <c r="BB698" s="211"/>
      <c r="BC698" s="211"/>
      <c r="BD698" s="211"/>
      <c r="BE698" s="211"/>
      <c r="BF698" s="211"/>
      <c r="BG698" s="211"/>
      <c r="BH698" s="211"/>
      <c r="BI698" s="211"/>
      <c r="BJ698" s="211"/>
      <c r="BK698" s="211"/>
      <c r="BL698" s="211"/>
      <c r="BM698" s="211"/>
      <c r="BN698" s="211"/>
      <c r="BO698" s="211"/>
      <c r="BP698" s="211"/>
    </row>
    <row r="699">
      <c r="A699" s="159"/>
      <c r="B699" s="222"/>
      <c r="C699" s="222"/>
      <c r="D699" s="223"/>
      <c r="E699" s="227"/>
      <c r="F699" s="231"/>
      <c r="G699" s="214"/>
      <c r="H699" s="232"/>
      <c r="I699" s="233"/>
      <c r="J699" s="233"/>
      <c r="K699" s="234"/>
      <c r="L699" s="233"/>
      <c r="M699" s="233"/>
      <c r="N699" s="233"/>
      <c r="O699" s="233"/>
      <c r="P699" s="233"/>
      <c r="Q699" s="233"/>
      <c r="R699" s="233"/>
      <c r="S699" s="233"/>
      <c r="T699" s="233"/>
      <c r="U699" s="233"/>
      <c r="V699" s="163"/>
      <c r="W699" s="233"/>
      <c r="X699" s="235"/>
      <c r="Y699" s="236"/>
      <c r="Z699" s="211"/>
      <c r="AA699" s="211"/>
      <c r="AB699" s="211"/>
      <c r="AC699" s="211"/>
      <c r="AD699" s="211"/>
      <c r="AE699" s="211"/>
      <c r="AF699" s="211"/>
      <c r="AG699" s="211"/>
      <c r="AH699" s="211"/>
      <c r="AI699" s="211"/>
      <c r="AJ699" s="211"/>
      <c r="AK699" s="211"/>
      <c r="AL699" s="211"/>
      <c r="AM699" s="211"/>
      <c r="AN699" s="211"/>
      <c r="AO699" s="211"/>
      <c r="AP699" s="211"/>
      <c r="AQ699" s="211"/>
      <c r="AR699" s="211"/>
      <c r="AS699" s="211"/>
      <c r="AT699" s="211"/>
      <c r="AU699" s="211"/>
      <c r="AV699" s="211"/>
      <c r="AW699" s="211"/>
      <c r="AX699" s="211"/>
      <c r="AY699" s="211"/>
      <c r="AZ699" s="211"/>
      <c r="BA699" s="211"/>
      <c r="BB699" s="211"/>
      <c r="BC699" s="211"/>
      <c r="BD699" s="211"/>
      <c r="BE699" s="211"/>
      <c r="BF699" s="211"/>
      <c r="BG699" s="211"/>
      <c r="BH699" s="211"/>
      <c r="BI699" s="211"/>
      <c r="BJ699" s="211"/>
      <c r="BK699" s="211"/>
      <c r="BL699" s="211"/>
      <c r="BM699" s="211"/>
      <c r="BN699" s="211"/>
      <c r="BO699" s="211"/>
      <c r="BP699" s="211"/>
    </row>
    <row r="700">
      <c r="A700" s="159"/>
      <c r="B700" s="222"/>
      <c r="C700" s="222"/>
      <c r="D700" s="223"/>
      <c r="E700" s="227"/>
      <c r="F700" s="231"/>
      <c r="G700" s="214"/>
      <c r="H700" s="232"/>
      <c r="I700" s="233"/>
      <c r="J700" s="233"/>
      <c r="K700" s="234"/>
      <c r="L700" s="233"/>
      <c r="M700" s="233"/>
      <c r="N700" s="233"/>
      <c r="O700" s="233"/>
      <c r="P700" s="233"/>
      <c r="Q700" s="233"/>
      <c r="R700" s="233"/>
      <c r="S700" s="233"/>
      <c r="T700" s="233"/>
      <c r="U700" s="233"/>
      <c r="V700" s="163"/>
      <c r="W700" s="233"/>
      <c r="X700" s="235"/>
      <c r="Y700" s="236"/>
      <c r="Z700" s="211"/>
      <c r="AA700" s="211"/>
      <c r="AB700" s="211"/>
      <c r="AC700" s="211"/>
      <c r="AD700" s="211"/>
      <c r="AE700" s="211"/>
      <c r="AF700" s="211"/>
      <c r="AG700" s="211"/>
      <c r="AH700" s="211"/>
      <c r="AI700" s="211"/>
      <c r="AJ700" s="211"/>
      <c r="AK700" s="211"/>
      <c r="AL700" s="211"/>
      <c r="AM700" s="211"/>
      <c r="AN700" s="211"/>
      <c r="AO700" s="211"/>
      <c r="AP700" s="211"/>
      <c r="AQ700" s="211"/>
      <c r="AR700" s="211"/>
      <c r="AS700" s="211"/>
      <c r="AT700" s="211"/>
      <c r="AU700" s="211"/>
      <c r="AV700" s="211"/>
      <c r="AW700" s="211"/>
      <c r="AX700" s="211"/>
      <c r="AY700" s="211"/>
      <c r="AZ700" s="211"/>
      <c r="BA700" s="211"/>
      <c r="BB700" s="211"/>
      <c r="BC700" s="211"/>
      <c r="BD700" s="211"/>
      <c r="BE700" s="211"/>
      <c r="BF700" s="211"/>
      <c r="BG700" s="211"/>
      <c r="BH700" s="211"/>
      <c r="BI700" s="211"/>
      <c r="BJ700" s="211"/>
      <c r="BK700" s="211"/>
      <c r="BL700" s="211"/>
      <c r="BM700" s="211"/>
      <c r="BN700" s="211"/>
      <c r="BO700" s="211"/>
      <c r="BP700" s="211"/>
    </row>
    <row r="701">
      <c r="A701" s="159"/>
      <c r="B701" s="222"/>
      <c r="C701" s="222"/>
      <c r="D701" s="223"/>
      <c r="E701" s="227"/>
      <c r="F701" s="231"/>
      <c r="G701" s="214"/>
      <c r="H701" s="232"/>
      <c r="I701" s="233"/>
      <c r="J701" s="233"/>
      <c r="K701" s="234"/>
      <c r="L701" s="233"/>
      <c r="M701" s="233"/>
      <c r="N701" s="233"/>
      <c r="O701" s="233"/>
      <c r="P701" s="233"/>
      <c r="Q701" s="233"/>
      <c r="R701" s="233"/>
      <c r="S701" s="233"/>
      <c r="T701" s="233"/>
      <c r="U701" s="233"/>
      <c r="V701" s="163"/>
      <c r="W701" s="233"/>
      <c r="X701" s="235"/>
      <c r="Y701" s="236"/>
      <c r="Z701" s="211"/>
      <c r="AA701" s="211"/>
      <c r="AB701" s="211"/>
      <c r="AC701" s="211"/>
      <c r="AD701" s="211"/>
      <c r="AE701" s="211"/>
      <c r="AF701" s="211"/>
      <c r="AG701" s="211"/>
      <c r="AH701" s="211"/>
      <c r="AI701" s="211"/>
      <c r="AJ701" s="211"/>
      <c r="AK701" s="211"/>
      <c r="AL701" s="211"/>
      <c r="AM701" s="211"/>
      <c r="AN701" s="211"/>
      <c r="AO701" s="211"/>
      <c r="AP701" s="211"/>
      <c r="AQ701" s="211"/>
      <c r="AR701" s="211"/>
      <c r="AS701" s="211"/>
      <c r="AT701" s="211"/>
      <c r="AU701" s="211"/>
      <c r="AV701" s="211"/>
      <c r="AW701" s="211"/>
      <c r="AX701" s="211"/>
      <c r="AY701" s="211"/>
      <c r="AZ701" s="211"/>
      <c r="BA701" s="211"/>
      <c r="BB701" s="211"/>
      <c r="BC701" s="211"/>
      <c r="BD701" s="211"/>
      <c r="BE701" s="211"/>
      <c r="BF701" s="211"/>
      <c r="BG701" s="211"/>
      <c r="BH701" s="211"/>
      <c r="BI701" s="211"/>
      <c r="BJ701" s="211"/>
      <c r="BK701" s="211"/>
      <c r="BL701" s="211"/>
      <c r="BM701" s="211"/>
      <c r="BN701" s="211"/>
      <c r="BO701" s="211"/>
      <c r="BP701" s="211"/>
    </row>
    <row r="702">
      <c r="A702" s="159"/>
      <c r="B702" s="222"/>
      <c r="C702" s="222"/>
      <c r="D702" s="223"/>
      <c r="E702" s="227"/>
      <c r="F702" s="231"/>
      <c r="G702" s="214"/>
      <c r="H702" s="232"/>
      <c r="I702" s="233"/>
      <c r="J702" s="233"/>
      <c r="K702" s="234"/>
      <c r="L702" s="233"/>
      <c r="M702" s="233"/>
      <c r="N702" s="233"/>
      <c r="O702" s="233"/>
      <c r="P702" s="233"/>
      <c r="Q702" s="233"/>
      <c r="R702" s="233"/>
      <c r="S702" s="233"/>
      <c r="T702" s="233"/>
      <c r="U702" s="233"/>
      <c r="V702" s="163"/>
      <c r="W702" s="233"/>
      <c r="X702" s="235"/>
      <c r="Y702" s="236"/>
      <c r="Z702" s="211"/>
      <c r="AA702" s="211"/>
      <c r="AB702" s="211"/>
      <c r="AC702" s="211"/>
      <c r="AD702" s="211"/>
      <c r="AE702" s="211"/>
      <c r="AF702" s="211"/>
      <c r="AG702" s="211"/>
      <c r="AH702" s="211"/>
      <c r="AI702" s="211"/>
      <c r="AJ702" s="211"/>
      <c r="AK702" s="211"/>
      <c r="AL702" s="211"/>
      <c r="AM702" s="211"/>
      <c r="AN702" s="211"/>
      <c r="AO702" s="211"/>
      <c r="AP702" s="211"/>
      <c r="AQ702" s="211"/>
      <c r="AR702" s="211"/>
      <c r="AS702" s="211"/>
      <c r="AT702" s="211"/>
      <c r="AU702" s="211"/>
      <c r="AV702" s="211"/>
      <c r="AW702" s="211"/>
      <c r="AX702" s="211"/>
      <c r="AY702" s="211"/>
      <c r="AZ702" s="211"/>
      <c r="BA702" s="211"/>
      <c r="BB702" s="211"/>
      <c r="BC702" s="211"/>
      <c r="BD702" s="211"/>
      <c r="BE702" s="211"/>
      <c r="BF702" s="211"/>
      <c r="BG702" s="211"/>
      <c r="BH702" s="211"/>
      <c r="BI702" s="211"/>
      <c r="BJ702" s="211"/>
      <c r="BK702" s="211"/>
      <c r="BL702" s="211"/>
      <c r="BM702" s="211"/>
      <c r="BN702" s="211"/>
      <c r="BO702" s="211"/>
      <c r="BP702" s="211"/>
    </row>
    <row r="703">
      <c r="A703" s="159"/>
      <c r="B703" s="222"/>
      <c r="C703" s="222"/>
      <c r="D703" s="223"/>
      <c r="E703" s="227"/>
      <c r="F703" s="231"/>
      <c r="G703" s="214"/>
      <c r="H703" s="232"/>
      <c r="I703" s="233"/>
      <c r="J703" s="233"/>
      <c r="K703" s="234"/>
      <c r="L703" s="233"/>
      <c r="M703" s="233"/>
      <c r="N703" s="233"/>
      <c r="O703" s="233"/>
      <c r="P703" s="233"/>
      <c r="Q703" s="233"/>
      <c r="R703" s="233"/>
      <c r="S703" s="233"/>
      <c r="T703" s="233"/>
      <c r="U703" s="233"/>
      <c r="V703" s="163"/>
      <c r="W703" s="233"/>
      <c r="X703" s="235"/>
      <c r="Y703" s="236"/>
      <c r="Z703" s="211"/>
      <c r="AA703" s="211"/>
      <c r="AB703" s="211"/>
      <c r="AC703" s="211"/>
      <c r="AD703" s="211"/>
      <c r="AE703" s="211"/>
      <c r="AF703" s="211"/>
      <c r="AG703" s="211"/>
      <c r="AH703" s="211"/>
      <c r="AI703" s="211"/>
      <c r="AJ703" s="211"/>
      <c r="AK703" s="211"/>
      <c r="AL703" s="211"/>
      <c r="AM703" s="211"/>
      <c r="AN703" s="211"/>
      <c r="AO703" s="211"/>
      <c r="AP703" s="211"/>
      <c r="AQ703" s="211"/>
      <c r="AR703" s="211"/>
      <c r="AS703" s="211"/>
      <c r="AT703" s="211"/>
      <c r="AU703" s="211"/>
      <c r="AV703" s="211"/>
      <c r="AW703" s="211"/>
      <c r="AX703" s="211"/>
      <c r="AY703" s="211"/>
      <c r="AZ703" s="211"/>
      <c r="BA703" s="211"/>
      <c r="BB703" s="211"/>
      <c r="BC703" s="211"/>
      <c r="BD703" s="211"/>
      <c r="BE703" s="211"/>
      <c r="BF703" s="211"/>
      <c r="BG703" s="211"/>
      <c r="BH703" s="211"/>
      <c r="BI703" s="211"/>
      <c r="BJ703" s="211"/>
      <c r="BK703" s="211"/>
      <c r="BL703" s="211"/>
      <c r="BM703" s="211"/>
      <c r="BN703" s="211"/>
      <c r="BO703" s="211"/>
      <c r="BP703" s="211"/>
    </row>
    <row r="704">
      <c r="A704" s="159"/>
      <c r="B704" s="222"/>
      <c r="C704" s="222"/>
      <c r="D704" s="223"/>
      <c r="E704" s="227"/>
      <c r="F704" s="231"/>
      <c r="G704" s="214"/>
      <c r="H704" s="232"/>
      <c r="I704" s="233"/>
      <c r="J704" s="233"/>
      <c r="K704" s="234"/>
      <c r="L704" s="233"/>
      <c r="M704" s="233"/>
      <c r="N704" s="233"/>
      <c r="O704" s="233"/>
      <c r="P704" s="233"/>
      <c r="Q704" s="233"/>
      <c r="R704" s="233"/>
      <c r="S704" s="233"/>
      <c r="T704" s="233"/>
      <c r="U704" s="233"/>
      <c r="V704" s="163"/>
      <c r="W704" s="233"/>
      <c r="X704" s="235"/>
      <c r="Y704" s="236"/>
      <c r="Z704" s="211"/>
      <c r="AA704" s="211"/>
      <c r="AB704" s="211"/>
      <c r="AC704" s="211"/>
      <c r="AD704" s="211"/>
      <c r="AE704" s="211"/>
      <c r="AF704" s="211"/>
      <c r="AG704" s="211"/>
      <c r="AH704" s="211"/>
      <c r="AI704" s="211"/>
      <c r="AJ704" s="211"/>
      <c r="AK704" s="211"/>
      <c r="AL704" s="211"/>
      <c r="AM704" s="211"/>
      <c r="AN704" s="211"/>
      <c r="AO704" s="211"/>
      <c r="AP704" s="211"/>
      <c r="AQ704" s="211"/>
      <c r="AR704" s="211"/>
      <c r="AS704" s="211"/>
      <c r="AT704" s="211"/>
      <c r="AU704" s="211"/>
      <c r="AV704" s="211"/>
      <c r="AW704" s="211"/>
      <c r="AX704" s="211"/>
      <c r="AY704" s="211"/>
      <c r="AZ704" s="211"/>
      <c r="BA704" s="211"/>
      <c r="BB704" s="211"/>
      <c r="BC704" s="211"/>
      <c r="BD704" s="211"/>
      <c r="BE704" s="211"/>
      <c r="BF704" s="211"/>
      <c r="BG704" s="211"/>
      <c r="BH704" s="211"/>
      <c r="BI704" s="211"/>
      <c r="BJ704" s="211"/>
      <c r="BK704" s="211"/>
      <c r="BL704" s="211"/>
      <c r="BM704" s="211"/>
      <c r="BN704" s="211"/>
      <c r="BO704" s="211"/>
      <c r="BP704" s="211"/>
    </row>
    <row r="705">
      <c r="A705" s="159"/>
      <c r="B705" s="222"/>
      <c r="C705" s="222"/>
      <c r="D705" s="223"/>
      <c r="E705" s="227"/>
      <c r="F705" s="231"/>
      <c r="G705" s="214"/>
      <c r="H705" s="232"/>
      <c r="I705" s="233"/>
      <c r="J705" s="233"/>
      <c r="K705" s="234"/>
      <c r="L705" s="233"/>
      <c r="M705" s="233"/>
      <c r="N705" s="233"/>
      <c r="O705" s="233"/>
      <c r="P705" s="233"/>
      <c r="Q705" s="233"/>
      <c r="R705" s="233"/>
      <c r="S705" s="233"/>
      <c r="T705" s="233"/>
      <c r="U705" s="233"/>
      <c r="V705" s="163"/>
      <c r="W705" s="233"/>
      <c r="X705" s="235"/>
      <c r="Y705" s="236"/>
      <c r="Z705" s="211"/>
      <c r="AA705" s="211"/>
      <c r="AB705" s="211"/>
      <c r="AC705" s="211"/>
      <c r="AD705" s="211"/>
      <c r="AE705" s="211"/>
      <c r="AF705" s="211"/>
      <c r="AG705" s="211"/>
      <c r="AH705" s="211"/>
      <c r="AI705" s="211"/>
      <c r="AJ705" s="211"/>
      <c r="AK705" s="211"/>
      <c r="AL705" s="211"/>
      <c r="AM705" s="211"/>
      <c r="AN705" s="211"/>
      <c r="AO705" s="211"/>
      <c r="AP705" s="211"/>
      <c r="AQ705" s="211"/>
      <c r="AR705" s="211"/>
      <c r="AS705" s="211"/>
      <c r="AT705" s="211"/>
      <c r="AU705" s="211"/>
      <c r="AV705" s="211"/>
      <c r="AW705" s="211"/>
      <c r="AX705" s="211"/>
      <c r="AY705" s="211"/>
      <c r="AZ705" s="211"/>
      <c r="BA705" s="211"/>
      <c r="BB705" s="211"/>
      <c r="BC705" s="211"/>
      <c r="BD705" s="211"/>
      <c r="BE705" s="211"/>
      <c r="BF705" s="211"/>
      <c r="BG705" s="211"/>
      <c r="BH705" s="211"/>
      <c r="BI705" s="211"/>
      <c r="BJ705" s="211"/>
      <c r="BK705" s="211"/>
      <c r="BL705" s="211"/>
      <c r="BM705" s="211"/>
      <c r="BN705" s="211"/>
      <c r="BO705" s="211"/>
      <c r="BP705" s="211"/>
    </row>
    <row r="706">
      <c r="A706" s="159"/>
      <c r="B706" s="222"/>
      <c r="C706" s="222"/>
      <c r="D706" s="223"/>
      <c r="E706" s="227"/>
      <c r="F706" s="231"/>
      <c r="G706" s="214"/>
      <c r="H706" s="232"/>
      <c r="I706" s="233"/>
      <c r="J706" s="233"/>
      <c r="K706" s="234"/>
      <c r="L706" s="233"/>
      <c r="M706" s="233"/>
      <c r="N706" s="233"/>
      <c r="O706" s="233"/>
      <c r="P706" s="233"/>
      <c r="Q706" s="233"/>
      <c r="R706" s="233"/>
      <c r="S706" s="233"/>
      <c r="T706" s="233"/>
      <c r="U706" s="233"/>
      <c r="V706" s="163"/>
      <c r="W706" s="233"/>
      <c r="X706" s="235"/>
      <c r="Y706" s="236"/>
      <c r="Z706" s="211"/>
      <c r="AA706" s="211"/>
      <c r="AB706" s="211"/>
      <c r="AC706" s="211"/>
      <c r="AD706" s="211"/>
      <c r="AE706" s="211"/>
      <c r="AF706" s="211"/>
      <c r="AG706" s="211"/>
      <c r="AH706" s="211"/>
      <c r="AI706" s="211"/>
      <c r="AJ706" s="211"/>
      <c r="AK706" s="211"/>
      <c r="AL706" s="211"/>
      <c r="AM706" s="211"/>
      <c r="AN706" s="211"/>
      <c r="AO706" s="211"/>
      <c r="AP706" s="211"/>
      <c r="AQ706" s="211"/>
      <c r="AR706" s="211"/>
      <c r="AS706" s="211"/>
      <c r="AT706" s="211"/>
      <c r="AU706" s="211"/>
      <c r="AV706" s="211"/>
      <c r="AW706" s="211"/>
      <c r="AX706" s="211"/>
      <c r="AY706" s="211"/>
      <c r="AZ706" s="211"/>
      <c r="BA706" s="211"/>
      <c r="BB706" s="211"/>
      <c r="BC706" s="211"/>
      <c r="BD706" s="211"/>
      <c r="BE706" s="211"/>
      <c r="BF706" s="211"/>
      <c r="BG706" s="211"/>
      <c r="BH706" s="211"/>
      <c r="BI706" s="211"/>
      <c r="BJ706" s="211"/>
      <c r="BK706" s="211"/>
      <c r="BL706" s="211"/>
      <c r="BM706" s="211"/>
      <c r="BN706" s="211"/>
      <c r="BO706" s="211"/>
      <c r="BP706" s="211"/>
    </row>
    <row r="707">
      <c r="A707" s="159"/>
      <c r="B707" s="222"/>
      <c r="C707" s="222"/>
      <c r="D707" s="223"/>
      <c r="E707" s="227"/>
      <c r="F707" s="231"/>
      <c r="G707" s="214"/>
      <c r="H707" s="232"/>
      <c r="I707" s="233"/>
      <c r="J707" s="233"/>
      <c r="K707" s="234"/>
      <c r="L707" s="233"/>
      <c r="M707" s="233"/>
      <c r="N707" s="233"/>
      <c r="O707" s="233"/>
      <c r="P707" s="233"/>
      <c r="Q707" s="233"/>
      <c r="R707" s="233"/>
      <c r="S707" s="233"/>
      <c r="T707" s="233"/>
      <c r="U707" s="233"/>
      <c r="V707" s="163"/>
      <c r="W707" s="233"/>
      <c r="X707" s="235"/>
      <c r="Y707" s="236"/>
      <c r="Z707" s="211"/>
      <c r="AA707" s="211"/>
      <c r="AB707" s="211"/>
      <c r="AC707" s="211"/>
      <c r="AD707" s="211"/>
      <c r="AE707" s="211"/>
      <c r="AF707" s="211"/>
      <c r="AG707" s="211"/>
      <c r="AH707" s="211"/>
      <c r="AI707" s="211"/>
      <c r="AJ707" s="211"/>
      <c r="AK707" s="211"/>
      <c r="AL707" s="211"/>
      <c r="AM707" s="211"/>
      <c r="AN707" s="211"/>
      <c r="AO707" s="211"/>
      <c r="AP707" s="211"/>
      <c r="AQ707" s="211"/>
      <c r="AR707" s="211"/>
      <c r="AS707" s="211"/>
      <c r="AT707" s="211"/>
      <c r="AU707" s="211"/>
      <c r="AV707" s="211"/>
      <c r="AW707" s="211"/>
      <c r="AX707" s="211"/>
      <c r="AY707" s="211"/>
      <c r="AZ707" s="211"/>
      <c r="BA707" s="211"/>
      <c r="BB707" s="211"/>
      <c r="BC707" s="211"/>
      <c r="BD707" s="211"/>
      <c r="BE707" s="211"/>
      <c r="BF707" s="211"/>
      <c r="BG707" s="211"/>
      <c r="BH707" s="211"/>
      <c r="BI707" s="211"/>
      <c r="BJ707" s="211"/>
      <c r="BK707" s="211"/>
      <c r="BL707" s="211"/>
      <c r="BM707" s="211"/>
      <c r="BN707" s="211"/>
      <c r="BO707" s="211"/>
      <c r="BP707" s="211"/>
    </row>
    <row r="708">
      <c r="A708" s="159"/>
      <c r="B708" s="222"/>
      <c r="C708" s="222"/>
      <c r="D708" s="223"/>
      <c r="E708" s="227"/>
      <c r="F708" s="231"/>
      <c r="G708" s="214"/>
      <c r="H708" s="232"/>
      <c r="I708" s="233"/>
      <c r="J708" s="233"/>
      <c r="K708" s="234"/>
      <c r="L708" s="233"/>
      <c r="M708" s="233"/>
      <c r="N708" s="233"/>
      <c r="O708" s="233"/>
      <c r="P708" s="233"/>
      <c r="Q708" s="233"/>
      <c r="R708" s="233"/>
      <c r="S708" s="233"/>
      <c r="T708" s="233"/>
      <c r="U708" s="233"/>
      <c r="V708" s="163"/>
      <c r="W708" s="233"/>
      <c r="X708" s="235"/>
      <c r="Y708" s="236"/>
      <c r="Z708" s="211"/>
      <c r="AA708" s="211"/>
      <c r="AB708" s="211"/>
      <c r="AC708" s="211"/>
      <c r="AD708" s="211"/>
      <c r="AE708" s="211"/>
      <c r="AF708" s="211"/>
      <c r="AG708" s="211"/>
      <c r="AH708" s="211"/>
      <c r="AI708" s="211"/>
      <c r="AJ708" s="211"/>
      <c r="AK708" s="211"/>
      <c r="AL708" s="211"/>
      <c r="AM708" s="211"/>
      <c r="AN708" s="211"/>
      <c r="AO708" s="211"/>
      <c r="AP708" s="211"/>
      <c r="AQ708" s="211"/>
      <c r="AR708" s="211"/>
      <c r="AS708" s="211"/>
      <c r="AT708" s="211"/>
      <c r="AU708" s="211"/>
      <c r="AV708" s="211"/>
      <c r="AW708" s="211"/>
      <c r="AX708" s="211"/>
      <c r="AY708" s="211"/>
      <c r="AZ708" s="211"/>
      <c r="BA708" s="211"/>
      <c r="BB708" s="211"/>
      <c r="BC708" s="211"/>
      <c r="BD708" s="211"/>
      <c r="BE708" s="211"/>
      <c r="BF708" s="211"/>
      <c r="BG708" s="211"/>
      <c r="BH708" s="211"/>
      <c r="BI708" s="211"/>
      <c r="BJ708" s="211"/>
      <c r="BK708" s="211"/>
      <c r="BL708" s="211"/>
      <c r="BM708" s="211"/>
      <c r="BN708" s="211"/>
      <c r="BO708" s="211"/>
      <c r="BP708" s="211"/>
    </row>
    <row r="709">
      <c r="A709" s="159"/>
      <c r="B709" s="222"/>
      <c r="C709" s="222"/>
      <c r="D709" s="223"/>
      <c r="E709" s="227"/>
      <c r="F709" s="231"/>
      <c r="G709" s="214"/>
      <c r="H709" s="232"/>
      <c r="I709" s="233"/>
      <c r="J709" s="233"/>
      <c r="K709" s="234"/>
      <c r="L709" s="233"/>
      <c r="M709" s="233"/>
      <c r="N709" s="233"/>
      <c r="O709" s="233"/>
      <c r="P709" s="233"/>
      <c r="Q709" s="233"/>
      <c r="R709" s="233"/>
      <c r="S709" s="233"/>
      <c r="T709" s="233"/>
      <c r="U709" s="233"/>
      <c r="V709" s="163"/>
      <c r="W709" s="233"/>
      <c r="X709" s="235"/>
      <c r="Y709" s="236"/>
      <c r="Z709" s="211"/>
      <c r="AA709" s="211"/>
      <c r="AB709" s="211"/>
      <c r="AC709" s="211"/>
      <c r="AD709" s="211"/>
      <c r="AE709" s="211"/>
      <c r="AF709" s="211"/>
      <c r="AG709" s="211"/>
      <c r="AH709" s="211"/>
      <c r="AI709" s="211"/>
      <c r="AJ709" s="211"/>
      <c r="AK709" s="211"/>
      <c r="AL709" s="211"/>
      <c r="AM709" s="211"/>
      <c r="AN709" s="211"/>
      <c r="AO709" s="211"/>
      <c r="AP709" s="211"/>
      <c r="AQ709" s="211"/>
      <c r="AR709" s="211"/>
      <c r="AS709" s="211"/>
      <c r="AT709" s="211"/>
      <c r="AU709" s="211"/>
      <c r="AV709" s="211"/>
      <c r="AW709" s="211"/>
      <c r="AX709" s="211"/>
      <c r="AY709" s="211"/>
      <c r="AZ709" s="211"/>
      <c r="BA709" s="211"/>
      <c r="BB709" s="211"/>
      <c r="BC709" s="211"/>
      <c r="BD709" s="211"/>
      <c r="BE709" s="211"/>
      <c r="BF709" s="211"/>
      <c r="BG709" s="211"/>
      <c r="BH709" s="211"/>
      <c r="BI709" s="211"/>
      <c r="BJ709" s="211"/>
      <c r="BK709" s="211"/>
      <c r="BL709" s="211"/>
      <c r="BM709" s="211"/>
      <c r="BN709" s="211"/>
      <c r="BO709" s="211"/>
      <c r="BP709" s="211"/>
    </row>
    <row r="710">
      <c r="A710" s="159"/>
      <c r="B710" s="222"/>
      <c r="C710" s="222"/>
      <c r="D710" s="223"/>
      <c r="E710" s="227"/>
      <c r="F710" s="231"/>
      <c r="G710" s="214"/>
      <c r="H710" s="232"/>
      <c r="I710" s="233"/>
      <c r="J710" s="233"/>
      <c r="K710" s="234"/>
      <c r="L710" s="233"/>
      <c r="M710" s="233"/>
      <c r="N710" s="233"/>
      <c r="O710" s="233"/>
      <c r="P710" s="233"/>
      <c r="Q710" s="233"/>
      <c r="R710" s="233"/>
      <c r="S710" s="233"/>
      <c r="T710" s="233"/>
      <c r="U710" s="233"/>
      <c r="V710" s="163"/>
      <c r="W710" s="233"/>
      <c r="X710" s="235"/>
      <c r="Y710" s="236"/>
      <c r="Z710" s="211"/>
      <c r="AA710" s="211"/>
      <c r="AB710" s="211"/>
      <c r="AC710" s="211"/>
      <c r="AD710" s="211"/>
      <c r="AE710" s="211"/>
      <c r="AF710" s="211"/>
      <c r="AG710" s="211"/>
      <c r="AH710" s="211"/>
      <c r="AI710" s="211"/>
      <c r="AJ710" s="211"/>
      <c r="AK710" s="211"/>
      <c r="AL710" s="211"/>
      <c r="AM710" s="211"/>
      <c r="AN710" s="211"/>
      <c r="AO710" s="211"/>
      <c r="AP710" s="211"/>
      <c r="AQ710" s="211"/>
      <c r="AR710" s="211"/>
      <c r="AS710" s="211"/>
      <c r="AT710" s="211"/>
      <c r="AU710" s="211"/>
      <c r="AV710" s="211"/>
      <c r="AW710" s="211"/>
      <c r="AX710" s="211"/>
      <c r="AY710" s="211"/>
      <c r="AZ710" s="211"/>
      <c r="BA710" s="211"/>
      <c r="BB710" s="211"/>
      <c r="BC710" s="211"/>
      <c r="BD710" s="211"/>
      <c r="BE710" s="211"/>
      <c r="BF710" s="211"/>
      <c r="BG710" s="211"/>
      <c r="BH710" s="211"/>
      <c r="BI710" s="211"/>
      <c r="BJ710" s="211"/>
      <c r="BK710" s="211"/>
      <c r="BL710" s="211"/>
      <c r="BM710" s="211"/>
      <c r="BN710" s="211"/>
      <c r="BO710" s="211"/>
      <c r="BP710" s="211"/>
    </row>
    <row r="711">
      <c r="A711" s="159"/>
      <c r="B711" s="222"/>
      <c r="C711" s="222"/>
      <c r="D711" s="223"/>
      <c r="E711" s="227"/>
      <c r="F711" s="231"/>
      <c r="G711" s="214"/>
      <c r="H711" s="232"/>
      <c r="I711" s="233"/>
      <c r="J711" s="233"/>
      <c r="K711" s="234"/>
      <c r="L711" s="233"/>
      <c r="M711" s="233"/>
      <c r="N711" s="233"/>
      <c r="O711" s="233"/>
      <c r="P711" s="233"/>
      <c r="Q711" s="233"/>
      <c r="R711" s="233"/>
      <c r="S711" s="233"/>
      <c r="T711" s="233"/>
      <c r="U711" s="233"/>
      <c r="V711" s="163"/>
      <c r="W711" s="233"/>
      <c r="X711" s="235"/>
      <c r="Y711" s="236"/>
      <c r="Z711" s="211"/>
      <c r="AA711" s="211"/>
      <c r="AB711" s="211"/>
      <c r="AC711" s="211"/>
      <c r="AD711" s="211"/>
      <c r="AE711" s="211"/>
      <c r="AF711" s="211"/>
      <c r="AG711" s="211"/>
      <c r="AH711" s="211"/>
      <c r="AI711" s="211"/>
      <c r="AJ711" s="211"/>
      <c r="AK711" s="211"/>
      <c r="AL711" s="211"/>
      <c r="AM711" s="211"/>
      <c r="AN711" s="211"/>
      <c r="AO711" s="211"/>
      <c r="AP711" s="211"/>
      <c r="AQ711" s="211"/>
      <c r="AR711" s="211"/>
      <c r="AS711" s="211"/>
      <c r="AT711" s="211"/>
      <c r="AU711" s="211"/>
      <c r="AV711" s="211"/>
      <c r="AW711" s="211"/>
      <c r="AX711" s="211"/>
      <c r="AY711" s="211"/>
      <c r="AZ711" s="211"/>
      <c r="BA711" s="211"/>
      <c r="BB711" s="211"/>
      <c r="BC711" s="211"/>
      <c r="BD711" s="211"/>
      <c r="BE711" s="211"/>
      <c r="BF711" s="211"/>
      <c r="BG711" s="211"/>
      <c r="BH711" s="211"/>
      <c r="BI711" s="211"/>
      <c r="BJ711" s="211"/>
      <c r="BK711" s="211"/>
      <c r="BL711" s="211"/>
      <c r="BM711" s="211"/>
      <c r="BN711" s="211"/>
      <c r="BO711" s="211"/>
      <c r="BP711" s="211"/>
    </row>
    <row r="712">
      <c r="A712" s="159"/>
      <c r="B712" s="222"/>
      <c r="C712" s="222"/>
      <c r="D712" s="223"/>
      <c r="E712" s="227"/>
      <c r="F712" s="231"/>
      <c r="G712" s="214"/>
      <c r="H712" s="232"/>
      <c r="I712" s="233"/>
      <c r="J712" s="233"/>
      <c r="K712" s="234"/>
      <c r="L712" s="233"/>
      <c r="M712" s="233"/>
      <c r="N712" s="233"/>
      <c r="O712" s="233"/>
      <c r="P712" s="233"/>
      <c r="Q712" s="233"/>
      <c r="R712" s="233"/>
      <c r="S712" s="233"/>
      <c r="T712" s="233"/>
      <c r="U712" s="233"/>
      <c r="V712" s="163"/>
      <c r="W712" s="233"/>
      <c r="X712" s="235"/>
      <c r="Y712" s="236"/>
      <c r="Z712" s="211"/>
      <c r="AA712" s="211"/>
      <c r="AB712" s="211"/>
      <c r="AC712" s="211"/>
      <c r="AD712" s="211"/>
      <c r="AE712" s="211"/>
      <c r="AF712" s="211"/>
      <c r="AG712" s="211"/>
      <c r="AH712" s="211"/>
      <c r="AI712" s="211"/>
      <c r="AJ712" s="211"/>
      <c r="AK712" s="211"/>
      <c r="AL712" s="211"/>
      <c r="AM712" s="211"/>
      <c r="AN712" s="211"/>
      <c r="AO712" s="211"/>
      <c r="AP712" s="211"/>
      <c r="AQ712" s="211"/>
      <c r="AR712" s="211"/>
      <c r="AS712" s="211"/>
      <c r="AT712" s="211"/>
      <c r="AU712" s="211"/>
      <c r="AV712" s="211"/>
      <c r="AW712" s="211"/>
      <c r="AX712" s="211"/>
      <c r="AY712" s="211"/>
      <c r="AZ712" s="211"/>
      <c r="BA712" s="211"/>
      <c r="BB712" s="211"/>
      <c r="BC712" s="211"/>
      <c r="BD712" s="211"/>
      <c r="BE712" s="211"/>
      <c r="BF712" s="211"/>
      <c r="BG712" s="211"/>
      <c r="BH712" s="211"/>
      <c r="BI712" s="211"/>
      <c r="BJ712" s="211"/>
      <c r="BK712" s="211"/>
      <c r="BL712" s="211"/>
      <c r="BM712" s="211"/>
      <c r="BN712" s="211"/>
      <c r="BO712" s="211"/>
      <c r="BP712" s="211"/>
    </row>
    <row r="713">
      <c r="A713" s="159"/>
      <c r="B713" s="222"/>
      <c r="C713" s="222"/>
      <c r="D713" s="223"/>
      <c r="E713" s="227"/>
      <c r="F713" s="231"/>
      <c r="G713" s="214"/>
      <c r="H713" s="232"/>
      <c r="I713" s="233"/>
      <c r="J713" s="233"/>
      <c r="K713" s="234"/>
      <c r="L713" s="233"/>
      <c r="M713" s="233"/>
      <c r="N713" s="233"/>
      <c r="O713" s="233"/>
      <c r="P713" s="233"/>
      <c r="Q713" s="233"/>
      <c r="R713" s="233"/>
      <c r="S713" s="233"/>
      <c r="T713" s="233"/>
      <c r="U713" s="233"/>
      <c r="V713" s="163"/>
      <c r="W713" s="233"/>
      <c r="X713" s="235"/>
      <c r="Y713" s="236"/>
      <c r="Z713" s="211"/>
      <c r="AA713" s="211"/>
      <c r="AB713" s="211"/>
      <c r="AC713" s="211"/>
      <c r="AD713" s="211"/>
      <c r="AE713" s="211"/>
      <c r="AF713" s="211"/>
      <c r="AG713" s="211"/>
      <c r="AH713" s="211"/>
      <c r="AI713" s="211"/>
      <c r="AJ713" s="211"/>
      <c r="AK713" s="211"/>
      <c r="AL713" s="211"/>
      <c r="AM713" s="211"/>
      <c r="AN713" s="211"/>
      <c r="AO713" s="211"/>
      <c r="AP713" s="211"/>
      <c r="AQ713" s="211"/>
      <c r="AR713" s="211"/>
      <c r="AS713" s="211"/>
      <c r="AT713" s="211"/>
      <c r="AU713" s="211"/>
      <c r="AV713" s="211"/>
      <c r="AW713" s="211"/>
      <c r="AX713" s="211"/>
      <c r="AY713" s="211"/>
      <c r="AZ713" s="211"/>
      <c r="BA713" s="211"/>
      <c r="BB713" s="211"/>
      <c r="BC713" s="211"/>
      <c r="BD713" s="211"/>
      <c r="BE713" s="211"/>
      <c r="BF713" s="211"/>
      <c r="BG713" s="211"/>
      <c r="BH713" s="211"/>
      <c r="BI713" s="211"/>
      <c r="BJ713" s="211"/>
      <c r="BK713" s="211"/>
      <c r="BL713" s="211"/>
      <c r="BM713" s="211"/>
      <c r="BN713" s="211"/>
      <c r="BO713" s="211"/>
      <c r="BP713" s="211"/>
    </row>
    <row r="714">
      <c r="A714" s="159"/>
      <c r="B714" s="222"/>
      <c r="C714" s="222"/>
      <c r="D714" s="223"/>
      <c r="E714" s="227"/>
      <c r="F714" s="231"/>
      <c r="G714" s="214"/>
      <c r="H714" s="232"/>
      <c r="I714" s="233"/>
      <c r="J714" s="233"/>
      <c r="K714" s="234"/>
      <c r="L714" s="233"/>
      <c r="M714" s="233"/>
      <c r="N714" s="233"/>
      <c r="O714" s="233"/>
      <c r="P714" s="233"/>
      <c r="Q714" s="233"/>
      <c r="R714" s="233"/>
      <c r="S714" s="233"/>
      <c r="T714" s="233"/>
      <c r="U714" s="233"/>
      <c r="V714" s="163"/>
      <c r="W714" s="233"/>
      <c r="X714" s="235"/>
      <c r="Y714" s="236"/>
      <c r="Z714" s="211"/>
      <c r="AA714" s="211"/>
      <c r="AB714" s="211"/>
      <c r="AC714" s="211"/>
      <c r="AD714" s="211"/>
      <c r="AE714" s="211"/>
      <c r="AF714" s="211"/>
      <c r="AG714" s="211"/>
      <c r="AH714" s="211"/>
      <c r="AI714" s="211"/>
      <c r="AJ714" s="211"/>
      <c r="AK714" s="211"/>
      <c r="AL714" s="211"/>
      <c r="AM714" s="211"/>
      <c r="AN714" s="211"/>
      <c r="AO714" s="211"/>
      <c r="AP714" s="211"/>
      <c r="AQ714" s="211"/>
      <c r="AR714" s="211"/>
      <c r="AS714" s="211"/>
      <c r="AT714" s="211"/>
      <c r="AU714" s="211"/>
      <c r="AV714" s="211"/>
      <c r="AW714" s="211"/>
      <c r="AX714" s="211"/>
      <c r="AY714" s="211"/>
      <c r="AZ714" s="211"/>
      <c r="BA714" s="211"/>
      <c r="BB714" s="211"/>
      <c r="BC714" s="211"/>
      <c r="BD714" s="211"/>
      <c r="BE714" s="211"/>
      <c r="BF714" s="211"/>
      <c r="BG714" s="211"/>
      <c r="BH714" s="211"/>
      <c r="BI714" s="211"/>
      <c r="BJ714" s="211"/>
      <c r="BK714" s="211"/>
      <c r="BL714" s="211"/>
      <c r="BM714" s="211"/>
      <c r="BN714" s="211"/>
      <c r="BO714" s="211"/>
      <c r="BP714" s="211"/>
    </row>
    <row r="715">
      <c r="A715" s="159"/>
      <c r="B715" s="222"/>
      <c r="C715" s="222"/>
      <c r="D715" s="223"/>
      <c r="E715" s="227"/>
      <c r="F715" s="231"/>
      <c r="G715" s="214"/>
      <c r="H715" s="232"/>
      <c r="I715" s="233"/>
      <c r="J715" s="233"/>
      <c r="K715" s="234"/>
      <c r="L715" s="233"/>
      <c r="M715" s="233"/>
      <c r="N715" s="233"/>
      <c r="O715" s="233"/>
      <c r="P715" s="233"/>
      <c r="Q715" s="233"/>
      <c r="R715" s="233"/>
      <c r="S715" s="233"/>
      <c r="T715" s="233"/>
      <c r="U715" s="233"/>
      <c r="V715" s="163"/>
      <c r="W715" s="233"/>
      <c r="X715" s="235"/>
      <c r="Y715" s="236"/>
      <c r="Z715" s="211"/>
      <c r="AA715" s="211"/>
      <c r="AB715" s="211"/>
      <c r="AC715" s="211"/>
      <c r="AD715" s="211"/>
      <c r="AE715" s="211"/>
      <c r="AF715" s="211"/>
      <c r="AG715" s="211"/>
      <c r="AH715" s="211"/>
      <c r="AI715" s="211"/>
      <c r="AJ715" s="211"/>
      <c r="AK715" s="211"/>
      <c r="AL715" s="211"/>
      <c r="AM715" s="211"/>
      <c r="AN715" s="211"/>
      <c r="AO715" s="211"/>
      <c r="AP715" s="211"/>
      <c r="AQ715" s="211"/>
      <c r="AR715" s="211"/>
      <c r="AS715" s="211"/>
      <c r="AT715" s="211"/>
      <c r="AU715" s="211"/>
      <c r="AV715" s="211"/>
      <c r="AW715" s="211"/>
      <c r="AX715" s="211"/>
      <c r="AY715" s="211"/>
      <c r="AZ715" s="211"/>
      <c r="BA715" s="211"/>
      <c r="BB715" s="211"/>
      <c r="BC715" s="211"/>
      <c r="BD715" s="211"/>
      <c r="BE715" s="211"/>
      <c r="BF715" s="211"/>
      <c r="BG715" s="211"/>
      <c r="BH715" s="211"/>
      <c r="BI715" s="211"/>
      <c r="BJ715" s="211"/>
      <c r="BK715" s="211"/>
      <c r="BL715" s="211"/>
      <c r="BM715" s="211"/>
      <c r="BN715" s="211"/>
      <c r="BO715" s="211"/>
      <c r="BP715" s="211"/>
    </row>
    <row r="716">
      <c r="A716" s="159"/>
      <c r="B716" s="222"/>
      <c r="C716" s="222"/>
      <c r="D716" s="223"/>
      <c r="E716" s="227"/>
      <c r="F716" s="231"/>
      <c r="G716" s="214"/>
      <c r="H716" s="232"/>
      <c r="I716" s="233"/>
      <c r="J716" s="233"/>
      <c r="K716" s="234"/>
      <c r="L716" s="233"/>
      <c r="M716" s="233"/>
      <c r="N716" s="233"/>
      <c r="O716" s="233"/>
      <c r="P716" s="233"/>
      <c r="Q716" s="233"/>
      <c r="R716" s="233"/>
      <c r="S716" s="233"/>
      <c r="T716" s="233"/>
      <c r="U716" s="233"/>
      <c r="V716" s="163"/>
      <c r="W716" s="233"/>
      <c r="X716" s="235"/>
      <c r="Y716" s="236"/>
      <c r="Z716" s="211"/>
      <c r="AA716" s="211"/>
      <c r="AB716" s="211"/>
      <c r="AC716" s="211"/>
      <c r="AD716" s="211"/>
      <c r="AE716" s="211"/>
      <c r="AF716" s="211"/>
      <c r="AG716" s="211"/>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c r="BB716" s="211"/>
      <c r="BC716" s="211"/>
      <c r="BD716" s="211"/>
      <c r="BE716" s="211"/>
      <c r="BF716" s="211"/>
      <c r="BG716" s="211"/>
      <c r="BH716" s="211"/>
      <c r="BI716" s="211"/>
      <c r="BJ716" s="211"/>
      <c r="BK716" s="211"/>
      <c r="BL716" s="211"/>
      <c r="BM716" s="211"/>
      <c r="BN716" s="211"/>
      <c r="BO716" s="211"/>
      <c r="BP716" s="211"/>
    </row>
    <row r="717">
      <c r="A717" s="159"/>
      <c r="B717" s="222"/>
      <c r="C717" s="222"/>
      <c r="D717" s="223"/>
      <c r="E717" s="227"/>
      <c r="F717" s="231"/>
      <c r="G717" s="214"/>
      <c r="H717" s="232"/>
      <c r="I717" s="233"/>
      <c r="J717" s="233"/>
      <c r="K717" s="234"/>
      <c r="L717" s="233"/>
      <c r="M717" s="233"/>
      <c r="N717" s="233"/>
      <c r="O717" s="233"/>
      <c r="P717" s="233"/>
      <c r="Q717" s="233"/>
      <c r="R717" s="233"/>
      <c r="S717" s="233"/>
      <c r="T717" s="233"/>
      <c r="U717" s="233"/>
      <c r="V717" s="163"/>
      <c r="W717" s="233"/>
      <c r="X717" s="235"/>
      <c r="Y717" s="236"/>
      <c r="Z717" s="211"/>
      <c r="AA717" s="211"/>
      <c r="AB717" s="211"/>
      <c r="AC717" s="211"/>
      <c r="AD717" s="211"/>
      <c r="AE717" s="211"/>
      <c r="AF717" s="211"/>
      <c r="AG717" s="211"/>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c r="BB717" s="211"/>
      <c r="BC717" s="211"/>
      <c r="BD717" s="211"/>
      <c r="BE717" s="211"/>
      <c r="BF717" s="211"/>
      <c r="BG717" s="211"/>
      <c r="BH717" s="211"/>
      <c r="BI717" s="211"/>
      <c r="BJ717" s="211"/>
      <c r="BK717" s="211"/>
      <c r="BL717" s="211"/>
      <c r="BM717" s="211"/>
      <c r="BN717" s="211"/>
      <c r="BO717" s="211"/>
      <c r="BP717" s="211"/>
    </row>
    <row r="718">
      <c r="A718" s="159"/>
      <c r="B718" s="222"/>
      <c r="C718" s="222"/>
      <c r="D718" s="223"/>
      <c r="E718" s="227"/>
      <c r="F718" s="231"/>
      <c r="G718" s="214"/>
      <c r="H718" s="232"/>
      <c r="I718" s="233"/>
      <c r="J718" s="233"/>
      <c r="K718" s="234"/>
      <c r="L718" s="233"/>
      <c r="M718" s="233"/>
      <c r="N718" s="233"/>
      <c r="O718" s="233"/>
      <c r="P718" s="233"/>
      <c r="Q718" s="233"/>
      <c r="R718" s="233"/>
      <c r="S718" s="233"/>
      <c r="T718" s="233"/>
      <c r="U718" s="233"/>
      <c r="V718" s="163"/>
      <c r="W718" s="233"/>
      <c r="X718" s="235"/>
      <c r="Y718" s="236"/>
      <c r="Z718" s="211"/>
      <c r="AA718" s="211"/>
      <c r="AB718" s="211"/>
      <c r="AC718" s="211"/>
      <c r="AD718" s="211"/>
      <c r="AE718" s="211"/>
      <c r="AF718" s="211"/>
      <c r="AG718" s="211"/>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c r="BB718" s="211"/>
      <c r="BC718" s="211"/>
      <c r="BD718" s="211"/>
      <c r="BE718" s="211"/>
      <c r="BF718" s="211"/>
      <c r="BG718" s="211"/>
      <c r="BH718" s="211"/>
      <c r="BI718" s="211"/>
      <c r="BJ718" s="211"/>
      <c r="BK718" s="211"/>
      <c r="BL718" s="211"/>
      <c r="BM718" s="211"/>
      <c r="BN718" s="211"/>
      <c r="BO718" s="211"/>
      <c r="BP718" s="211"/>
    </row>
    <row r="719">
      <c r="A719" s="159"/>
      <c r="B719" s="222"/>
      <c r="C719" s="222"/>
      <c r="D719" s="223"/>
      <c r="E719" s="227"/>
      <c r="F719" s="231"/>
      <c r="G719" s="214"/>
      <c r="H719" s="232"/>
      <c r="I719" s="233"/>
      <c r="J719" s="233"/>
      <c r="K719" s="234"/>
      <c r="L719" s="233"/>
      <c r="M719" s="233"/>
      <c r="N719" s="233"/>
      <c r="O719" s="233"/>
      <c r="P719" s="233"/>
      <c r="Q719" s="233"/>
      <c r="R719" s="233"/>
      <c r="S719" s="233"/>
      <c r="T719" s="233"/>
      <c r="U719" s="233"/>
      <c r="V719" s="163"/>
      <c r="W719" s="233"/>
      <c r="X719" s="235"/>
      <c r="Y719" s="236"/>
      <c r="Z719" s="211"/>
      <c r="AA719" s="211"/>
      <c r="AB719" s="211"/>
      <c r="AC719" s="211"/>
      <c r="AD719" s="211"/>
      <c r="AE719" s="211"/>
      <c r="AF719" s="211"/>
      <c r="AG719" s="211"/>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c r="BB719" s="211"/>
      <c r="BC719" s="211"/>
      <c r="BD719" s="211"/>
      <c r="BE719" s="211"/>
      <c r="BF719" s="211"/>
      <c r="BG719" s="211"/>
      <c r="BH719" s="211"/>
      <c r="BI719" s="211"/>
      <c r="BJ719" s="211"/>
      <c r="BK719" s="211"/>
      <c r="BL719" s="211"/>
      <c r="BM719" s="211"/>
      <c r="BN719" s="211"/>
      <c r="BO719" s="211"/>
      <c r="BP719" s="211"/>
    </row>
    <row r="720">
      <c r="A720" s="159"/>
      <c r="B720" s="222"/>
      <c r="C720" s="222"/>
      <c r="D720" s="223"/>
      <c r="E720" s="227"/>
      <c r="F720" s="231"/>
      <c r="G720" s="214"/>
      <c r="H720" s="232"/>
      <c r="I720" s="233"/>
      <c r="J720" s="233"/>
      <c r="K720" s="234"/>
      <c r="L720" s="233"/>
      <c r="M720" s="233"/>
      <c r="N720" s="233"/>
      <c r="O720" s="233"/>
      <c r="P720" s="233"/>
      <c r="Q720" s="233"/>
      <c r="R720" s="233"/>
      <c r="S720" s="233"/>
      <c r="T720" s="233"/>
      <c r="U720" s="233"/>
      <c r="V720" s="163"/>
      <c r="W720" s="233"/>
      <c r="X720" s="235"/>
      <c r="Y720" s="236"/>
      <c r="Z720" s="211"/>
      <c r="AA720" s="211"/>
      <c r="AB720" s="211"/>
      <c r="AC720" s="211"/>
      <c r="AD720" s="211"/>
      <c r="AE720" s="211"/>
      <c r="AF720" s="211"/>
      <c r="AG720" s="211"/>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c r="BB720" s="211"/>
      <c r="BC720" s="211"/>
      <c r="BD720" s="211"/>
      <c r="BE720" s="211"/>
      <c r="BF720" s="211"/>
      <c r="BG720" s="211"/>
      <c r="BH720" s="211"/>
      <c r="BI720" s="211"/>
      <c r="BJ720" s="211"/>
      <c r="BK720" s="211"/>
      <c r="BL720" s="211"/>
      <c r="BM720" s="211"/>
      <c r="BN720" s="211"/>
      <c r="BO720" s="211"/>
      <c r="BP720" s="211"/>
    </row>
    <row r="721">
      <c r="A721" s="159"/>
      <c r="B721" s="222"/>
      <c r="C721" s="222"/>
      <c r="D721" s="223"/>
      <c r="E721" s="227"/>
      <c r="F721" s="231"/>
      <c r="G721" s="214"/>
      <c r="H721" s="232"/>
      <c r="I721" s="233"/>
      <c r="J721" s="233"/>
      <c r="K721" s="234"/>
      <c r="L721" s="233"/>
      <c r="M721" s="233"/>
      <c r="N721" s="233"/>
      <c r="O721" s="233"/>
      <c r="P721" s="233"/>
      <c r="Q721" s="233"/>
      <c r="R721" s="233"/>
      <c r="S721" s="233"/>
      <c r="T721" s="233"/>
      <c r="U721" s="233"/>
      <c r="V721" s="163"/>
      <c r="W721" s="233"/>
      <c r="X721" s="235"/>
      <c r="Y721" s="236"/>
      <c r="Z721" s="211"/>
      <c r="AA721" s="211"/>
      <c r="AB721" s="211"/>
      <c r="AC721" s="211"/>
      <c r="AD721" s="211"/>
      <c r="AE721" s="211"/>
      <c r="AF721" s="211"/>
      <c r="AG721" s="211"/>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c r="BB721" s="211"/>
      <c r="BC721" s="211"/>
      <c r="BD721" s="211"/>
      <c r="BE721" s="211"/>
      <c r="BF721" s="211"/>
      <c r="BG721" s="211"/>
      <c r="BH721" s="211"/>
      <c r="BI721" s="211"/>
      <c r="BJ721" s="211"/>
      <c r="BK721" s="211"/>
      <c r="BL721" s="211"/>
      <c r="BM721" s="211"/>
      <c r="BN721" s="211"/>
      <c r="BO721" s="211"/>
      <c r="BP721" s="211"/>
    </row>
    <row r="722">
      <c r="A722" s="159"/>
      <c r="B722" s="222"/>
      <c r="C722" s="222"/>
      <c r="D722" s="223"/>
      <c r="E722" s="227"/>
      <c r="F722" s="231"/>
      <c r="G722" s="214"/>
      <c r="H722" s="232"/>
      <c r="I722" s="233"/>
      <c r="J722" s="233"/>
      <c r="K722" s="234"/>
      <c r="L722" s="233"/>
      <c r="M722" s="233"/>
      <c r="N722" s="233"/>
      <c r="O722" s="233"/>
      <c r="P722" s="233"/>
      <c r="Q722" s="233"/>
      <c r="R722" s="233"/>
      <c r="S722" s="233"/>
      <c r="T722" s="233"/>
      <c r="U722" s="233"/>
      <c r="V722" s="163"/>
      <c r="W722" s="233"/>
      <c r="X722" s="235"/>
      <c r="Y722" s="236"/>
      <c r="Z722" s="211"/>
      <c r="AA722" s="211"/>
      <c r="AB722" s="211"/>
      <c r="AC722" s="211"/>
      <c r="AD722" s="211"/>
      <c r="AE722" s="211"/>
      <c r="AF722" s="211"/>
      <c r="AG722" s="211"/>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c r="BB722" s="211"/>
      <c r="BC722" s="211"/>
      <c r="BD722" s="211"/>
      <c r="BE722" s="211"/>
      <c r="BF722" s="211"/>
      <c r="BG722" s="211"/>
      <c r="BH722" s="211"/>
      <c r="BI722" s="211"/>
      <c r="BJ722" s="211"/>
      <c r="BK722" s="211"/>
      <c r="BL722" s="211"/>
      <c r="BM722" s="211"/>
      <c r="BN722" s="211"/>
      <c r="BO722" s="211"/>
      <c r="BP722" s="211"/>
    </row>
    <row r="723">
      <c r="A723" s="159"/>
      <c r="B723" s="222"/>
      <c r="C723" s="222"/>
      <c r="D723" s="223"/>
      <c r="E723" s="227"/>
      <c r="F723" s="231"/>
      <c r="G723" s="214"/>
      <c r="H723" s="232"/>
      <c r="I723" s="233"/>
      <c r="J723" s="233"/>
      <c r="K723" s="234"/>
      <c r="L723" s="233"/>
      <c r="M723" s="233"/>
      <c r="N723" s="233"/>
      <c r="O723" s="233"/>
      <c r="P723" s="233"/>
      <c r="Q723" s="233"/>
      <c r="R723" s="233"/>
      <c r="S723" s="233"/>
      <c r="T723" s="233"/>
      <c r="U723" s="233"/>
      <c r="V723" s="163"/>
      <c r="W723" s="233"/>
      <c r="X723" s="235"/>
      <c r="Y723" s="236"/>
      <c r="Z723" s="211"/>
      <c r="AA723" s="211"/>
      <c r="AB723" s="211"/>
      <c r="AC723" s="211"/>
      <c r="AD723" s="211"/>
      <c r="AE723" s="211"/>
      <c r="AF723" s="211"/>
      <c r="AG723" s="211"/>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c r="BB723" s="211"/>
      <c r="BC723" s="211"/>
      <c r="BD723" s="211"/>
      <c r="BE723" s="211"/>
      <c r="BF723" s="211"/>
      <c r="BG723" s="211"/>
      <c r="BH723" s="211"/>
      <c r="BI723" s="211"/>
      <c r="BJ723" s="211"/>
      <c r="BK723" s="211"/>
      <c r="BL723" s="211"/>
      <c r="BM723" s="211"/>
      <c r="BN723" s="211"/>
      <c r="BO723" s="211"/>
      <c r="BP723" s="211"/>
    </row>
    <row r="724">
      <c r="A724" s="159"/>
      <c r="B724" s="222"/>
      <c r="C724" s="222"/>
      <c r="D724" s="223"/>
      <c r="E724" s="227"/>
      <c r="F724" s="231"/>
      <c r="G724" s="214"/>
      <c r="H724" s="232"/>
      <c r="I724" s="233"/>
      <c r="J724" s="233"/>
      <c r="K724" s="234"/>
      <c r="L724" s="233"/>
      <c r="M724" s="233"/>
      <c r="N724" s="233"/>
      <c r="O724" s="233"/>
      <c r="P724" s="233"/>
      <c r="Q724" s="233"/>
      <c r="R724" s="233"/>
      <c r="S724" s="233"/>
      <c r="T724" s="233"/>
      <c r="U724" s="233"/>
      <c r="V724" s="163"/>
      <c r="W724" s="233"/>
      <c r="X724" s="235"/>
      <c r="Y724" s="236"/>
      <c r="Z724" s="211"/>
      <c r="AA724" s="211"/>
      <c r="AB724" s="211"/>
      <c r="AC724" s="211"/>
      <c r="AD724" s="211"/>
      <c r="AE724" s="211"/>
      <c r="AF724" s="211"/>
      <c r="AG724" s="211"/>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c r="BB724" s="211"/>
      <c r="BC724" s="211"/>
      <c r="BD724" s="211"/>
      <c r="BE724" s="211"/>
      <c r="BF724" s="211"/>
      <c r="BG724" s="211"/>
      <c r="BH724" s="211"/>
      <c r="BI724" s="211"/>
      <c r="BJ724" s="211"/>
      <c r="BK724" s="211"/>
      <c r="BL724" s="211"/>
      <c r="BM724" s="211"/>
      <c r="BN724" s="211"/>
      <c r="BO724" s="211"/>
      <c r="BP724" s="211"/>
    </row>
    <row r="725">
      <c r="A725" s="159"/>
      <c r="B725" s="222"/>
      <c r="C725" s="222"/>
      <c r="D725" s="223"/>
      <c r="E725" s="227"/>
      <c r="F725" s="231"/>
      <c r="G725" s="214"/>
      <c r="H725" s="232"/>
      <c r="I725" s="233"/>
      <c r="J725" s="233"/>
      <c r="K725" s="234"/>
      <c r="L725" s="233"/>
      <c r="M725" s="233"/>
      <c r="N725" s="233"/>
      <c r="O725" s="233"/>
      <c r="P725" s="233"/>
      <c r="Q725" s="233"/>
      <c r="R725" s="233"/>
      <c r="S725" s="233"/>
      <c r="T725" s="233"/>
      <c r="U725" s="233"/>
      <c r="V725" s="163"/>
      <c r="W725" s="233"/>
      <c r="X725" s="235"/>
      <c r="Y725" s="236"/>
      <c r="Z725" s="211"/>
      <c r="AA725" s="211"/>
      <c r="AB725" s="211"/>
      <c r="AC725" s="211"/>
      <c r="AD725" s="211"/>
      <c r="AE725" s="211"/>
      <c r="AF725" s="211"/>
      <c r="AG725" s="211"/>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c r="BB725" s="211"/>
      <c r="BC725" s="211"/>
      <c r="BD725" s="211"/>
      <c r="BE725" s="211"/>
      <c r="BF725" s="211"/>
      <c r="BG725" s="211"/>
      <c r="BH725" s="211"/>
      <c r="BI725" s="211"/>
      <c r="BJ725" s="211"/>
      <c r="BK725" s="211"/>
      <c r="BL725" s="211"/>
      <c r="BM725" s="211"/>
      <c r="BN725" s="211"/>
      <c r="BO725" s="211"/>
      <c r="BP725" s="211"/>
    </row>
    <row r="726">
      <c r="A726" s="159"/>
      <c r="B726" s="222"/>
      <c r="C726" s="222"/>
      <c r="D726" s="223"/>
      <c r="E726" s="227"/>
      <c r="F726" s="231"/>
      <c r="G726" s="214"/>
      <c r="H726" s="232"/>
      <c r="I726" s="233"/>
      <c r="J726" s="233"/>
      <c r="K726" s="234"/>
      <c r="L726" s="233"/>
      <c r="M726" s="233"/>
      <c r="N726" s="233"/>
      <c r="O726" s="233"/>
      <c r="P726" s="233"/>
      <c r="Q726" s="233"/>
      <c r="R726" s="233"/>
      <c r="S726" s="233"/>
      <c r="T726" s="233"/>
      <c r="U726" s="233"/>
      <c r="V726" s="163"/>
      <c r="W726" s="233"/>
      <c r="X726" s="235"/>
      <c r="Y726" s="236"/>
      <c r="Z726" s="211"/>
      <c r="AA726" s="211"/>
      <c r="AB726" s="211"/>
      <c r="AC726" s="211"/>
      <c r="AD726" s="211"/>
      <c r="AE726" s="211"/>
      <c r="AF726" s="211"/>
      <c r="AG726" s="211"/>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c r="BB726" s="211"/>
      <c r="BC726" s="211"/>
      <c r="BD726" s="211"/>
      <c r="BE726" s="211"/>
      <c r="BF726" s="211"/>
      <c r="BG726" s="211"/>
      <c r="BH726" s="211"/>
      <c r="BI726" s="211"/>
      <c r="BJ726" s="211"/>
      <c r="BK726" s="211"/>
      <c r="BL726" s="211"/>
      <c r="BM726" s="211"/>
      <c r="BN726" s="211"/>
      <c r="BO726" s="211"/>
      <c r="BP726" s="211"/>
    </row>
    <row r="727">
      <c r="A727" s="159"/>
      <c r="B727" s="222"/>
      <c r="C727" s="222"/>
      <c r="D727" s="223"/>
      <c r="E727" s="227"/>
      <c r="F727" s="231"/>
      <c r="G727" s="214"/>
      <c r="H727" s="232"/>
      <c r="I727" s="233"/>
      <c r="J727" s="233"/>
      <c r="K727" s="234"/>
      <c r="L727" s="233"/>
      <c r="M727" s="233"/>
      <c r="N727" s="233"/>
      <c r="O727" s="233"/>
      <c r="P727" s="233"/>
      <c r="Q727" s="233"/>
      <c r="R727" s="233"/>
      <c r="S727" s="233"/>
      <c r="T727" s="233"/>
      <c r="U727" s="233"/>
      <c r="V727" s="163"/>
      <c r="W727" s="233"/>
      <c r="X727" s="235"/>
      <c r="Y727" s="236"/>
      <c r="Z727" s="211"/>
      <c r="AA727" s="211"/>
      <c r="AB727" s="211"/>
      <c r="AC727" s="211"/>
      <c r="AD727" s="211"/>
      <c r="AE727" s="211"/>
      <c r="AF727" s="211"/>
      <c r="AG727" s="211"/>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c r="BB727" s="211"/>
      <c r="BC727" s="211"/>
      <c r="BD727" s="211"/>
      <c r="BE727" s="211"/>
      <c r="BF727" s="211"/>
      <c r="BG727" s="211"/>
      <c r="BH727" s="211"/>
      <c r="BI727" s="211"/>
      <c r="BJ727" s="211"/>
      <c r="BK727" s="211"/>
      <c r="BL727" s="211"/>
      <c r="BM727" s="211"/>
      <c r="BN727" s="211"/>
      <c r="BO727" s="211"/>
      <c r="BP727" s="211"/>
    </row>
    <row r="728">
      <c r="A728" s="159"/>
      <c r="B728" s="222"/>
      <c r="C728" s="222"/>
      <c r="D728" s="223"/>
      <c r="E728" s="227"/>
      <c r="F728" s="231"/>
      <c r="G728" s="214"/>
      <c r="H728" s="232"/>
      <c r="I728" s="233"/>
      <c r="J728" s="233"/>
      <c r="K728" s="234"/>
      <c r="L728" s="233"/>
      <c r="M728" s="233"/>
      <c r="N728" s="233"/>
      <c r="O728" s="233"/>
      <c r="P728" s="233"/>
      <c r="Q728" s="233"/>
      <c r="R728" s="233"/>
      <c r="S728" s="233"/>
      <c r="T728" s="233"/>
      <c r="U728" s="233"/>
      <c r="V728" s="163"/>
      <c r="W728" s="233"/>
      <c r="X728" s="235"/>
      <c r="Y728" s="236"/>
      <c r="Z728" s="211"/>
      <c r="AA728" s="211"/>
      <c r="AB728" s="211"/>
      <c r="AC728" s="211"/>
      <c r="AD728" s="211"/>
      <c r="AE728" s="211"/>
      <c r="AF728" s="211"/>
      <c r="AG728" s="211"/>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c r="BB728" s="211"/>
      <c r="BC728" s="211"/>
      <c r="BD728" s="211"/>
      <c r="BE728" s="211"/>
      <c r="BF728" s="211"/>
      <c r="BG728" s="211"/>
      <c r="BH728" s="211"/>
      <c r="BI728" s="211"/>
      <c r="BJ728" s="211"/>
      <c r="BK728" s="211"/>
      <c r="BL728" s="211"/>
      <c r="BM728" s="211"/>
      <c r="BN728" s="211"/>
      <c r="BO728" s="211"/>
      <c r="BP728" s="211"/>
    </row>
    <row r="729">
      <c r="A729" s="159"/>
      <c r="B729" s="222"/>
      <c r="C729" s="222"/>
      <c r="D729" s="223"/>
      <c r="E729" s="227"/>
      <c r="F729" s="231"/>
      <c r="G729" s="214"/>
      <c r="H729" s="232"/>
      <c r="I729" s="233"/>
      <c r="J729" s="233"/>
      <c r="K729" s="234"/>
      <c r="L729" s="233"/>
      <c r="M729" s="233"/>
      <c r="N729" s="233"/>
      <c r="O729" s="233"/>
      <c r="P729" s="233"/>
      <c r="Q729" s="233"/>
      <c r="R729" s="233"/>
      <c r="S729" s="233"/>
      <c r="T729" s="233"/>
      <c r="U729" s="233"/>
      <c r="V729" s="163"/>
      <c r="W729" s="233"/>
      <c r="X729" s="235"/>
      <c r="Y729" s="236"/>
      <c r="Z729" s="211"/>
      <c r="AA729" s="211"/>
      <c r="AB729" s="211"/>
      <c r="AC729" s="211"/>
      <c r="AD729" s="211"/>
      <c r="AE729" s="211"/>
      <c r="AF729" s="211"/>
      <c r="AG729" s="211"/>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c r="BB729" s="211"/>
      <c r="BC729" s="211"/>
      <c r="BD729" s="211"/>
      <c r="BE729" s="211"/>
      <c r="BF729" s="211"/>
      <c r="BG729" s="211"/>
      <c r="BH729" s="211"/>
      <c r="BI729" s="211"/>
      <c r="BJ729" s="211"/>
      <c r="BK729" s="211"/>
      <c r="BL729" s="211"/>
      <c r="BM729" s="211"/>
      <c r="BN729" s="211"/>
      <c r="BO729" s="211"/>
      <c r="BP729" s="211"/>
    </row>
    <row r="730">
      <c r="A730" s="159"/>
      <c r="B730" s="222"/>
      <c r="C730" s="222"/>
      <c r="D730" s="223"/>
      <c r="E730" s="227"/>
      <c r="F730" s="231"/>
      <c r="G730" s="214"/>
      <c r="H730" s="232"/>
      <c r="I730" s="233"/>
      <c r="J730" s="233"/>
      <c r="K730" s="234"/>
      <c r="L730" s="233"/>
      <c r="M730" s="233"/>
      <c r="N730" s="233"/>
      <c r="O730" s="233"/>
      <c r="P730" s="233"/>
      <c r="Q730" s="233"/>
      <c r="R730" s="233"/>
      <c r="S730" s="233"/>
      <c r="T730" s="233"/>
      <c r="U730" s="233"/>
      <c r="V730" s="163"/>
      <c r="W730" s="233"/>
      <c r="X730" s="235"/>
      <c r="Y730" s="236"/>
      <c r="Z730" s="211"/>
      <c r="AA730" s="211"/>
      <c r="AB730" s="211"/>
      <c r="AC730" s="211"/>
      <c r="AD730" s="211"/>
      <c r="AE730" s="211"/>
      <c r="AF730" s="211"/>
      <c r="AG730" s="211"/>
      <c r="AH730" s="211"/>
      <c r="AI730" s="211"/>
      <c r="AJ730" s="211"/>
      <c r="AK730" s="211"/>
      <c r="AL730" s="211"/>
      <c r="AM730" s="211"/>
      <c r="AN730" s="211"/>
      <c r="AO730" s="211"/>
      <c r="AP730" s="211"/>
      <c r="AQ730" s="211"/>
      <c r="AR730" s="211"/>
      <c r="AS730" s="211"/>
      <c r="AT730" s="211"/>
      <c r="AU730" s="211"/>
      <c r="AV730" s="211"/>
      <c r="AW730" s="211"/>
      <c r="AX730" s="211"/>
      <c r="AY730" s="211"/>
      <c r="AZ730" s="211"/>
      <c r="BA730" s="211"/>
      <c r="BB730" s="211"/>
      <c r="BC730" s="211"/>
      <c r="BD730" s="211"/>
      <c r="BE730" s="211"/>
      <c r="BF730" s="211"/>
      <c r="BG730" s="211"/>
      <c r="BH730" s="211"/>
      <c r="BI730" s="211"/>
      <c r="BJ730" s="211"/>
      <c r="BK730" s="211"/>
      <c r="BL730" s="211"/>
      <c r="BM730" s="211"/>
      <c r="BN730" s="211"/>
      <c r="BO730" s="211"/>
      <c r="BP730" s="211"/>
    </row>
    <row r="731">
      <c r="A731" s="159"/>
      <c r="B731" s="222"/>
      <c r="C731" s="222"/>
      <c r="D731" s="223"/>
      <c r="E731" s="227"/>
      <c r="F731" s="231"/>
      <c r="G731" s="214"/>
      <c r="H731" s="232"/>
      <c r="I731" s="233"/>
      <c r="J731" s="233"/>
      <c r="K731" s="234"/>
      <c r="L731" s="233"/>
      <c r="M731" s="233"/>
      <c r="N731" s="233"/>
      <c r="O731" s="233"/>
      <c r="P731" s="233"/>
      <c r="Q731" s="233"/>
      <c r="R731" s="233"/>
      <c r="S731" s="233"/>
      <c r="T731" s="233"/>
      <c r="U731" s="233"/>
      <c r="V731" s="163"/>
      <c r="W731" s="233"/>
      <c r="X731" s="235"/>
      <c r="Y731" s="236"/>
      <c r="Z731" s="211"/>
      <c r="AA731" s="211"/>
      <c r="AB731" s="211"/>
      <c r="AC731" s="211"/>
      <c r="AD731" s="211"/>
      <c r="AE731" s="211"/>
      <c r="AF731" s="211"/>
      <c r="AG731" s="211"/>
      <c r="AH731" s="211"/>
      <c r="AI731" s="211"/>
      <c r="AJ731" s="211"/>
      <c r="AK731" s="211"/>
      <c r="AL731" s="211"/>
      <c r="AM731" s="211"/>
      <c r="AN731" s="211"/>
      <c r="AO731" s="211"/>
      <c r="AP731" s="211"/>
      <c r="AQ731" s="211"/>
      <c r="AR731" s="211"/>
      <c r="AS731" s="211"/>
      <c r="AT731" s="211"/>
      <c r="AU731" s="211"/>
      <c r="AV731" s="211"/>
      <c r="AW731" s="211"/>
      <c r="AX731" s="211"/>
      <c r="AY731" s="211"/>
      <c r="AZ731" s="211"/>
      <c r="BA731" s="211"/>
      <c r="BB731" s="211"/>
      <c r="BC731" s="211"/>
      <c r="BD731" s="211"/>
      <c r="BE731" s="211"/>
      <c r="BF731" s="211"/>
      <c r="BG731" s="211"/>
      <c r="BH731" s="211"/>
      <c r="BI731" s="211"/>
      <c r="BJ731" s="211"/>
      <c r="BK731" s="211"/>
      <c r="BL731" s="211"/>
      <c r="BM731" s="211"/>
      <c r="BN731" s="211"/>
      <c r="BO731" s="211"/>
      <c r="BP731" s="211"/>
    </row>
    <row r="732">
      <c r="A732" s="159"/>
      <c r="B732" s="222"/>
      <c r="C732" s="222"/>
      <c r="D732" s="223"/>
      <c r="E732" s="227"/>
      <c r="F732" s="231"/>
      <c r="G732" s="214"/>
      <c r="H732" s="232"/>
      <c r="I732" s="233"/>
      <c r="J732" s="233"/>
      <c r="K732" s="234"/>
      <c r="L732" s="233"/>
      <c r="M732" s="233"/>
      <c r="N732" s="233"/>
      <c r="O732" s="233"/>
      <c r="P732" s="233"/>
      <c r="Q732" s="233"/>
      <c r="R732" s="233"/>
      <c r="S732" s="233"/>
      <c r="T732" s="233"/>
      <c r="U732" s="233"/>
      <c r="V732" s="163"/>
      <c r="W732" s="233"/>
      <c r="X732" s="235"/>
      <c r="Y732" s="236"/>
      <c r="Z732" s="211"/>
      <c r="AA732" s="211"/>
      <c r="AB732" s="211"/>
      <c r="AC732" s="211"/>
      <c r="AD732" s="211"/>
      <c r="AE732" s="211"/>
      <c r="AF732" s="211"/>
      <c r="AG732" s="211"/>
      <c r="AH732" s="211"/>
      <c r="AI732" s="211"/>
      <c r="AJ732" s="211"/>
      <c r="AK732" s="211"/>
      <c r="AL732" s="211"/>
      <c r="AM732" s="211"/>
      <c r="AN732" s="211"/>
      <c r="AO732" s="211"/>
      <c r="AP732" s="211"/>
      <c r="AQ732" s="211"/>
      <c r="AR732" s="211"/>
      <c r="AS732" s="211"/>
      <c r="AT732" s="211"/>
      <c r="AU732" s="211"/>
      <c r="AV732" s="211"/>
      <c r="AW732" s="211"/>
      <c r="AX732" s="211"/>
      <c r="AY732" s="211"/>
      <c r="AZ732" s="211"/>
      <c r="BA732" s="211"/>
      <c r="BB732" s="211"/>
      <c r="BC732" s="211"/>
      <c r="BD732" s="211"/>
      <c r="BE732" s="211"/>
      <c r="BF732" s="211"/>
      <c r="BG732" s="211"/>
      <c r="BH732" s="211"/>
      <c r="BI732" s="211"/>
      <c r="BJ732" s="211"/>
      <c r="BK732" s="211"/>
      <c r="BL732" s="211"/>
      <c r="BM732" s="211"/>
      <c r="BN732" s="211"/>
      <c r="BO732" s="211"/>
      <c r="BP732" s="211"/>
    </row>
    <row r="733">
      <c r="A733" s="159"/>
      <c r="B733" s="222"/>
      <c r="C733" s="222"/>
      <c r="D733" s="223"/>
      <c r="E733" s="227"/>
      <c r="F733" s="231"/>
      <c r="G733" s="214"/>
      <c r="H733" s="232"/>
      <c r="I733" s="233"/>
      <c r="J733" s="233"/>
      <c r="K733" s="234"/>
      <c r="L733" s="233"/>
      <c r="M733" s="233"/>
      <c r="N733" s="233"/>
      <c r="O733" s="233"/>
      <c r="P733" s="233"/>
      <c r="Q733" s="233"/>
      <c r="R733" s="233"/>
      <c r="S733" s="233"/>
      <c r="T733" s="233"/>
      <c r="U733" s="233"/>
      <c r="V733" s="163"/>
      <c r="W733" s="233"/>
      <c r="X733" s="235"/>
      <c r="Y733" s="236"/>
      <c r="Z733" s="211"/>
      <c r="AA733" s="211"/>
      <c r="AB733" s="211"/>
      <c r="AC733" s="211"/>
      <c r="AD733" s="211"/>
      <c r="AE733" s="211"/>
      <c r="AF733" s="211"/>
      <c r="AG733" s="211"/>
      <c r="AH733" s="211"/>
      <c r="AI733" s="211"/>
      <c r="AJ733" s="211"/>
      <c r="AK733" s="211"/>
      <c r="AL733" s="211"/>
      <c r="AM733" s="211"/>
      <c r="AN733" s="211"/>
      <c r="AO733" s="211"/>
      <c r="AP733" s="211"/>
      <c r="AQ733" s="211"/>
      <c r="AR733" s="211"/>
      <c r="AS733" s="211"/>
      <c r="AT733" s="211"/>
      <c r="AU733" s="211"/>
      <c r="AV733" s="211"/>
      <c r="AW733" s="211"/>
      <c r="AX733" s="211"/>
      <c r="AY733" s="211"/>
      <c r="AZ733" s="211"/>
      <c r="BA733" s="211"/>
      <c r="BB733" s="211"/>
      <c r="BC733" s="211"/>
      <c r="BD733" s="211"/>
      <c r="BE733" s="211"/>
      <c r="BF733" s="211"/>
      <c r="BG733" s="211"/>
      <c r="BH733" s="211"/>
      <c r="BI733" s="211"/>
      <c r="BJ733" s="211"/>
      <c r="BK733" s="211"/>
      <c r="BL733" s="211"/>
      <c r="BM733" s="211"/>
      <c r="BN733" s="211"/>
      <c r="BO733" s="211"/>
      <c r="BP733" s="211"/>
    </row>
    <row r="734">
      <c r="A734" s="159"/>
      <c r="B734" s="222"/>
      <c r="C734" s="222"/>
      <c r="D734" s="223"/>
      <c r="E734" s="227"/>
      <c r="F734" s="231"/>
      <c r="G734" s="214"/>
      <c r="H734" s="232"/>
      <c r="I734" s="233"/>
      <c r="J734" s="233"/>
      <c r="K734" s="234"/>
      <c r="L734" s="233"/>
      <c r="M734" s="233"/>
      <c r="N734" s="233"/>
      <c r="O734" s="233"/>
      <c r="P734" s="233"/>
      <c r="Q734" s="233"/>
      <c r="R734" s="233"/>
      <c r="S734" s="233"/>
      <c r="T734" s="233"/>
      <c r="U734" s="233"/>
      <c r="V734" s="163"/>
      <c r="W734" s="233"/>
      <c r="X734" s="235"/>
      <c r="Y734" s="236"/>
      <c r="Z734" s="211"/>
      <c r="AA734" s="211"/>
      <c r="AB734" s="211"/>
      <c r="AC734" s="211"/>
      <c r="AD734" s="211"/>
      <c r="AE734" s="211"/>
      <c r="AF734" s="211"/>
      <c r="AG734" s="211"/>
      <c r="AH734" s="211"/>
      <c r="AI734" s="211"/>
      <c r="AJ734" s="211"/>
      <c r="AK734" s="211"/>
      <c r="AL734" s="211"/>
      <c r="AM734" s="211"/>
      <c r="AN734" s="211"/>
      <c r="AO734" s="211"/>
      <c r="AP734" s="211"/>
      <c r="AQ734" s="211"/>
      <c r="AR734" s="211"/>
      <c r="AS734" s="211"/>
      <c r="AT734" s="211"/>
      <c r="AU734" s="211"/>
      <c r="AV734" s="211"/>
      <c r="AW734" s="211"/>
      <c r="AX734" s="211"/>
      <c r="AY734" s="211"/>
      <c r="AZ734" s="211"/>
      <c r="BA734" s="211"/>
      <c r="BB734" s="211"/>
      <c r="BC734" s="211"/>
      <c r="BD734" s="211"/>
      <c r="BE734" s="211"/>
      <c r="BF734" s="211"/>
      <c r="BG734" s="211"/>
      <c r="BH734" s="211"/>
      <c r="BI734" s="211"/>
      <c r="BJ734" s="211"/>
      <c r="BK734" s="211"/>
      <c r="BL734" s="211"/>
      <c r="BM734" s="211"/>
      <c r="BN734" s="211"/>
      <c r="BO734" s="211"/>
      <c r="BP734" s="211"/>
    </row>
    <row r="735">
      <c r="A735" s="159"/>
      <c r="B735" s="222"/>
      <c r="C735" s="222"/>
      <c r="D735" s="223"/>
      <c r="E735" s="227"/>
      <c r="F735" s="231"/>
      <c r="G735" s="214"/>
      <c r="H735" s="232"/>
      <c r="I735" s="233"/>
      <c r="J735" s="233"/>
      <c r="K735" s="234"/>
      <c r="L735" s="233"/>
      <c r="M735" s="233"/>
      <c r="N735" s="233"/>
      <c r="O735" s="233"/>
      <c r="P735" s="233"/>
      <c r="Q735" s="233"/>
      <c r="R735" s="233"/>
      <c r="S735" s="233"/>
      <c r="T735" s="233"/>
      <c r="U735" s="233"/>
      <c r="V735" s="163"/>
      <c r="W735" s="233"/>
      <c r="X735" s="235"/>
      <c r="Y735" s="236"/>
      <c r="Z735" s="211"/>
      <c r="AA735" s="211"/>
      <c r="AB735" s="211"/>
      <c r="AC735" s="211"/>
      <c r="AD735" s="211"/>
      <c r="AE735" s="211"/>
      <c r="AF735" s="211"/>
      <c r="AG735" s="211"/>
      <c r="AH735" s="211"/>
      <c r="AI735" s="211"/>
      <c r="AJ735" s="211"/>
      <c r="AK735" s="211"/>
      <c r="AL735" s="211"/>
      <c r="AM735" s="211"/>
      <c r="AN735" s="211"/>
      <c r="AO735" s="211"/>
      <c r="AP735" s="211"/>
      <c r="AQ735" s="211"/>
      <c r="AR735" s="211"/>
      <c r="AS735" s="211"/>
      <c r="AT735" s="211"/>
      <c r="AU735" s="211"/>
      <c r="AV735" s="211"/>
      <c r="AW735" s="211"/>
      <c r="AX735" s="211"/>
      <c r="AY735" s="211"/>
      <c r="AZ735" s="211"/>
      <c r="BA735" s="211"/>
      <c r="BB735" s="211"/>
      <c r="BC735" s="211"/>
      <c r="BD735" s="211"/>
      <c r="BE735" s="211"/>
      <c r="BF735" s="211"/>
      <c r="BG735" s="211"/>
      <c r="BH735" s="211"/>
      <c r="BI735" s="211"/>
      <c r="BJ735" s="211"/>
      <c r="BK735" s="211"/>
      <c r="BL735" s="211"/>
      <c r="BM735" s="211"/>
      <c r="BN735" s="211"/>
      <c r="BO735" s="211"/>
      <c r="BP735" s="211"/>
    </row>
    <row r="736">
      <c r="A736" s="159"/>
      <c r="B736" s="222"/>
      <c r="C736" s="222"/>
      <c r="D736" s="223"/>
      <c r="E736" s="227"/>
      <c r="F736" s="231"/>
      <c r="G736" s="214"/>
      <c r="H736" s="237"/>
      <c r="I736" s="233"/>
      <c r="J736" s="233"/>
      <c r="K736" s="233"/>
      <c r="L736" s="233"/>
      <c r="M736" s="238"/>
      <c r="N736" s="238"/>
      <c r="O736" s="238"/>
      <c r="P736" s="238"/>
      <c r="Q736" s="238"/>
      <c r="R736" s="238"/>
      <c r="S736" s="238"/>
      <c r="T736" s="238"/>
      <c r="U736" s="238"/>
      <c r="V736" s="238"/>
      <c r="W736" s="238"/>
      <c r="X736" s="239"/>
      <c r="Y736" s="236"/>
      <c r="Z736" s="211"/>
      <c r="AA736" s="211"/>
      <c r="AB736" s="211"/>
      <c r="AC736" s="211"/>
      <c r="AD736" s="211"/>
      <c r="AE736" s="211"/>
      <c r="AF736" s="211"/>
      <c r="AG736" s="211"/>
      <c r="AH736" s="211"/>
      <c r="AI736" s="211"/>
      <c r="AJ736" s="211"/>
      <c r="AK736" s="211"/>
      <c r="AL736" s="211"/>
      <c r="AM736" s="211"/>
      <c r="AN736" s="211"/>
      <c r="AO736" s="211"/>
      <c r="AP736" s="211"/>
      <c r="AQ736" s="211"/>
      <c r="AR736" s="211"/>
      <c r="AS736" s="211"/>
      <c r="AT736" s="211"/>
      <c r="AU736" s="211"/>
      <c r="AV736" s="211"/>
      <c r="AW736" s="211"/>
      <c r="AX736" s="211"/>
      <c r="AY736" s="211"/>
      <c r="AZ736" s="211"/>
      <c r="BA736" s="211"/>
      <c r="BB736" s="211"/>
      <c r="BC736" s="211"/>
      <c r="BD736" s="211"/>
      <c r="BE736" s="211"/>
      <c r="BF736" s="211"/>
      <c r="BG736" s="211"/>
      <c r="BH736" s="211"/>
      <c r="BI736" s="211"/>
      <c r="BJ736" s="211"/>
      <c r="BK736" s="211"/>
      <c r="BL736" s="211"/>
      <c r="BM736" s="211"/>
      <c r="BN736" s="211"/>
      <c r="BO736" s="211"/>
      <c r="BP736" s="211"/>
    </row>
    <row r="737">
      <c r="A737" s="159"/>
      <c r="B737" s="222"/>
      <c r="C737" s="222"/>
      <c r="D737" s="223"/>
      <c r="E737" s="227"/>
      <c r="F737" s="231"/>
      <c r="G737" s="214"/>
      <c r="H737" s="237"/>
      <c r="I737" s="233"/>
      <c r="J737" s="233"/>
      <c r="K737" s="233"/>
      <c r="L737" s="233"/>
      <c r="M737" s="238"/>
      <c r="N737" s="238"/>
      <c r="O737" s="238"/>
      <c r="P737" s="238"/>
      <c r="Q737" s="238"/>
      <c r="R737" s="238"/>
      <c r="S737" s="238"/>
      <c r="T737" s="238"/>
      <c r="U737" s="238"/>
      <c r="V737" s="238"/>
      <c r="W737" s="238"/>
      <c r="X737" s="239"/>
      <c r="Y737" s="236"/>
      <c r="Z737" s="211"/>
      <c r="AA737" s="211"/>
      <c r="AB737" s="211"/>
      <c r="AC737" s="211"/>
      <c r="AD737" s="211"/>
      <c r="AE737" s="211"/>
      <c r="AF737" s="211"/>
      <c r="AG737" s="211"/>
      <c r="AH737" s="211"/>
      <c r="AI737" s="211"/>
      <c r="AJ737" s="211"/>
      <c r="AK737" s="211"/>
      <c r="AL737" s="211"/>
      <c r="AM737" s="211"/>
      <c r="AN737" s="211"/>
      <c r="AO737" s="211"/>
      <c r="AP737" s="211"/>
      <c r="AQ737" s="211"/>
      <c r="AR737" s="211"/>
      <c r="AS737" s="211"/>
      <c r="AT737" s="211"/>
      <c r="AU737" s="211"/>
      <c r="AV737" s="211"/>
      <c r="AW737" s="211"/>
      <c r="AX737" s="211"/>
      <c r="AY737" s="211"/>
      <c r="AZ737" s="211"/>
      <c r="BA737" s="211"/>
      <c r="BB737" s="211"/>
      <c r="BC737" s="211"/>
      <c r="BD737" s="211"/>
      <c r="BE737" s="211"/>
      <c r="BF737" s="211"/>
      <c r="BG737" s="211"/>
      <c r="BH737" s="211"/>
      <c r="BI737" s="211"/>
      <c r="BJ737" s="211"/>
      <c r="BK737" s="211"/>
      <c r="BL737" s="211"/>
      <c r="BM737" s="211"/>
      <c r="BN737" s="211"/>
      <c r="BO737" s="211"/>
      <c r="BP737" s="211"/>
    </row>
    <row r="738">
      <c r="A738" s="159"/>
      <c r="B738" s="222"/>
      <c r="C738" s="222"/>
      <c r="D738" s="223"/>
      <c r="E738" s="227"/>
      <c r="F738" s="231"/>
      <c r="G738" s="214"/>
      <c r="H738" s="237"/>
      <c r="I738" s="233"/>
      <c r="J738" s="233"/>
      <c r="K738" s="233"/>
      <c r="L738" s="233"/>
      <c r="M738" s="238"/>
      <c r="N738" s="238"/>
      <c r="O738" s="238"/>
      <c r="P738" s="238"/>
      <c r="Q738" s="238"/>
      <c r="R738" s="238"/>
      <c r="S738" s="238"/>
      <c r="T738" s="238"/>
      <c r="U738" s="238"/>
      <c r="V738" s="238"/>
      <c r="W738" s="238"/>
      <c r="X738" s="239"/>
      <c r="Y738" s="236"/>
      <c r="Z738" s="211"/>
      <c r="AA738" s="211"/>
      <c r="AB738" s="211"/>
      <c r="AC738" s="211"/>
      <c r="AD738" s="211"/>
      <c r="AE738" s="211"/>
      <c r="AF738" s="211"/>
      <c r="AG738" s="211"/>
      <c r="AH738" s="211"/>
      <c r="AI738" s="211"/>
      <c r="AJ738" s="211"/>
      <c r="AK738" s="211"/>
      <c r="AL738" s="211"/>
      <c r="AM738" s="211"/>
      <c r="AN738" s="211"/>
      <c r="AO738" s="211"/>
      <c r="AP738" s="211"/>
      <c r="AQ738" s="211"/>
      <c r="AR738" s="211"/>
      <c r="AS738" s="211"/>
      <c r="AT738" s="211"/>
      <c r="AU738" s="211"/>
      <c r="AV738" s="211"/>
      <c r="AW738" s="211"/>
      <c r="AX738" s="211"/>
      <c r="AY738" s="211"/>
      <c r="AZ738" s="211"/>
      <c r="BA738" s="211"/>
      <c r="BB738" s="211"/>
      <c r="BC738" s="211"/>
      <c r="BD738" s="211"/>
      <c r="BE738" s="211"/>
      <c r="BF738" s="211"/>
      <c r="BG738" s="211"/>
      <c r="BH738" s="211"/>
      <c r="BI738" s="211"/>
      <c r="BJ738" s="211"/>
      <c r="BK738" s="211"/>
      <c r="BL738" s="211"/>
      <c r="BM738" s="211"/>
      <c r="BN738" s="211"/>
      <c r="BO738" s="211"/>
      <c r="BP738" s="211"/>
    </row>
    <row r="739">
      <c r="A739" s="159"/>
      <c r="B739" s="222"/>
      <c r="C739" s="222"/>
      <c r="D739" s="223"/>
      <c r="E739" s="227"/>
      <c r="F739" s="231"/>
      <c r="G739" s="214"/>
      <c r="H739" s="237"/>
      <c r="I739" s="233"/>
      <c r="J739" s="233"/>
      <c r="K739" s="233"/>
      <c r="L739" s="233"/>
      <c r="M739" s="238"/>
      <c r="N739" s="238"/>
      <c r="O739" s="238"/>
      <c r="P739" s="238"/>
      <c r="Q739" s="238"/>
      <c r="R739" s="238"/>
      <c r="S739" s="238"/>
      <c r="T739" s="238"/>
      <c r="U739" s="238"/>
      <c r="V739" s="238"/>
      <c r="W739" s="238"/>
      <c r="X739" s="239"/>
      <c r="Y739" s="236"/>
      <c r="Z739" s="211"/>
      <c r="AA739" s="211"/>
      <c r="AB739" s="211"/>
      <c r="AC739" s="211"/>
      <c r="AD739" s="211"/>
      <c r="AE739" s="211"/>
      <c r="AF739" s="211"/>
      <c r="AG739" s="211"/>
      <c r="AH739" s="211"/>
      <c r="AI739" s="211"/>
      <c r="AJ739" s="211"/>
      <c r="AK739" s="211"/>
      <c r="AL739" s="211"/>
      <c r="AM739" s="211"/>
      <c r="AN739" s="211"/>
      <c r="AO739" s="211"/>
      <c r="AP739" s="211"/>
      <c r="AQ739" s="211"/>
      <c r="AR739" s="211"/>
      <c r="AS739" s="211"/>
      <c r="AT739" s="211"/>
      <c r="AU739" s="211"/>
      <c r="AV739" s="211"/>
      <c r="AW739" s="211"/>
      <c r="AX739" s="211"/>
      <c r="AY739" s="211"/>
      <c r="AZ739" s="211"/>
      <c r="BA739" s="211"/>
      <c r="BB739" s="211"/>
      <c r="BC739" s="211"/>
      <c r="BD739" s="211"/>
      <c r="BE739" s="211"/>
      <c r="BF739" s="211"/>
      <c r="BG739" s="211"/>
      <c r="BH739" s="211"/>
      <c r="BI739" s="211"/>
      <c r="BJ739" s="211"/>
      <c r="BK739" s="211"/>
      <c r="BL739" s="211"/>
      <c r="BM739" s="211"/>
      <c r="BN739" s="211"/>
      <c r="BO739" s="211"/>
      <c r="BP739" s="211"/>
    </row>
    <row r="740">
      <c r="A740" s="159"/>
      <c r="B740" s="222"/>
      <c r="C740" s="222"/>
      <c r="D740" s="223"/>
      <c r="E740" s="227"/>
      <c r="F740" s="231"/>
      <c r="G740" s="214"/>
      <c r="H740" s="237"/>
      <c r="I740" s="233"/>
      <c r="J740" s="233"/>
      <c r="K740" s="233"/>
      <c r="L740" s="233"/>
      <c r="M740" s="238"/>
      <c r="N740" s="238"/>
      <c r="O740" s="238"/>
      <c r="P740" s="238"/>
      <c r="Q740" s="238"/>
      <c r="R740" s="238"/>
      <c r="S740" s="238"/>
      <c r="T740" s="238"/>
      <c r="U740" s="238"/>
      <c r="V740" s="238"/>
      <c r="W740" s="238"/>
      <c r="X740" s="239"/>
      <c r="Y740" s="236"/>
      <c r="Z740" s="211"/>
      <c r="AA740" s="211"/>
      <c r="AB740" s="211"/>
      <c r="AC740" s="211"/>
      <c r="AD740" s="211"/>
      <c r="AE740" s="211"/>
      <c r="AF740" s="211"/>
      <c r="AG740" s="211"/>
      <c r="AH740" s="211"/>
      <c r="AI740" s="211"/>
      <c r="AJ740" s="211"/>
      <c r="AK740" s="211"/>
      <c r="AL740" s="211"/>
      <c r="AM740" s="211"/>
      <c r="AN740" s="211"/>
      <c r="AO740" s="211"/>
      <c r="AP740" s="211"/>
      <c r="AQ740" s="211"/>
      <c r="AR740" s="211"/>
      <c r="AS740" s="211"/>
      <c r="AT740" s="211"/>
      <c r="AU740" s="211"/>
      <c r="AV740" s="211"/>
      <c r="AW740" s="211"/>
      <c r="AX740" s="211"/>
      <c r="AY740" s="211"/>
      <c r="AZ740" s="211"/>
      <c r="BA740" s="211"/>
      <c r="BB740" s="211"/>
      <c r="BC740" s="211"/>
      <c r="BD740" s="211"/>
      <c r="BE740" s="211"/>
      <c r="BF740" s="211"/>
      <c r="BG740" s="211"/>
      <c r="BH740" s="211"/>
      <c r="BI740" s="211"/>
      <c r="BJ740" s="211"/>
      <c r="BK740" s="211"/>
      <c r="BL740" s="211"/>
      <c r="BM740" s="211"/>
      <c r="BN740" s="211"/>
      <c r="BO740" s="211"/>
      <c r="BP740" s="211"/>
    </row>
    <row r="741">
      <c r="A741" s="159"/>
      <c r="B741" s="222"/>
      <c r="C741" s="222"/>
      <c r="D741" s="223"/>
      <c r="E741" s="227"/>
      <c r="F741" s="231"/>
      <c r="G741" s="214"/>
      <c r="H741" s="237"/>
      <c r="I741" s="233"/>
      <c r="J741" s="233"/>
      <c r="K741" s="233"/>
      <c r="L741" s="233"/>
      <c r="M741" s="238"/>
      <c r="N741" s="238"/>
      <c r="O741" s="238"/>
      <c r="P741" s="238"/>
      <c r="Q741" s="238"/>
      <c r="R741" s="238"/>
      <c r="S741" s="238"/>
      <c r="T741" s="238"/>
      <c r="U741" s="238"/>
      <c r="V741" s="238"/>
      <c r="W741" s="238"/>
      <c r="X741" s="239"/>
      <c r="Y741" s="236"/>
      <c r="Z741" s="211"/>
      <c r="AA741" s="211"/>
      <c r="AB741" s="211"/>
      <c r="AC741" s="211"/>
      <c r="AD741" s="211"/>
      <c r="AE741" s="211"/>
      <c r="AF741" s="211"/>
      <c r="AG741" s="211"/>
      <c r="AH741" s="211"/>
      <c r="AI741" s="211"/>
      <c r="AJ741" s="211"/>
      <c r="AK741" s="211"/>
      <c r="AL741" s="211"/>
      <c r="AM741" s="211"/>
      <c r="AN741" s="211"/>
      <c r="AO741" s="211"/>
      <c r="AP741" s="211"/>
      <c r="AQ741" s="211"/>
      <c r="AR741" s="211"/>
      <c r="AS741" s="211"/>
      <c r="AT741" s="211"/>
      <c r="AU741" s="211"/>
      <c r="AV741" s="211"/>
      <c r="AW741" s="211"/>
      <c r="AX741" s="211"/>
      <c r="AY741" s="211"/>
      <c r="AZ741" s="211"/>
      <c r="BA741" s="211"/>
      <c r="BB741" s="211"/>
      <c r="BC741" s="211"/>
      <c r="BD741" s="211"/>
      <c r="BE741" s="211"/>
      <c r="BF741" s="211"/>
      <c r="BG741" s="211"/>
      <c r="BH741" s="211"/>
      <c r="BI741" s="211"/>
      <c r="BJ741" s="211"/>
      <c r="BK741" s="211"/>
      <c r="BL741" s="211"/>
      <c r="BM741" s="211"/>
      <c r="BN741" s="211"/>
      <c r="BO741" s="211"/>
      <c r="BP741" s="211"/>
    </row>
    <row r="742">
      <c r="A742" s="159"/>
      <c r="B742" s="222"/>
      <c r="C742" s="222"/>
      <c r="D742" s="223"/>
      <c r="E742" s="227"/>
      <c r="F742" s="231"/>
      <c r="G742" s="214"/>
      <c r="H742" s="237"/>
      <c r="I742" s="233"/>
      <c r="J742" s="233"/>
      <c r="K742" s="233"/>
      <c r="L742" s="233"/>
      <c r="M742" s="238"/>
      <c r="N742" s="238"/>
      <c r="O742" s="238"/>
      <c r="P742" s="238"/>
      <c r="Q742" s="238"/>
      <c r="R742" s="238"/>
      <c r="S742" s="238"/>
      <c r="T742" s="238"/>
      <c r="U742" s="238"/>
      <c r="V742" s="238"/>
      <c r="W742" s="238"/>
      <c r="X742" s="239"/>
      <c r="Y742" s="236"/>
      <c r="Z742" s="211"/>
      <c r="AA742" s="211"/>
      <c r="AB742" s="211"/>
      <c r="AC742" s="211"/>
      <c r="AD742" s="211"/>
      <c r="AE742" s="211"/>
      <c r="AF742" s="211"/>
      <c r="AG742" s="211"/>
      <c r="AH742" s="211"/>
      <c r="AI742" s="211"/>
      <c r="AJ742" s="211"/>
      <c r="AK742" s="211"/>
      <c r="AL742" s="211"/>
      <c r="AM742" s="211"/>
      <c r="AN742" s="211"/>
      <c r="AO742" s="211"/>
      <c r="AP742" s="211"/>
      <c r="AQ742" s="211"/>
      <c r="AR742" s="211"/>
      <c r="AS742" s="211"/>
      <c r="AT742" s="211"/>
      <c r="AU742" s="211"/>
      <c r="AV742" s="211"/>
      <c r="AW742" s="211"/>
      <c r="AX742" s="211"/>
      <c r="AY742" s="211"/>
      <c r="AZ742" s="211"/>
      <c r="BA742" s="211"/>
      <c r="BB742" s="211"/>
      <c r="BC742" s="211"/>
      <c r="BD742" s="211"/>
      <c r="BE742" s="211"/>
      <c r="BF742" s="211"/>
      <c r="BG742" s="211"/>
      <c r="BH742" s="211"/>
      <c r="BI742" s="211"/>
      <c r="BJ742" s="211"/>
      <c r="BK742" s="211"/>
      <c r="BL742" s="211"/>
      <c r="BM742" s="211"/>
      <c r="BN742" s="211"/>
      <c r="BO742" s="211"/>
      <c r="BP742" s="211"/>
    </row>
    <row r="743">
      <c r="A743" s="159"/>
      <c r="B743" s="222"/>
      <c r="C743" s="222"/>
      <c r="D743" s="223"/>
      <c r="E743" s="227"/>
      <c r="F743" s="231"/>
      <c r="G743" s="214"/>
      <c r="H743" s="237"/>
      <c r="I743" s="233"/>
      <c r="J743" s="233"/>
      <c r="K743" s="233"/>
      <c r="L743" s="233"/>
      <c r="M743" s="238"/>
      <c r="N743" s="238"/>
      <c r="O743" s="238"/>
      <c r="P743" s="238"/>
      <c r="Q743" s="238"/>
      <c r="R743" s="238"/>
      <c r="S743" s="238"/>
      <c r="T743" s="238"/>
      <c r="U743" s="238"/>
      <c r="V743" s="238"/>
      <c r="W743" s="238"/>
      <c r="X743" s="239"/>
      <c r="Y743" s="236"/>
      <c r="Z743" s="211"/>
      <c r="AA743" s="211"/>
      <c r="AB743" s="211"/>
      <c r="AC743" s="211"/>
      <c r="AD743" s="211"/>
      <c r="AE743" s="211"/>
      <c r="AF743" s="211"/>
      <c r="AG743" s="211"/>
      <c r="AH743" s="211"/>
      <c r="AI743" s="211"/>
      <c r="AJ743" s="211"/>
      <c r="AK743" s="211"/>
      <c r="AL743" s="211"/>
      <c r="AM743" s="211"/>
      <c r="AN743" s="211"/>
      <c r="AO743" s="211"/>
      <c r="AP743" s="211"/>
      <c r="AQ743" s="211"/>
      <c r="AR743" s="211"/>
      <c r="AS743" s="211"/>
      <c r="AT743" s="211"/>
      <c r="AU743" s="211"/>
      <c r="AV743" s="211"/>
      <c r="AW743" s="211"/>
      <c r="AX743" s="211"/>
      <c r="AY743" s="211"/>
      <c r="AZ743" s="211"/>
      <c r="BA743" s="211"/>
      <c r="BB743" s="211"/>
      <c r="BC743" s="211"/>
      <c r="BD743" s="211"/>
      <c r="BE743" s="211"/>
      <c r="BF743" s="211"/>
      <c r="BG743" s="211"/>
      <c r="BH743" s="211"/>
      <c r="BI743" s="211"/>
      <c r="BJ743" s="211"/>
      <c r="BK743" s="211"/>
      <c r="BL743" s="211"/>
      <c r="BM743" s="211"/>
      <c r="BN743" s="211"/>
      <c r="BO743" s="211"/>
      <c r="BP743" s="211"/>
    </row>
    <row r="744">
      <c r="A744" s="159"/>
      <c r="B744" s="222"/>
      <c r="C744" s="222"/>
      <c r="D744" s="223"/>
      <c r="E744" s="227"/>
      <c r="F744" s="231"/>
      <c r="G744" s="214"/>
      <c r="H744" s="237"/>
      <c r="I744" s="233"/>
      <c r="J744" s="233"/>
      <c r="K744" s="233"/>
      <c r="L744" s="233"/>
      <c r="M744" s="238"/>
      <c r="N744" s="238"/>
      <c r="O744" s="238"/>
      <c r="P744" s="238"/>
      <c r="Q744" s="238"/>
      <c r="R744" s="238"/>
      <c r="S744" s="238"/>
      <c r="T744" s="238"/>
      <c r="U744" s="238"/>
      <c r="V744" s="238"/>
      <c r="W744" s="238"/>
      <c r="X744" s="239"/>
      <c r="Y744" s="236"/>
      <c r="Z744" s="211"/>
      <c r="AA744" s="211"/>
      <c r="AB744" s="211"/>
      <c r="AC744" s="211"/>
      <c r="AD744" s="211"/>
      <c r="AE744" s="211"/>
      <c r="AF744" s="211"/>
      <c r="AG744" s="211"/>
      <c r="AH744" s="211"/>
      <c r="AI744" s="211"/>
      <c r="AJ744" s="211"/>
      <c r="AK744" s="211"/>
      <c r="AL744" s="211"/>
      <c r="AM744" s="211"/>
      <c r="AN744" s="211"/>
      <c r="AO744" s="211"/>
      <c r="AP744" s="211"/>
      <c r="AQ744" s="211"/>
      <c r="AR744" s="211"/>
      <c r="AS744" s="211"/>
      <c r="AT744" s="211"/>
      <c r="AU744" s="211"/>
      <c r="AV744" s="211"/>
      <c r="AW744" s="211"/>
      <c r="AX744" s="211"/>
      <c r="AY744" s="211"/>
      <c r="AZ744" s="211"/>
      <c r="BA744" s="211"/>
      <c r="BB744" s="211"/>
      <c r="BC744" s="211"/>
      <c r="BD744" s="211"/>
      <c r="BE744" s="211"/>
      <c r="BF744" s="211"/>
      <c r="BG744" s="211"/>
      <c r="BH744" s="211"/>
      <c r="BI744" s="211"/>
      <c r="BJ744" s="211"/>
      <c r="BK744" s="211"/>
      <c r="BL744" s="211"/>
      <c r="BM744" s="211"/>
      <c r="BN744" s="211"/>
      <c r="BO744" s="211"/>
      <c r="BP744" s="211"/>
    </row>
    <row r="745">
      <c r="A745" s="159"/>
      <c r="B745" s="222"/>
      <c r="C745" s="222"/>
      <c r="D745" s="223"/>
      <c r="E745" s="227"/>
      <c r="F745" s="231"/>
      <c r="G745" s="214"/>
      <c r="H745" s="237"/>
      <c r="I745" s="233"/>
      <c r="J745" s="233"/>
      <c r="K745" s="233"/>
      <c r="L745" s="233"/>
      <c r="M745" s="238"/>
      <c r="N745" s="238"/>
      <c r="O745" s="238"/>
      <c r="P745" s="238"/>
      <c r="Q745" s="238"/>
      <c r="R745" s="238"/>
      <c r="S745" s="238"/>
      <c r="T745" s="238"/>
      <c r="U745" s="238"/>
      <c r="V745" s="238"/>
      <c r="W745" s="238"/>
      <c r="X745" s="239"/>
      <c r="Y745" s="236"/>
      <c r="Z745" s="211"/>
      <c r="AA745" s="211"/>
      <c r="AB745" s="211"/>
      <c r="AC745" s="211"/>
      <c r="AD745" s="211"/>
      <c r="AE745" s="211"/>
      <c r="AF745" s="211"/>
      <c r="AG745" s="211"/>
      <c r="AH745" s="211"/>
      <c r="AI745" s="211"/>
      <c r="AJ745" s="211"/>
      <c r="AK745" s="211"/>
      <c r="AL745" s="211"/>
      <c r="AM745" s="211"/>
      <c r="AN745" s="211"/>
      <c r="AO745" s="211"/>
      <c r="AP745" s="211"/>
      <c r="AQ745" s="211"/>
      <c r="AR745" s="211"/>
      <c r="AS745" s="211"/>
      <c r="AT745" s="211"/>
      <c r="AU745" s="211"/>
      <c r="AV745" s="211"/>
      <c r="AW745" s="211"/>
      <c r="AX745" s="211"/>
      <c r="AY745" s="211"/>
      <c r="AZ745" s="211"/>
      <c r="BA745" s="211"/>
      <c r="BB745" s="211"/>
      <c r="BC745" s="211"/>
      <c r="BD745" s="211"/>
      <c r="BE745" s="211"/>
      <c r="BF745" s="211"/>
      <c r="BG745" s="211"/>
      <c r="BH745" s="211"/>
      <c r="BI745" s="211"/>
      <c r="BJ745" s="211"/>
      <c r="BK745" s="211"/>
      <c r="BL745" s="211"/>
      <c r="BM745" s="211"/>
      <c r="BN745" s="211"/>
      <c r="BO745" s="211"/>
      <c r="BP745" s="211"/>
    </row>
    <row r="746">
      <c r="A746" s="159"/>
      <c r="B746" s="222"/>
      <c r="C746" s="222"/>
      <c r="D746" s="223"/>
      <c r="E746" s="227"/>
      <c r="F746" s="231"/>
      <c r="G746" s="214"/>
      <c r="H746" s="237"/>
      <c r="I746" s="233"/>
      <c r="J746" s="233"/>
      <c r="K746" s="233"/>
      <c r="L746" s="233"/>
      <c r="M746" s="238"/>
      <c r="N746" s="238"/>
      <c r="O746" s="238"/>
      <c r="P746" s="238"/>
      <c r="Q746" s="238"/>
      <c r="R746" s="238"/>
      <c r="S746" s="238"/>
      <c r="T746" s="238"/>
      <c r="U746" s="238"/>
      <c r="V746" s="238"/>
      <c r="W746" s="238"/>
      <c r="X746" s="239"/>
      <c r="Y746" s="236"/>
      <c r="Z746" s="211"/>
      <c r="AA746" s="211"/>
      <c r="AB746" s="211"/>
      <c r="AC746" s="211"/>
      <c r="AD746" s="211"/>
      <c r="AE746" s="211"/>
      <c r="AF746" s="211"/>
      <c r="AG746" s="211"/>
      <c r="AH746" s="211"/>
      <c r="AI746" s="211"/>
      <c r="AJ746" s="211"/>
      <c r="AK746" s="211"/>
      <c r="AL746" s="211"/>
      <c r="AM746" s="211"/>
      <c r="AN746" s="211"/>
      <c r="AO746" s="211"/>
      <c r="AP746" s="211"/>
      <c r="AQ746" s="211"/>
      <c r="AR746" s="211"/>
      <c r="AS746" s="211"/>
      <c r="AT746" s="211"/>
      <c r="AU746" s="211"/>
      <c r="AV746" s="211"/>
      <c r="AW746" s="211"/>
      <c r="AX746" s="211"/>
      <c r="AY746" s="211"/>
      <c r="AZ746" s="211"/>
      <c r="BA746" s="211"/>
      <c r="BB746" s="211"/>
      <c r="BC746" s="211"/>
      <c r="BD746" s="211"/>
      <c r="BE746" s="211"/>
      <c r="BF746" s="211"/>
      <c r="BG746" s="211"/>
      <c r="BH746" s="211"/>
      <c r="BI746" s="211"/>
      <c r="BJ746" s="211"/>
      <c r="BK746" s="211"/>
      <c r="BL746" s="211"/>
      <c r="BM746" s="211"/>
      <c r="BN746" s="211"/>
      <c r="BO746" s="211"/>
      <c r="BP746" s="211"/>
    </row>
    <row r="747">
      <c r="A747" s="159"/>
      <c r="B747" s="222"/>
      <c r="C747" s="222"/>
      <c r="D747" s="223"/>
      <c r="E747" s="227"/>
      <c r="F747" s="231"/>
      <c r="G747" s="214"/>
      <c r="H747" s="237"/>
      <c r="I747" s="233"/>
      <c r="J747" s="233"/>
      <c r="K747" s="233"/>
      <c r="L747" s="233"/>
      <c r="M747" s="238"/>
      <c r="N747" s="238"/>
      <c r="O747" s="238"/>
      <c r="P747" s="238"/>
      <c r="Q747" s="238"/>
      <c r="R747" s="238"/>
      <c r="S747" s="238"/>
      <c r="T747" s="238"/>
      <c r="U747" s="238"/>
      <c r="V747" s="238"/>
      <c r="W747" s="238"/>
      <c r="X747" s="239"/>
      <c r="Y747" s="236"/>
      <c r="Z747" s="211"/>
      <c r="AA747" s="211"/>
      <c r="AB747" s="211"/>
      <c r="AC747" s="211"/>
      <c r="AD747" s="211"/>
      <c r="AE747" s="211"/>
      <c r="AF747" s="211"/>
      <c r="AG747" s="211"/>
      <c r="AH747" s="211"/>
      <c r="AI747" s="211"/>
      <c r="AJ747" s="211"/>
      <c r="AK747" s="211"/>
      <c r="AL747" s="211"/>
      <c r="AM747" s="211"/>
      <c r="AN747" s="211"/>
      <c r="AO747" s="211"/>
      <c r="AP747" s="211"/>
      <c r="AQ747" s="211"/>
      <c r="AR747" s="211"/>
      <c r="AS747" s="211"/>
      <c r="AT747" s="211"/>
      <c r="AU747" s="211"/>
      <c r="AV747" s="211"/>
      <c r="AW747" s="211"/>
      <c r="AX747" s="211"/>
      <c r="AY747" s="211"/>
      <c r="AZ747" s="211"/>
      <c r="BA747" s="211"/>
      <c r="BB747" s="211"/>
      <c r="BC747" s="211"/>
      <c r="BD747" s="211"/>
      <c r="BE747" s="211"/>
      <c r="BF747" s="211"/>
      <c r="BG747" s="211"/>
      <c r="BH747" s="211"/>
      <c r="BI747" s="211"/>
      <c r="BJ747" s="211"/>
      <c r="BK747" s="211"/>
      <c r="BL747" s="211"/>
      <c r="BM747" s="211"/>
      <c r="BN747" s="211"/>
      <c r="BO747" s="211"/>
      <c r="BP747" s="211"/>
    </row>
    <row r="748">
      <c r="A748" s="159"/>
      <c r="B748" s="222"/>
      <c r="C748" s="222"/>
      <c r="D748" s="223"/>
      <c r="E748" s="227"/>
      <c r="F748" s="231"/>
      <c r="G748" s="214"/>
      <c r="H748" s="237"/>
      <c r="I748" s="233"/>
      <c r="J748" s="233"/>
      <c r="K748" s="233"/>
      <c r="L748" s="233"/>
      <c r="M748" s="238"/>
      <c r="N748" s="238"/>
      <c r="O748" s="238"/>
      <c r="P748" s="238"/>
      <c r="Q748" s="238"/>
      <c r="R748" s="238"/>
      <c r="S748" s="238"/>
      <c r="T748" s="238"/>
      <c r="U748" s="238"/>
      <c r="V748" s="238"/>
      <c r="W748" s="238"/>
      <c r="X748" s="239"/>
      <c r="Y748" s="236"/>
      <c r="Z748" s="211"/>
      <c r="AA748" s="211"/>
      <c r="AB748" s="211"/>
      <c r="AC748" s="211"/>
      <c r="AD748" s="211"/>
      <c r="AE748" s="211"/>
      <c r="AF748" s="211"/>
      <c r="AG748" s="211"/>
      <c r="AH748" s="211"/>
      <c r="AI748" s="211"/>
      <c r="AJ748" s="211"/>
      <c r="AK748" s="211"/>
      <c r="AL748" s="211"/>
      <c r="AM748" s="211"/>
      <c r="AN748" s="211"/>
      <c r="AO748" s="211"/>
      <c r="AP748" s="211"/>
      <c r="AQ748" s="211"/>
      <c r="AR748" s="211"/>
      <c r="AS748" s="211"/>
      <c r="AT748" s="211"/>
      <c r="AU748" s="211"/>
      <c r="AV748" s="211"/>
      <c r="AW748" s="211"/>
      <c r="AX748" s="211"/>
      <c r="AY748" s="211"/>
      <c r="AZ748" s="211"/>
      <c r="BA748" s="211"/>
      <c r="BB748" s="211"/>
      <c r="BC748" s="211"/>
      <c r="BD748" s="211"/>
      <c r="BE748" s="211"/>
      <c r="BF748" s="211"/>
      <c r="BG748" s="211"/>
      <c r="BH748" s="211"/>
      <c r="BI748" s="211"/>
      <c r="BJ748" s="211"/>
      <c r="BK748" s="211"/>
      <c r="BL748" s="211"/>
      <c r="BM748" s="211"/>
      <c r="BN748" s="211"/>
      <c r="BO748" s="211"/>
      <c r="BP748" s="211"/>
    </row>
    <row r="749">
      <c r="A749" s="159"/>
      <c r="B749" s="222"/>
      <c r="C749" s="222"/>
      <c r="D749" s="223"/>
      <c r="E749" s="227"/>
      <c r="F749" s="231"/>
      <c r="G749" s="214"/>
      <c r="H749" s="237"/>
      <c r="I749" s="233"/>
      <c r="J749" s="233"/>
      <c r="K749" s="233"/>
      <c r="L749" s="233"/>
      <c r="M749" s="238"/>
      <c r="N749" s="238"/>
      <c r="O749" s="238"/>
      <c r="P749" s="238"/>
      <c r="Q749" s="238"/>
      <c r="R749" s="238"/>
      <c r="S749" s="238"/>
      <c r="T749" s="238"/>
      <c r="U749" s="238"/>
      <c r="V749" s="238"/>
      <c r="W749" s="238"/>
      <c r="X749" s="239"/>
      <c r="Y749" s="236"/>
      <c r="Z749" s="211"/>
      <c r="AA749" s="211"/>
      <c r="AB749" s="211"/>
      <c r="AC749" s="211"/>
      <c r="AD749" s="211"/>
      <c r="AE749" s="211"/>
      <c r="AF749" s="211"/>
      <c r="AG749" s="211"/>
      <c r="AH749" s="211"/>
      <c r="AI749" s="211"/>
      <c r="AJ749" s="211"/>
      <c r="AK749" s="211"/>
      <c r="AL749" s="211"/>
      <c r="AM749" s="211"/>
      <c r="AN749" s="211"/>
      <c r="AO749" s="211"/>
      <c r="AP749" s="211"/>
      <c r="AQ749" s="211"/>
      <c r="AR749" s="211"/>
      <c r="AS749" s="211"/>
      <c r="AT749" s="211"/>
      <c r="AU749" s="211"/>
      <c r="AV749" s="211"/>
      <c r="AW749" s="211"/>
      <c r="AX749" s="211"/>
      <c r="AY749" s="211"/>
      <c r="AZ749" s="211"/>
      <c r="BA749" s="211"/>
      <c r="BB749" s="211"/>
      <c r="BC749" s="211"/>
      <c r="BD749" s="211"/>
      <c r="BE749" s="211"/>
      <c r="BF749" s="211"/>
      <c r="BG749" s="211"/>
      <c r="BH749" s="211"/>
      <c r="BI749" s="211"/>
      <c r="BJ749" s="211"/>
      <c r="BK749" s="211"/>
      <c r="BL749" s="211"/>
      <c r="BM749" s="211"/>
      <c r="BN749" s="211"/>
      <c r="BO749" s="211"/>
      <c r="BP749" s="211"/>
    </row>
    <row r="750">
      <c r="A750" s="159"/>
      <c r="B750" s="222"/>
      <c r="C750" s="222"/>
      <c r="D750" s="223"/>
      <c r="E750" s="227"/>
      <c r="F750" s="231"/>
      <c r="G750" s="214"/>
      <c r="H750" s="237"/>
      <c r="I750" s="233"/>
      <c r="J750" s="233"/>
      <c r="K750" s="233"/>
      <c r="L750" s="233"/>
      <c r="M750" s="238"/>
      <c r="N750" s="238"/>
      <c r="O750" s="238"/>
      <c r="P750" s="238"/>
      <c r="Q750" s="238"/>
      <c r="R750" s="238"/>
      <c r="S750" s="238"/>
      <c r="T750" s="238"/>
      <c r="U750" s="238"/>
      <c r="V750" s="238"/>
      <c r="W750" s="238"/>
      <c r="X750" s="239"/>
      <c r="Y750" s="236"/>
      <c r="Z750" s="211"/>
      <c r="AA750" s="211"/>
      <c r="AB750" s="211"/>
      <c r="AC750" s="211"/>
      <c r="AD750" s="211"/>
      <c r="AE750" s="211"/>
      <c r="AF750" s="211"/>
      <c r="AG750" s="211"/>
      <c r="AH750" s="211"/>
      <c r="AI750" s="211"/>
      <c r="AJ750" s="211"/>
      <c r="AK750" s="211"/>
      <c r="AL750" s="211"/>
      <c r="AM750" s="211"/>
      <c r="AN750" s="211"/>
      <c r="AO750" s="211"/>
      <c r="AP750" s="211"/>
      <c r="AQ750" s="211"/>
      <c r="AR750" s="211"/>
      <c r="AS750" s="211"/>
      <c r="AT750" s="211"/>
      <c r="AU750" s="211"/>
      <c r="AV750" s="211"/>
      <c r="AW750" s="211"/>
      <c r="AX750" s="211"/>
      <c r="AY750" s="211"/>
      <c r="AZ750" s="211"/>
      <c r="BA750" s="211"/>
      <c r="BB750" s="211"/>
      <c r="BC750" s="211"/>
      <c r="BD750" s="211"/>
      <c r="BE750" s="211"/>
      <c r="BF750" s="211"/>
      <c r="BG750" s="211"/>
      <c r="BH750" s="211"/>
      <c r="BI750" s="211"/>
      <c r="BJ750" s="211"/>
      <c r="BK750" s="211"/>
      <c r="BL750" s="211"/>
      <c r="BM750" s="211"/>
      <c r="BN750" s="211"/>
      <c r="BO750" s="211"/>
      <c r="BP750" s="211"/>
    </row>
    <row r="751">
      <c r="A751" s="159"/>
      <c r="B751" s="222"/>
      <c r="C751" s="222"/>
      <c r="D751" s="223"/>
      <c r="E751" s="227"/>
      <c r="F751" s="231"/>
      <c r="G751" s="214"/>
      <c r="H751" s="237"/>
      <c r="I751" s="233"/>
      <c r="J751" s="233"/>
      <c r="K751" s="233"/>
      <c r="L751" s="233"/>
      <c r="M751" s="238"/>
      <c r="N751" s="238"/>
      <c r="O751" s="238"/>
      <c r="P751" s="238"/>
      <c r="Q751" s="238"/>
      <c r="R751" s="238"/>
      <c r="S751" s="238"/>
      <c r="T751" s="238"/>
      <c r="U751" s="238"/>
      <c r="V751" s="238"/>
      <c r="W751" s="238"/>
      <c r="X751" s="239"/>
      <c r="Y751" s="236"/>
      <c r="Z751" s="211"/>
      <c r="AA751" s="211"/>
      <c r="AB751" s="211"/>
      <c r="AC751" s="211"/>
      <c r="AD751" s="211"/>
      <c r="AE751" s="211"/>
      <c r="AF751" s="211"/>
      <c r="AG751" s="211"/>
      <c r="AH751" s="211"/>
      <c r="AI751" s="211"/>
      <c r="AJ751" s="211"/>
      <c r="AK751" s="211"/>
      <c r="AL751" s="211"/>
      <c r="AM751" s="211"/>
      <c r="AN751" s="211"/>
      <c r="AO751" s="211"/>
      <c r="AP751" s="211"/>
      <c r="AQ751" s="211"/>
      <c r="AR751" s="211"/>
      <c r="AS751" s="211"/>
      <c r="AT751" s="211"/>
      <c r="AU751" s="211"/>
      <c r="AV751" s="211"/>
      <c r="AW751" s="211"/>
      <c r="AX751" s="211"/>
      <c r="AY751" s="211"/>
      <c r="AZ751" s="211"/>
      <c r="BA751" s="211"/>
      <c r="BB751" s="211"/>
      <c r="BC751" s="211"/>
      <c r="BD751" s="211"/>
      <c r="BE751" s="211"/>
      <c r="BF751" s="211"/>
      <c r="BG751" s="211"/>
      <c r="BH751" s="211"/>
      <c r="BI751" s="211"/>
      <c r="BJ751" s="211"/>
      <c r="BK751" s="211"/>
      <c r="BL751" s="211"/>
      <c r="BM751" s="211"/>
      <c r="BN751" s="211"/>
      <c r="BO751" s="211"/>
      <c r="BP751" s="211"/>
    </row>
    <row r="752">
      <c r="A752" s="159"/>
      <c r="B752" s="222"/>
      <c r="C752" s="222"/>
      <c r="D752" s="223"/>
      <c r="E752" s="227"/>
      <c r="F752" s="231"/>
      <c r="G752" s="214"/>
      <c r="H752" s="237"/>
      <c r="I752" s="233"/>
      <c r="J752" s="233"/>
      <c r="K752" s="233"/>
      <c r="L752" s="233"/>
      <c r="M752" s="238"/>
      <c r="N752" s="238"/>
      <c r="O752" s="238"/>
      <c r="P752" s="238"/>
      <c r="Q752" s="238"/>
      <c r="R752" s="238"/>
      <c r="S752" s="238"/>
      <c r="T752" s="238"/>
      <c r="U752" s="238"/>
      <c r="V752" s="238"/>
      <c r="W752" s="238"/>
      <c r="X752" s="239"/>
      <c r="Y752" s="236"/>
      <c r="Z752" s="211"/>
      <c r="AA752" s="211"/>
      <c r="AB752" s="211"/>
      <c r="AC752" s="211"/>
      <c r="AD752" s="211"/>
      <c r="AE752" s="211"/>
      <c r="AF752" s="211"/>
      <c r="AG752" s="211"/>
      <c r="AH752" s="211"/>
      <c r="AI752" s="211"/>
      <c r="AJ752" s="211"/>
      <c r="AK752" s="211"/>
      <c r="AL752" s="211"/>
      <c r="AM752" s="211"/>
      <c r="AN752" s="211"/>
      <c r="AO752" s="211"/>
      <c r="AP752" s="211"/>
      <c r="AQ752" s="211"/>
      <c r="AR752" s="211"/>
      <c r="AS752" s="211"/>
      <c r="AT752" s="211"/>
      <c r="AU752" s="211"/>
      <c r="AV752" s="211"/>
      <c r="AW752" s="211"/>
      <c r="AX752" s="211"/>
      <c r="AY752" s="211"/>
      <c r="AZ752" s="211"/>
      <c r="BA752" s="211"/>
      <c r="BB752" s="211"/>
      <c r="BC752" s="211"/>
      <c r="BD752" s="211"/>
      <c r="BE752" s="211"/>
      <c r="BF752" s="211"/>
      <c r="BG752" s="211"/>
      <c r="BH752" s="211"/>
      <c r="BI752" s="211"/>
      <c r="BJ752" s="211"/>
      <c r="BK752" s="211"/>
      <c r="BL752" s="211"/>
      <c r="BM752" s="211"/>
      <c r="BN752" s="211"/>
      <c r="BO752" s="211"/>
      <c r="BP752" s="211"/>
    </row>
    <row r="753">
      <c r="A753" s="159"/>
      <c r="B753" s="222"/>
      <c r="C753" s="222"/>
      <c r="D753" s="223"/>
      <c r="E753" s="227"/>
      <c r="F753" s="231"/>
      <c r="G753" s="214"/>
      <c r="H753" s="237"/>
      <c r="I753" s="233"/>
      <c r="J753" s="233"/>
      <c r="K753" s="233"/>
      <c r="L753" s="233"/>
      <c r="M753" s="238"/>
      <c r="N753" s="238"/>
      <c r="O753" s="238"/>
      <c r="P753" s="238"/>
      <c r="Q753" s="238"/>
      <c r="R753" s="238"/>
      <c r="S753" s="238"/>
      <c r="T753" s="238"/>
      <c r="U753" s="238"/>
      <c r="V753" s="238"/>
      <c r="W753" s="238"/>
      <c r="X753" s="239"/>
      <c r="Y753" s="236"/>
      <c r="Z753" s="211"/>
      <c r="AA753" s="211"/>
      <c r="AB753" s="211"/>
      <c r="AC753" s="211"/>
      <c r="AD753" s="211"/>
      <c r="AE753" s="211"/>
      <c r="AF753" s="211"/>
      <c r="AG753" s="211"/>
      <c r="AH753" s="211"/>
      <c r="AI753" s="211"/>
      <c r="AJ753" s="211"/>
      <c r="AK753" s="211"/>
      <c r="AL753" s="211"/>
      <c r="AM753" s="211"/>
      <c r="AN753" s="211"/>
      <c r="AO753" s="211"/>
      <c r="AP753" s="211"/>
      <c r="AQ753" s="211"/>
      <c r="AR753" s="211"/>
      <c r="AS753" s="211"/>
      <c r="AT753" s="211"/>
      <c r="AU753" s="211"/>
      <c r="AV753" s="211"/>
      <c r="AW753" s="211"/>
      <c r="AX753" s="211"/>
      <c r="AY753" s="211"/>
      <c r="AZ753" s="211"/>
      <c r="BA753" s="211"/>
      <c r="BB753" s="211"/>
      <c r="BC753" s="211"/>
      <c r="BD753" s="211"/>
      <c r="BE753" s="211"/>
      <c r="BF753" s="211"/>
      <c r="BG753" s="211"/>
      <c r="BH753" s="211"/>
      <c r="BI753" s="211"/>
      <c r="BJ753" s="211"/>
      <c r="BK753" s="211"/>
      <c r="BL753" s="211"/>
      <c r="BM753" s="211"/>
      <c r="BN753" s="211"/>
      <c r="BO753" s="211"/>
      <c r="BP753" s="211"/>
    </row>
    <row r="754">
      <c r="A754" s="159"/>
      <c r="B754" s="222"/>
      <c r="C754" s="222"/>
      <c r="D754" s="223"/>
      <c r="E754" s="227"/>
      <c r="F754" s="231"/>
      <c r="G754" s="214"/>
      <c r="H754" s="237"/>
      <c r="I754" s="233"/>
      <c r="J754" s="233"/>
      <c r="K754" s="233"/>
      <c r="L754" s="233"/>
      <c r="M754" s="238"/>
      <c r="N754" s="238"/>
      <c r="O754" s="238"/>
      <c r="P754" s="238"/>
      <c r="Q754" s="238"/>
      <c r="R754" s="238"/>
      <c r="S754" s="238"/>
      <c r="T754" s="238"/>
      <c r="U754" s="238"/>
      <c r="V754" s="238"/>
      <c r="W754" s="238"/>
      <c r="X754" s="239"/>
      <c r="Y754" s="236"/>
      <c r="Z754" s="211"/>
      <c r="AA754" s="211"/>
      <c r="AB754" s="211"/>
      <c r="AC754" s="211"/>
      <c r="AD754" s="211"/>
      <c r="AE754" s="211"/>
      <c r="AF754" s="211"/>
      <c r="AG754" s="211"/>
      <c r="AH754" s="211"/>
      <c r="AI754" s="211"/>
      <c r="AJ754" s="211"/>
      <c r="AK754" s="211"/>
      <c r="AL754" s="211"/>
      <c r="AM754" s="211"/>
      <c r="AN754" s="211"/>
      <c r="AO754" s="211"/>
      <c r="AP754" s="211"/>
      <c r="AQ754" s="211"/>
      <c r="AR754" s="211"/>
      <c r="AS754" s="211"/>
      <c r="AT754" s="211"/>
      <c r="AU754" s="211"/>
      <c r="AV754" s="211"/>
      <c r="AW754" s="211"/>
      <c r="AX754" s="211"/>
      <c r="AY754" s="211"/>
      <c r="AZ754" s="211"/>
      <c r="BA754" s="211"/>
      <c r="BB754" s="211"/>
      <c r="BC754" s="211"/>
      <c r="BD754" s="211"/>
      <c r="BE754" s="211"/>
      <c r="BF754" s="211"/>
      <c r="BG754" s="211"/>
      <c r="BH754" s="211"/>
      <c r="BI754" s="211"/>
      <c r="BJ754" s="211"/>
      <c r="BK754" s="211"/>
      <c r="BL754" s="211"/>
      <c r="BM754" s="211"/>
      <c r="BN754" s="211"/>
      <c r="BO754" s="211"/>
      <c r="BP754" s="211"/>
    </row>
    <row r="755">
      <c r="A755" s="159"/>
      <c r="B755" s="222"/>
      <c r="C755" s="222"/>
      <c r="D755" s="223"/>
      <c r="E755" s="227"/>
      <c r="F755" s="231"/>
      <c r="G755" s="214"/>
      <c r="H755" s="237"/>
      <c r="I755" s="233"/>
      <c r="J755" s="233"/>
      <c r="K755" s="233"/>
      <c r="L755" s="233"/>
      <c r="M755" s="238"/>
      <c r="N755" s="238"/>
      <c r="O755" s="238"/>
      <c r="P755" s="238"/>
      <c r="Q755" s="238"/>
      <c r="R755" s="238"/>
      <c r="S755" s="238"/>
      <c r="T755" s="238"/>
      <c r="U755" s="238"/>
      <c r="V755" s="238"/>
      <c r="W755" s="238"/>
      <c r="X755" s="239"/>
      <c r="Y755" s="236"/>
      <c r="Z755" s="211"/>
      <c r="AA755" s="211"/>
      <c r="AB755" s="211"/>
      <c r="AC755" s="211"/>
      <c r="AD755" s="211"/>
      <c r="AE755" s="211"/>
      <c r="AF755" s="211"/>
      <c r="AG755" s="211"/>
      <c r="AH755" s="211"/>
      <c r="AI755" s="211"/>
      <c r="AJ755" s="211"/>
      <c r="AK755" s="211"/>
      <c r="AL755" s="211"/>
      <c r="AM755" s="211"/>
      <c r="AN755" s="211"/>
      <c r="AO755" s="211"/>
      <c r="AP755" s="211"/>
      <c r="AQ755" s="211"/>
      <c r="AR755" s="211"/>
      <c r="AS755" s="211"/>
      <c r="AT755" s="211"/>
      <c r="AU755" s="211"/>
      <c r="AV755" s="211"/>
      <c r="AW755" s="211"/>
      <c r="AX755" s="211"/>
      <c r="AY755" s="211"/>
      <c r="AZ755" s="211"/>
      <c r="BA755" s="211"/>
      <c r="BB755" s="211"/>
      <c r="BC755" s="211"/>
      <c r="BD755" s="211"/>
      <c r="BE755" s="211"/>
      <c r="BF755" s="211"/>
      <c r="BG755" s="211"/>
      <c r="BH755" s="211"/>
      <c r="BI755" s="211"/>
      <c r="BJ755" s="211"/>
      <c r="BK755" s="211"/>
      <c r="BL755" s="211"/>
      <c r="BM755" s="211"/>
      <c r="BN755" s="211"/>
      <c r="BO755" s="211"/>
      <c r="BP755" s="211"/>
    </row>
    <row r="756">
      <c r="A756" s="159"/>
      <c r="B756" s="222"/>
      <c r="C756" s="222"/>
      <c r="D756" s="223"/>
      <c r="E756" s="227"/>
      <c r="F756" s="231"/>
      <c r="G756" s="214"/>
      <c r="H756" s="237"/>
      <c r="I756" s="233"/>
      <c r="J756" s="233"/>
      <c r="K756" s="233"/>
      <c r="L756" s="233"/>
      <c r="M756" s="238"/>
      <c r="N756" s="238"/>
      <c r="O756" s="238"/>
      <c r="P756" s="238"/>
      <c r="Q756" s="238"/>
      <c r="R756" s="238"/>
      <c r="S756" s="238"/>
      <c r="T756" s="238"/>
      <c r="U756" s="238"/>
      <c r="V756" s="238"/>
      <c r="W756" s="238"/>
      <c r="X756" s="239"/>
      <c r="Y756" s="236"/>
      <c r="Z756" s="211"/>
      <c r="AA756" s="211"/>
      <c r="AB756" s="211"/>
      <c r="AC756" s="211"/>
      <c r="AD756" s="211"/>
      <c r="AE756" s="211"/>
      <c r="AF756" s="211"/>
      <c r="AG756" s="211"/>
      <c r="AH756" s="211"/>
      <c r="AI756" s="211"/>
      <c r="AJ756" s="211"/>
      <c r="AK756" s="211"/>
      <c r="AL756" s="211"/>
      <c r="AM756" s="211"/>
      <c r="AN756" s="211"/>
      <c r="AO756" s="211"/>
      <c r="AP756" s="211"/>
      <c r="AQ756" s="211"/>
      <c r="AR756" s="211"/>
      <c r="AS756" s="211"/>
      <c r="AT756" s="211"/>
      <c r="AU756" s="211"/>
      <c r="AV756" s="211"/>
      <c r="AW756" s="211"/>
      <c r="AX756" s="211"/>
      <c r="AY756" s="211"/>
      <c r="AZ756" s="211"/>
      <c r="BA756" s="211"/>
      <c r="BB756" s="211"/>
      <c r="BC756" s="211"/>
      <c r="BD756" s="211"/>
      <c r="BE756" s="211"/>
      <c r="BF756" s="211"/>
      <c r="BG756" s="211"/>
      <c r="BH756" s="211"/>
      <c r="BI756" s="211"/>
      <c r="BJ756" s="211"/>
      <c r="BK756" s="211"/>
      <c r="BL756" s="211"/>
      <c r="BM756" s="211"/>
      <c r="BN756" s="211"/>
      <c r="BO756" s="211"/>
      <c r="BP756" s="211"/>
    </row>
    <row r="757">
      <c r="A757" s="159"/>
      <c r="B757" s="222"/>
      <c r="C757" s="222"/>
      <c r="D757" s="223"/>
      <c r="E757" s="227"/>
      <c r="F757" s="231"/>
      <c r="G757" s="214"/>
      <c r="H757" s="237"/>
      <c r="I757" s="233"/>
      <c r="J757" s="233"/>
      <c r="K757" s="233"/>
      <c r="L757" s="233"/>
      <c r="M757" s="238"/>
      <c r="N757" s="238"/>
      <c r="O757" s="238"/>
      <c r="P757" s="238"/>
      <c r="Q757" s="238"/>
      <c r="R757" s="238"/>
      <c r="S757" s="238"/>
      <c r="T757" s="238"/>
      <c r="U757" s="238"/>
      <c r="V757" s="238"/>
      <c r="W757" s="238"/>
      <c r="X757" s="239"/>
      <c r="Y757" s="236"/>
      <c r="Z757" s="211"/>
      <c r="AA757" s="211"/>
      <c r="AB757" s="211"/>
      <c r="AC757" s="211"/>
      <c r="AD757" s="211"/>
      <c r="AE757" s="211"/>
      <c r="AF757" s="211"/>
      <c r="AG757" s="211"/>
      <c r="AH757" s="211"/>
      <c r="AI757" s="211"/>
      <c r="AJ757" s="211"/>
      <c r="AK757" s="211"/>
      <c r="AL757" s="211"/>
      <c r="AM757" s="211"/>
      <c r="AN757" s="211"/>
      <c r="AO757" s="211"/>
      <c r="AP757" s="211"/>
      <c r="AQ757" s="211"/>
      <c r="AR757" s="211"/>
      <c r="AS757" s="211"/>
      <c r="AT757" s="211"/>
      <c r="AU757" s="211"/>
      <c r="AV757" s="211"/>
      <c r="AW757" s="211"/>
      <c r="AX757" s="211"/>
      <c r="AY757" s="211"/>
      <c r="AZ757" s="211"/>
      <c r="BA757" s="211"/>
      <c r="BB757" s="211"/>
      <c r="BC757" s="211"/>
      <c r="BD757" s="211"/>
      <c r="BE757" s="211"/>
      <c r="BF757" s="211"/>
      <c r="BG757" s="211"/>
      <c r="BH757" s="211"/>
      <c r="BI757" s="211"/>
      <c r="BJ757" s="211"/>
      <c r="BK757" s="211"/>
      <c r="BL757" s="211"/>
      <c r="BM757" s="211"/>
      <c r="BN757" s="211"/>
      <c r="BO757" s="211"/>
      <c r="BP757" s="211"/>
    </row>
    <row r="758">
      <c r="A758" s="159"/>
      <c r="B758" s="222"/>
      <c r="C758" s="222"/>
      <c r="D758" s="223"/>
      <c r="E758" s="227"/>
      <c r="F758" s="231"/>
      <c r="G758" s="214"/>
      <c r="H758" s="237"/>
      <c r="I758" s="233"/>
      <c r="J758" s="233"/>
      <c r="K758" s="233"/>
      <c r="L758" s="233"/>
      <c r="M758" s="238"/>
      <c r="N758" s="238"/>
      <c r="O758" s="238"/>
      <c r="P758" s="238"/>
      <c r="Q758" s="238"/>
      <c r="R758" s="238"/>
      <c r="S758" s="238"/>
      <c r="T758" s="238"/>
      <c r="U758" s="238"/>
      <c r="V758" s="238"/>
      <c r="W758" s="238"/>
      <c r="X758" s="239"/>
      <c r="Y758" s="236"/>
      <c r="Z758" s="211"/>
      <c r="AA758" s="211"/>
      <c r="AB758" s="211"/>
      <c r="AC758" s="211"/>
      <c r="AD758" s="211"/>
      <c r="AE758" s="211"/>
      <c r="AF758" s="211"/>
      <c r="AG758" s="211"/>
      <c r="AH758" s="211"/>
      <c r="AI758" s="211"/>
      <c r="AJ758" s="211"/>
      <c r="AK758" s="211"/>
      <c r="AL758" s="211"/>
      <c r="AM758" s="211"/>
      <c r="AN758" s="211"/>
      <c r="AO758" s="211"/>
      <c r="AP758" s="211"/>
      <c r="AQ758" s="211"/>
      <c r="AR758" s="211"/>
      <c r="AS758" s="211"/>
      <c r="AT758" s="211"/>
      <c r="AU758" s="211"/>
      <c r="AV758" s="211"/>
      <c r="AW758" s="211"/>
      <c r="AX758" s="211"/>
      <c r="AY758" s="211"/>
      <c r="AZ758" s="211"/>
      <c r="BA758" s="211"/>
      <c r="BB758" s="211"/>
      <c r="BC758" s="211"/>
      <c r="BD758" s="211"/>
      <c r="BE758" s="211"/>
      <c r="BF758" s="211"/>
      <c r="BG758" s="211"/>
      <c r="BH758" s="211"/>
      <c r="BI758" s="211"/>
      <c r="BJ758" s="211"/>
      <c r="BK758" s="211"/>
      <c r="BL758" s="211"/>
      <c r="BM758" s="211"/>
      <c r="BN758" s="211"/>
      <c r="BO758" s="211"/>
      <c r="BP758" s="211"/>
    </row>
    <row r="759">
      <c r="A759" s="159"/>
      <c r="B759" s="222"/>
      <c r="C759" s="222"/>
      <c r="D759" s="223"/>
      <c r="E759" s="227"/>
      <c r="F759" s="231"/>
      <c r="G759" s="214"/>
      <c r="H759" s="237"/>
      <c r="I759" s="233"/>
      <c r="J759" s="233"/>
      <c r="K759" s="233"/>
      <c r="L759" s="233"/>
      <c r="M759" s="238"/>
      <c r="N759" s="238"/>
      <c r="O759" s="238"/>
      <c r="P759" s="238"/>
      <c r="Q759" s="238"/>
      <c r="R759" s="238"/>
      <c r="S759" s="238"/>
      <c r="T759" s="238"/>
      <c r="U759" s="238"/>
      <c r="V759" s="238"/>
      <c r="W759" s="238"/>
      <c r="X759" s="239"/>
      <c r="Y759" s="236"/>
      <c r="Z759" s="211"/>
      <c r="AA759" s="211"/>
      <c r="AB759" s="211"/>
      <c r="AC759" s="211"/>
      <c r="AD759" s="211"/>
      <c r="AE759" s="211"/>
      <c r="AF759" s="211"/>
      <c r="AG759" s="211"/>
      <c r="AH759" s="211"/>
      <c r="AI759" s="211"/>
      <c r="AJ759" s="211"/>
      <c r="AK759" s="211"/>
      <c r="AL759" s="211"/>
      <c r="AM759" s="211"/>
      <c r="AN759" s="211"/>
      <c r="AO759" s="211"/>
      <c r="AP759" s="211"/>
      <c r="AQ759" s="211"/>
      <c r="AR759" s="211"/>
      <c r="AS759" s="211"/>
      <c r="AT759" s="211"/>
      <c r="AU759" s="211"/>
      <c r="AV759" s="211"/>
      <c r="AW759" s="211"/>
      <c r="AX759" s="211"/>
      <c r="AY759" s="211"/>
      <c r="AZ759" s="211"/>
      <c r="BA759" s="211"/>
      <c r="BB759" s="211"/>
      <c r="BC759" s="211"/>
      <c r="BD759" s="211"/>
      <c r="BE759" s="211"/>
      <c r="BF759" s="211"/>
      <c r="BG759" s="211"/>
      <c r="BH759" s="211"/>
      <c r="BI759" s="211"/>
      <c r="BJ759" s="211"/>
      <c r="BK759" s="211"/>
      <c r="BL759" s="211"/>
      <c r="BM759" s="211"/>
      <c r="BN759" s="211"/>
      <c r="BO759" s="211"/>
      <c r="BP759" s="211"/>
    </row>
    <row r="760">
      <c r="A760" s="159"/>
      <c r="B760" s="222"/>
      <c r="C760" s="222"/>
      <c r="D760" s="223"/>
      <c r="E760" s="227"/>
      <c r="F760" s="231"/>
      <c r="G760" s="214"/>
      <c r="H760" s="237"/>
      <c r="I760" s="233"/>
      <c r="J760" s="233"/>
      <c r="K760" s="233"/>
      <c r="L760" s="233"/>
      <c r="M760" s="238"/>
      <c r="N760" s="238"/>
      <c r="O760" s="238"/>
      <c r="P760" s="238"/>
      <c r="Q760" s="238"/>
      <c r="R760" s="238"/>
      <c r="S760" s="238"/>
      <c r="T760" s="238"/>
      <c r="U760" s="238"/>
      <c r="V760" s="238"/>
      <c r="W760" s="238"/>
      <c r="X760" s="239"/>
      <c r="Y760" s="236"/>
      <c r="Z760" s="211"/>
      <c r="AA760" s="211"/>
      <c r="AB760" s="211"/>
      <c r="AC760" s="211"/>
      <c r="AD760" s="211"/>
      <c r="AE760" s="211"/>
      <c r="AF760" s="211"/>
      <c r="AG760" s="211"/>
      <c r="AH760" s="211"/>
      <c r="AI760" s="211"/>
      <c r="AJ760" s="211"/>
      <c r="AK760" s="211"/>
      <c r="AL760" s="211"/>
      <c r="AM760" s="211"/>
      <c r="AN760" s="211"/>
      <c r="AO760" s="211"/>
      <c r="AP760" s="211"/>
      <c r="AQ760" s="211"/>
      <c r="AR760" s="211"/>
      <c r="AS760" s="211"/>
      <c r="AT760" s="211"/>
      <c r="AU760" s="211"/>
      <c r="AV760" s="211"/>
      <c r="AW760" s="211"/>
      <c r="AX760" s="211"/>
      <c r="AY760" s="211"/>
      <c r="AZ760" s="211"/>
      <c r="BA760" s="211"/>
      <c r="BB760" s="211"/>
      <c r="BC760" s="211"/>
      <c r="BD760" s="211"/>
      <c r="BE760" s="211"/>
      <c r="BF760" s="211"/>
      <c r="BG760" s="211"/>
      <c r="BH760" s="211"/>
      <c r="BI760" s="211"/>
      <c r="BJ760" s="211"/>
      <c r="BK760" s="211"/>
      <c r="BL760" s="211"/>
      <c r="BM760" s="211"/>
      <c r="BN760" s="211"/>
      <c r="BO760" s="211"/>
      <c r="BP760" s="211"/>
    </row>
    <row r="761">
      <c r="A761" s="159"/>
      <c r="B761" s="222"/>
      <c r="C761" s="222"/>
      <c r="D761" s="223"/>
      <c r="E761" s="227"/>
      <c r="F761" s="231"/>
      <c r="G761" s="214"/>
      <c r="H761" s="237"/>
      <c r="I761" s="233"/>
      <c r="J761" s="233"/>
      <c r="K761" s="233"/>
      <c r="L761" s="233"/>
      <c r="M761" s="238"/>
      <c r="N761" s="238"/>
      <c r="O761" s="238"/>
      <c r="P761" s="238"/>
      <c r="Q761" s="238"/>
      <c r="R761" s="238"/>
      <c r="S761" s="238"/>
      <c r="T761" s="238"/>
      <c r="U761" s="238"/>
      <c r="V761" s="238"/>
      <c r="W761" s="238"/>
      <c r="X761" s="239"/>
      <c r="Y761" s="236"/>
      <c r="Z761" s="211"/>
      <c r="AA761" s="211"/>
      <c r="AB761" s="211"/>
      <c r="AC761" s="211"/>
      <c r="AD761" s="211"/>
      <c r="AE761" s="211"/>
      <c r="AF761" s="211"/>
      <c r="AG761" s="211"/>
      <c r="AH761" s="211"/>
      <c r="AI761" s="211"/>
      <c r="AJ761" s="211"/>
      <c r="AK761" s="211"/>
      <c r="AL761" s="211"/>
      <c r="AM761" s="211"/>
      <c r="AN761" s="211"/>
      <c r="AO761" s="211"/>
      <c r="AP761" s="211"/>
      <c r="AQ761" s="211"/>
      <c r="AR761" s="211"/>
      <c r="AS761" s="211"/>
      <c r="AT761" s="211"/>
      <c r="AU761" s="211"/>
      <c r="AV761" s="211"/>
      <c r="AW761" s="211"/>
      <c r="AX761" s="211"/>
      <c r="AY761" s="211"/>
      <c r="AZ761" s="211"/>
      <c r="BA761" s="211"/>
      <c r="BB761" s="211"/>
      <c r="BC761" s="211"/>
      <c r="BD761" s="211"/>
      <c r="BE761" s="211"/>
      <c r="BF761" s="211"/>
      <c r="BG761" s="211"/>
      <c r="BH761" s="211"/>
      <c r="BI761" s="211"/>
      <c r="BJ761" s="211"/>
      <c r="BK761" s="211"/>
      <c r="BL761" s="211"/>
      <c r="BM761" s="211"/>
      <c r="BN761" s="211"/>
      <c r="BO761" s="211"/>
      <c r="BP761" s="211"/>
    </row>
    <row r="762">
      <c r="A762" s="159"/>
      <c r="B762" s="222"/>
      <c r="C762" s="222"/>
      <c r="D762" s="223"/>
      <c r="E762" s="227"/>
      <c r="F762" s="231"/>
      <c r="G762" s="214"/>
      <c r="H762" s="237"/>
      <c r="I762" s="233"/>
      <c r="J762" s="233"/>
      <c r="K762" s="233"/>
      <c r="L762" s="233"/>
      <c r="M762" s="238"/>
      <c r="N762" s="238"/>
      <c r="O762" s="238"/>
      <c r="P762" s="238"/>
      <c r="Q762" s="238"/>
      <c r="R762" s="238"/>
      <c r="S762" s="238"/>
      <c r="T762" s="238"/>
      <c r="U762" s="238"/>
      <c r="V762" s="238"/>
      <c r="W762" s="238"/>
      <c r="X762" s="239"/>
      <c r="Y762" s="236"/>
      <c r="Z762" s="211"/>
      <c r="AA762" s="211"/>
      <c r="AB762" s="211"/>
      <c r="AC762" s="211"/>
      <c r="AD762" s="211"/>
      <c r="AE762" s="211"/>
      <c r="AF762" s="211"/>
      <c r="AG762" s="211"/>
      <c r="AH762" s="211"/>
      <c r="AI762" s="211"/>
      <c r="AJ762" s="211"/>
      <c r="AK762" s="211"/>
      <c r="AL762" s="211"/>
      <c r="AM762" s="211"/>
      <c r="AN762" s="211"/>
      <c r="AO762" s="211"/>
      <c r="AP762" s="211"/>
      <c r="AQ762" s="211"/>
      <c r="AR762" s="211"/>
      <c r="AS762" s="211"/>
      <c r="AT762" s="211"/>
      <c r="AU762" s="211"/>
      <c r="AV762" s="211"/>
      <c r="AW762" s="211"/>
      <c r="AX762" s="211"/>
      <c r="AY762" s="211"/>
      <c r="AZ762" s="211"/>
      <c r="BA762" s="211"/>
      <c r="BB762" s="211"/>
      <c r="BC762" s="211"/>
      <c r="BD762" s="211"/>
      <c r="BE762" s="211"/>
      <c r="BF762" s="211"/>
      <c r="BG762" s="211"/>
      <c r="BH762" s="211"/>
      <c r="BI762" s="211"/>
      <c r="BJ762" s="211"/>
      <c r="BK762" s="211"/>
      <c r="BL762" s="211"/>
      <c r="BM762" s="211"/>
      <c r="BN762" s="211"/>
      <c r="BO762" s="211"/>
      <c r="BP762" s="211"/>
    </row>
    <row r="763">
      <c r="A763" s="159"/>
      <c r="B763" s="222"/>
      <c r="C763" s="222"/>
      <c r="D763" s="223"/>
      <c r="E763" s="227"/>
      <c r="F763" s="231"/>
      <c r="G763" s="214"/>
      <c r="H763" s="237"/>
      <c r="I763" s="233"/>
      <c r="J763" s="233"/>
      <c r="K763" s="233"/>
      <c r="L763" s="233"/>
      <c r="M763" s="238"/>
      <c r="N763" s="238"/>
      <c r="O763" s="238"/>
      <c r="P763" s="238"/>
      <c r="Q763" s="238"/>
      <c r="R763" s="238"/>
      <c r="S763" s="238"/>
      <c r="T763" s="238"/>
      <c r="U763" s="238"/>
      <c r="V763" s="238"/>
      <c r="W763" s="238"/>
      <c r="X763" s="239"/>
      <c r="Y763" s="236"/>
      <c r="Z763" s="211"/>
      <c r="AA763" s="211"/>
      <c r="AB763" s="211"/>
      <c r="AC763" s="211"/>
      <c r="AD763" s="211"/>
      <c r="AE763" s="211"/>
      <c r="AF763" s="211"/>
      <c r="AG763" s="211"/>
      <c r="AH763" s="211"/>
      <c r="AI763" s="211"/>
      <c r="AJ763" s="211"/>
      <c r="AK763" s="211"/>
      <c r="AL763" s="211"/>
      <c r="AM763" s="211"/>
      <c r="AN763" s="211"/>
      <c r="AO763" s="211"/>
      <c r="AP763" s="211"/>
      <c r="AQ763" s="211"/>
      <c r="AR763" s="211"/>
      <c r="AS763" s="211"/>
      <c r="AT763" s="211"/>
      <c r="AU763" s="211"/>
      <c r="AV763" s="211"/>
      <c r="AW763" s="211"/>
      <c r="AX763" s="211"/>
      <c r="AY763" s="211"/>
      <c r="AZ763" s="211"/>
      <c r="BA763" s="211"/>
      <c r="BB763" s="211"/>
      <c r="BC763" s="211"/>
      <c r="BD763" s="211"/>
      <c r="BE763" s="211"/>
      <c r="BF763" s="211"/>
      <c r="BG763" s="211"/>
      <c r="BH763" s="211"/>
      <c r="BI763" s="211"/>
      <c r="BJ763" s="211"/>
      <c r="BK763" s="211"/>
      <c r="BL763" s="211"/>
      <c r="BM763" s="211"/>
      <c r="BN763" s="211"/>
      <c r="BO763" s="211"/>
      <c r="BP763" s="211"/>
    </row>
    <row r="764">
      <c r="A764" s="159"/>
      <c r="B764" s="222"/>
      <c r="C764" s="222"/>
      <c r="D764" s="223"/>
      <c r="E764" s="227"/>
      <c r="F764" s="231"/>
      <c r="G764" s="214"/>
      <c r="H764" s="237"/>
      <c r="I764" s="233"/>
      <c r="J764" s="233"/>
      <c r="K764" s="233"/>
      <c r="L764" s="233"/>
      <c r="M764" s="238"/>
      <c r="N764" s="238"/>
      <c r="O764" s="238"/>
      <c r="P764" s="238"/>
      <c r="Q764" s="238"/>
      <c r="R764" s="238"/>
      <c r="S764" s="238"/>
      <c r="T764" s="238"/>
      <c r="U764" s="238"/>
      <c r="V764" s="238"/>
      <c r="W764" s="238"/>
      <c r="X764" s="239"/>
      <c r="Y764" s="236"/>
      <c r="Z764" s="211"/>
      <c r="AA764" s="211"/>
      <c r="AB764" s="211"/>
      <c r="AC764" s="211"/>
      <c r="AD764" s="211"/>
      <c r="AE764" s="211"/>
      <c r="AF764" s="211"/>
      <c r="AG764" s="211"/>
      <c r="AH764" s="211"/>
      <c r="AI764" s="211"/>
      <c r="AJ764" s="211"/>
      <c r="AK764" s="211"/>
      <c r="AL764" s="211"/>
      <c r="AM764" s="211"/>
      <c r="AN764" s="211"/>
      <c r="AO764" s="211"/>
      <c r="AP764" s="211"/>
      <c r="AQ764" s="211"/>
      <c r="AR764" s="211"/>
      <c r="AS764" s="211"/>
      <c r="AT764" s="211"/>
      <c r="AU764" s="211"/>
      <c r="AV764" s="211"/>
      <c r="AW764" s="211"/>
      <c r="AX764" s="211"/>
      <c r="AY764" s="211"/>
      <c r="AZ764" s="211"/>
      <c r="BA764" s="211"/>
      <c r="BB764" s="211"/>
      <c r="BC764" s="211"/>
      <c r="BD764" s="211"/>
      <c r="BE764" s="211"/>
      <c r="BF764" s="211"/>
      <c r="BG764" s="211"/>
      <c r="BH764" s="211"/>
      <c r="BI764" s="211"/>
      <c r="BJ764" s="211"/>
      <c r="BK764" s="211"/>
      <c r="BL764" s="211"/>
      <c r="BM764" s="211"/>
      <c r="BN764" s="211"/>
      <c r="BO764" s="211"/>
      <c r="BP764" s="211"/>
    </row>
    <row r="765">
      <c r="A765" s="159"/>
      <c r="B765" s="222"/>
      <c r="C765" s="222"/>
      <c r="D765" s="223"/>
      <c r="E765" s="227"/>
      <c r="F765" s="231"/>
      <c r="G765" s="214"/>
      <c r="H765" s="237"/>
      <c r="I765" s="233"/>
      <c r="J765" s="233"/>
      <c r="K765" s="233"/>
      <c r="L765" s="233"/>
      <c r="M765" s="238"/>
      <c r="N765" s="238"/>
      <c r="O765" s="238"/>
      <c r="P765" s="238"/>
      <c r="Q765" s="238"/>
      <c r="R765" s="238"/>
      <c r="S765" s="238"/>
      <c r="T765" s="238"/>
      <c r="U765" s="238"/>
      <c r="V765" s="238"/>
      <c r="W765" s="238"/>
      <c r="X765" s="239"/>
      <c r="Y765" s="236"/>
      <c r="Z765" s="211"/>
      <c r="AA765" s="211"/>
      <c r="AB765" s="211"/>
      <c r="AC765" s="211"/>
      <c r="AD765" s="211"/>
      <c r="AE765" s="211"/>
      <c r="AF765" s="211"/>
      <c r="AG765" s="211"/>
      <c r="AH765" s="211"/>
      <c r="AI765" s="211"/>
      <c r="AJ765" s="211"/>
      <c r="AK765" s="211"/>
      <c r="AL765" s="211"/>
      <c r="AM765" s="211"/>
      <c r="AN765" s="211"/>
      <c r="AO765" s="211"/>
      <c r="AP765" s="211"/>
      <c r="AQ765" s="211"/>
      <c r="AR765" s="211"/>
      <c r="AS765" s="211"/>
      <c r="AT765" s="211"/>
      <c r="AU765" s="211"/>
      <c r="AV765" s="211"/>
      <c r="AW765" s="211"/>
      <c r="AX765" s="211"/>
      <c r="AY765" s="211"/>
      <c r="AZ765" s="211"/>
      <c r="BA765" s="211"/>
      <c r="BB765" s="211"/>
      <c r="BC765" s="211"/>
      <c r="BD765" s="211"/>
      <c r="BE765" s="211"/>
      <c r="BF765" s="211"/>
      <c r="BG765" s="211"/>
      <c r="BH765" s="211"/>
      <c r="BI765" s="211"/>
      <c r="BJ765" s="211"/>
      <c r="BK765" s="211"/>
      <c r="BL765" s="211"/>
      <c r="BM765" s="211"/>
      <c r="BN765" s="211"/>
      <c r="BO765" s="211"/>
      <c r="BP765" s="211"/>
    </row>
    <row r="766">
      <c r="A766" s="159"/>
      <c r="B766" s="222"/>
      <c r="C766" s="222"/>
      <c r="D766" s="223"/>
      <c r="E766" s="227"/>
      <c r="F766" s="231"/>
      <c r="G766" s="214"/>
      <c r="H766" s="237"/>
      <c r="I766" s="233"/>
      <c r="J766" s="233"/>
      <c r="K766" s="233"/>
      <c r="L766" s="233"/>
      <c r="M766" s="238"/>
      <c r="N766" s="238"/>
      <c r="O766" s="238"/>
      <c r="P766" s="238"/>
      <c r="Q766" s="238"/>
      <c r="R766" s="238"/>
      <c r="S766" s="238"/>
      <c r="T766" s="238"/>
      <c r="U766" s="238"/>
      <c r="V766" s="238"/>
      <c r="W766" s="238"/>
      <c r="X766" s="239"/>
      <c r="Y766" s="236"/>
      <c r="Z766" s="211"/>
      <c r="AA766" s="211"/>
      <c r="AB766" s="211"/>
      <c r="AC766" s="211"/>
      <c r="AD766" s="211"/>
      <c r="AE766" s="211"/>
      <c r="AF766" s="211"/>
      <c r="AG766" s="211"/>
      <c r="AH766" s="211"/>
      <c r="AI766" s="211"/>
      <c r="AJ766" s="211"/>
      <c r="AK766" s="211"/>
      <c r="AL766" s="211"/>
      <c r="AM766" s="211"/>
      <c r="AN766" s="211"/>
      <c r="AO766" s="211"/>
      <c r="AP766" s="211"/>
      <c r="AQ766" s="211"/>
      <c r="AR766" s="211"/>
      <c r="AS766" s="211"/>
      <c r="AT766" s="211"/>
      <c r="AU766" s="211"/>
      <c r="AV766" s="211"/>
      <c r="AW766" s="211"/>
      <c r="AX766" s="211"/>
      <c r="AY766" s="211"/>
      <c r="AZ766" s="211"/>
      <c r="BA766" s="211"/>
      <c r="BB766" s="211"/>
      <c r="BC766" s="211"/>
      <c r="BD766" s="211"/>
      <c r="BE766" s="211"/>
      <c r="BF766" s="211"/>
      <c r="BG766" s="211"/>
      <c r="BH766" s="211"/>
      <c r="BI766" s="211"/>
      <c r="BJ766" s="211"/>
      <c r="BK766" s="211"/>
      <c r="BL766" s="211"/>
      <c r="BM766" s="211"/>
      <c r="BN766" s="211"/>
      <c r="BO766" s="211"/>
      <c r="BP766" s="211"/>
    </row>
    <row r="767">
      <c r="A767" s="159"/>
      <c r="B767" s="222"/>
      <c r="C767" s="222"/>
      <c r="D767" s="223"/>
      <c r="E767" s="227"/>
      <c r="F767" s="231"/>
      <c r="G767" s="214"/>
      <c r="H767" s="237"/>
      <c r="I767" s="233"/>
      <c r="J767" s="233"/>
      <c r="K767" s="233"/>
      <c r="L767" s="233"/>
      <c r="M767" s="238"/>
      <c r="N767" s="238"/>
      <c r="O767" s="238"/>
      <c r="P767" s="238"/>
      <c r="Q767" s="238"/>
      <c r="R767" s="238"/>
      <c r="S767" s="238"/>
      <c r="T767" s="238"/>
      <c r="U767" s="238"/>
      <c r="V767" s="238"/>
      <c r="W767" s="238"/>
      <c r="X767" s="239"/>
      <c r="Y767" s="236"/>
      <c r="Z767" s="211"/>
      <c r="AA767" s="211"/>
      <c r="AB767" s="211"/>
      <c r="AC767" s="211"/>
      <c r="AD767" s="211"/>
      <c r="AE767" s="211"/>
      <c r="AF767" s="211"/>
      <c r="AG767" s="211"/>
      <c r="AH767" s="211"/>
      <c r="AI767" s="211"/>
      <c r="AJ767" s="211"/>
      <c r="AK767" s="211"/>
      <c r="AL767" s="211"/>
      <c r="AM767" s="211"/>
      <c r="AN767" s="211"/>
      <c r="AO767" s="211"/>
      <c r="AP767" s="211"/>
      <c r="AQ767" s="211"/>
      <c r="AR767" s="211"/>
      <c r="AS767" s="211"/>
      <c r="AT767" s="211"/>
      <c r="AU767" s="211"/>
      <c r="AV767" s="211"/>
      <c r="AW767" s="211"/>
      <c r="AX767" s="211"/>
      <c r="AY767" s="211"/>
      <c r="AZ767" s="211"/>
      <c r="BA767" s="211"/>
      <c r="BB767" s="211"/>
      <c r="BC767" s="211"/>
      <c r="BD767" s="211"/>
      <c r="BE767" s="211"/>
      <c r="BF767" s="211"/>
      <c r="BG767" s="211"/>
      <c r="BH767" s="211"/>
      <c r="BI767" s="211"/>
      <c r="BJ767" s="211"/>
      <c r="BK767" s="211"/>
      <c r="BL767" s="211"/>
      <c r="BM767" s="211"/>
      <c r="BN767" s="211"/>
      <c r="BO767" s="211"/>
      <c r="BP767" s="211"/>
    </row>
    <row r="768">
      <c r="A768" s="159"/>
      <c r="B768" s="222"/>
      <c r="C768" s="222"/>
      <c r="D768" s="223"/>
      <c r="E768" s="227"/>
      <c r="F768" s="231"/>
      <c r="G768" s="214"/>
      <c r="H768" s="237"/>
      <c r="I768" s="233"/>
      <c r="J768" s="233"/>
      <c r="K768" s="233"/>
      <c r="L768" s="233"/>
      <c r="M768" s="238"/>
      <c r="N768" s="238"/>
      <c r="O768" s="238"/>
      <c r="P768" s="238"/>
      <c r="Q768" s="238"/>
      <c r="R768" s="238"/>
      <c r="S768" s="238"/>
      <c r="T768" s="238"/>
      <c r="U768" s="238"/>
      <c r="V768" s="238"/>
      <c r="W768" s="238"/>
      <c r="X768" s="239"/>
      <c r="Y768" s="236"/>
      <c r="Z768" s="211"/>
      <c r="AA768" s="211"/>
      <c r="AB768" s="211"/>
      <c r="AC768" s="211"/>
      <c r="AD768" s="211"/>
      <c r="AE768" s="211"/>
      <c r="AF768" s="211"/>
      <c r="AG768" s="211"/>
      <c r="AH768" s="211"/>
      <c r="AI768" s="211"/>
      <c r="AJ768" s="211"/>
      <c r="AK768" s="211"/>
      <c r="AL768" s="211"/>
      <c r="AM768" s="211"/>
      <c r="AN768" s="211"/>
      <c r="AO768" s="211"/>
      <c r="AP768" s="211"/>
      <c r="AQ768" s="211"/>
      <c r="AR768" s="211"/>
      <c r="AS768" s="211"/>
      <c r="AT768" s="211"/>
      <c r="AU768" s="211"/>
      <c r="AV768" s="211"/>
      <c r="AW768" s="211"/>
      <c r="AX768" s="211"/>
      <c r="AY768" s="211"/>
      <c r="AZ768" s="211"/>
      <c r="BA768" s="211"/>
      <c r="BB768" s="211"/>
      <c r="BC768" s="211"/>
      <c r="BD768" s="211"/>
      <c r="BE768" s="211"/>
      <c r="BF768" s="211"/>
      <c r="BG768" s="211"/>
      <c r="BH768" s="211"/>
      <c r="BI768" s="211"/>
      <c r="BJ768" s="211"/>
      <c r="BK768" s="211"/>
      <c r="BL768" s="211"/>
      <c r="BM768" s="211"/>
      <c r="BN768" s="211"/>
      <c r="BO768" s="211"/>
      <c r="BP768" s="211"/>
    </row>
    <row r="769">
      <c r="A769" s="159"/>
      <c r="B769" s="222"/>
      <c r="C769" s="222"/>
      <c r="D769" s="223"/>
      <c r="E769" s="227"/>
      <c r="F769" s="231"/>
      <c r="G769" s="214"/>
      <c r="H769" s="237"/>
      <c r="I769" s="233"/>
      <c r="J769" s="233"/>
      <c r="K769" s="233"/>
      <c r="L769" s="233"/>
      <c r="M769" s="238"/>
      <c r="N769" s="238"/>
      <c r="O769" s="238"/>
      <c r="P769" s="238"/>
      <c r="Q769" s="238"/>
      <c r="R769" s="238"/>
      <c r="S769" s="238"/>
      <c r="T769" s="238"/>
      <c r="U769" s="238"/>
      <c r="V769" s="238"/>
      <c r="W769" s="238"/>
      <c r="X769" s="239"/>
      <c r="Y769" s="236"/>
      <c r="Z769" s="211"/>
      <c r="AA769" s="211"/>
      <c r="AB769" s="211"/>
      <c r="AC769" s="211"/>
      <c r="AD769" s="211"/>
      <c r="AE769" s="211"/>
      <c r="AF769" s="211"/>
      <c r="AG769" s="211"/>
      <c r="AH769" s="211"/>
      <c r="AI769" s="211"/>
      <c r="AJ769" s="211"/>
      <c r="AK769" s="211"/>
      <c r="AL769" s="211"/>
      <c r="AM769" s="211"/>
      <c r="AN769" s="211"/>
      <c r="AO769" s="211"/>
      <c r="AP769" s="211"/>
      <c r="AQ769" s="211"/>
      <c r="AR769" s="211"/>
      <c r="AS769" s="211"/>
      <c r="AT769" s="211"/>
      <c r="AU769" s="211"/>
      <c r="AV769" s="211"/>
      <c r="AW769" s="211"/>
      <c r="AX769" s="211"/>
      <c r="AY769" s="211"/>
      <c r="AZ769" s="211"/>
      <c r="BA769" s="211"/>
      <c r="BB769" s="211"/>
      <c r="BC769" s="211"/>
      <c r="BD769" s="211"/>
      <c r="BE769" s="211"/>
      <c r="BF769" s="211"/>
      <c r="BG769" s="211"/>
      <c r="BH769" s="211"/>
      <c r="BI769" s="211"/>
      <c r="BJ769" s="211"/>
      <c r="BK769" s="211"/>
      <c r="BL769" s="211"/>
      <c r="BM769" s="211"/>
      <c r="BN769" s="211"/>
      <c r="BO769" s="211"/>
      <c r="BP769" s="211"/>
    </row>
    <row r="770">
      <c r="A770" s="159"/>
      <c r="B770" s="222"/>
      <c r="C770" s="222"/>
      <c r="D770" s="223"/>
      <c r="E770" s="227"/>
      <c r="F770" s="231"/>
      <c r="G770" s="214"/>
      <c r="H770" s="237"/>
      <c r="I770" s="233"/>
      <c r="J770" s="233"/>
      <c r="K770" s="233"/>
      <c r="L770" s="233"/>
      <c r="M770" s="238"/>
      <c r="N770" s="238"/>
      <c r="O770" s="238"/>
      <c r="P770" s="238"/>
      <c r="Q770" s="238"/>
      <c r="R770" s="238"/>
      <c r="S770" s="238"/>
      <c r="T770" s="238"/>
      <c r="U770" s="238"/>
      <c r="V770" s="238"/>
      <c r="W770" s="238"/>
      <c r="X770" s="239"/>
      <c r="Y770" s="236"/>
      <c r="Z770" s="211"/>
      <c r="AA770" s="211"/>
      <c r="AB770" s="211"/>
      <c r="AC770" s="211"/>
      <c r="AD770" s="211"/>
      <c r="AE770" s="211"/>
      <c r="AF770" s="211"/>
      <c r="AG770" s="211"/>
      <c r="AH770" s="211"/>
      <c r="AI770" s="211"/>
      <c r="AJ770" s="211"/>
      <c r="AK770" s="211"/>
      <c r="AL770" s="211"/>
      <c r="AM770" s="211"/>
      <c r="AN770" s="211"/>
      <c r="AO770" s="211"/>
      <c r="AP770" s="211"/>
      <c r="AQ770" s="211"/>
      <c r="AR770" s="211"/>
      <c r="AS770" s="211"/>
      <c r="AT770" s="211"/>
      <c r="AU770" s="211"/>
      <c r="AV770" s="211"/>
      <c r="AW770" s="211"/>
      <c r="AX770" s="211"/>
      <c r="AY770" s="211"/>
      <c r="AZ770" s="211"/>
      <c r="BA770" s="211"/>
      <c r="BB770" s="211"/>
      <c r="BC770" s="211"/>
      <c r="BD770" s="211"/>
      <c r="BE770" s="211"/>
      <c r="BF770" s="211"/>
      <c r="BG770" s="211"/>
      <c r="BH770" s="211"/>
      <c r="BI770" s="211"/>
      <c r="BJ770" s="211"/>
      <c r="BK770" s="211"/>
      <c r="BL770" s="211"/>
      <c r="BM770" s="211"/>
      <c r="BN770" s="211"/>
      <c r="BO770" s="211"/>
      <c r="BP770" s="211"/>
    </row>
    <row r="771">
      <c r="A771" s="159"/>
      <c r="B771" s="222"/>
      <c r="C771" s="222"/>
      <c r="D771" s="223"/>
      <c r="E771" s="227"/>
      <c r="F771" s="231"/>
      <c r="G771" s="214"/>
      <c r="H771" s="237"/>
      <c r="I771" s="233"/>
      <c r="J771" s="233"/>
      <c r="K771" s="233"/>
      <c r="L771" s="233"/>
      <c r="M771" s="238"/>
      <c r="N771" s="238"/>
      <c r="O771" s="238"/>
      <c r="P771" s="238"/>
      <c r="Q771" s="238"/>
      <c r="R771" s="238"/>
      <c r="S771" s="238"/>
      <c r="T771" s="238"/>
      <c r="U771" s="238"/>
      <c r="V771" s="238"/>
      <c r="W771" s="238"/>
      <c r="X771" s="239"/>
      <c r="Y771" s="236"/>
      <c r="Z771" s="211"/>
      <c r="AA771" s="211"/>
      <c r="AB771" s="211"/>
      <c r="AC771" s="211"/>
      <c r="AD771" s="211"/>
      <c r="AE771" s="211"/>
      <c r="AF771" s="211"/>
      <c r="AG771" s="211"/>
      <c r="AH771" s="211"/>
      <c r="AI771" s="211"/>
      <c r="AJ771" s="211"/>
      <c r="AK771" s="211"/>
      <c r="AL771" s="211"/>
      <c r="AM771" s="211"/>
      <c r="AN771" s="211"/>
      <c r="AO771" s="211"/>
      <c r="AP771" s="211"/>
      <c r="AQ771" s="211"/>
      <c r="AR771" s="211"/>
      <c r="AS771" s="211"/>
      <c r="AT771" s="211"/>
      <c r="AU771" s="211"/>
      <c r="AV771" s="211"/>
      <c r="AW771" s="211"/>
      <c r="AX771" s="211"/>
      <c r="AY771" s="211"/>
      <c r="AZ771" s="211"/>
      <c r="BA771" s="211"/>
      <c r="BB771" s="211"/>
      <c r="BC771" s="211"/>
      <c r="BD771" s="211"/>
      <c r="BE771" s="211"/>
      <c r="BF771" s="211"/>
      <c r="BG771" s="211"/>
      <c r="BH771" s="211"/>
      <c r="BI771" s="211"/>
      <c r="BJ771" s="211"/>
      <c r="BK771" s="211"/>
      <c r="BL771" s="211"/>
      <c r="BM771" s="211"/>
      <c r="BN771" s="211"/>
      <c r="BO771" s="211"/>
      <c r="BP771" s="211"/>
    </row>
    <row r="772">
      <c r="A772" s="159"/>
      <c r="B772" s="222"/>
      <c r="C772" s="222"/>
      <c r="D772" s="223"/>
      <c r="E772" s="227"/>
      <c r="F772" s="231"/>
      <c r="G772" s="214"/>
      <c r="H772" s="237"/>
      <c r="I772" s="233"/>
      <c r="J772" s="233"/>
      <c r="K772" s="233"/>
      <c r="L772" s="233"/>
      <c r="M772" s="238"/>
      <c r="N772" s="238"/>
      <c r="O772" s="238"/>
      <c r="P772" s="238"/>
      <c r="Q772" s="238"/>
      <c r="R772" s="238"/>
      <c r="S772" s="238"/>
      <c r="T772" s="238"/>
      <c r="U772" s="238"/>
      <c r="V772" s="238"/>
      <c r="W772" s="238"/>
      <c r="X772" s="239"/>
      <c r="Y772" s="236"/>
      <c r="Z772" s="211"/>
      <c r="AA772" s="211"/>
      <c r="AB772" s="211"/>
      <c r="AC772" s="211"/>
      <c r="AD772" s="211"/>
      <c r="AE772" s="211"/>
      <c r="AF772" s="211"/>
      <c r="AG772" s="211"/>
      <c r="AH772" s="211"/>
      <c r="AI772" s="211"/>
      <c r="AJ772" s="211"/>
      <c r="AK772" s="211"/>
      <c r="AL772" s="211"/>
      <c r="AM772" s="211"/>
      <c r="AN772" s="211"/>
      <c r="AO772" s="211"/>
      <c r="AP772" s="211"/>
      <c r="AQ772" s="211"/>
      <c r="AR772" s="211"/>
      <c r="AS772" s="211"/>
      <c r="AT772" s="211"/>
      <c r="AU772" s="211"/>
      <c r="AV772" s="211"/>
      <c r="AW772" s="211"/>
      <c r="AX772" s="211"/>
      <c r="AY772" s="211"/>
      <c r="AZ772" s="211"/>
      <c r="BA772" s="211"/>
      <c r="BB772" s="211"/>
      <c r="BC772" s="211"/>
      <c r="BD772" s="211"/>
      <c r="BE772" s="211"/>
      <c r="BF772" s="211"/>
      <c r="BG772" s="211"/>
      <c r="BH772" s="211"/>
      <c r="BI772" s="211"/>
      <c r="BJ772" s="211"/>
      <c r="BK772" s="211"/>
      <c r="BL772" s="211"/>
      <c r="BM772" s="211"/>
      <c r="BN772" s="211"/>
      <c r="BO772" s="211"/>
      <c r="BP772" s="211"/>
    </row>
    <row r="773">
      <c r="A773" s="159"/>
      <c r="B773" s="222"/>
      <c r="C773" s="222"/>
      <c r="D773" s="223"/>
      <c r="E773" s="227"/>
      <c r="F773" s="231"/>
      <c r="G773" s="214"/>
      <c r="H773" s="237"/>
      <c r="I773" s="233"/>
      <c r="J773" s="233"/>
      <c r="K773" s="233"/>
      <c r="L773" s="233"/>
      <c r="M773" s="238"/>
      <c r="N773" s="238"/>
      <c r="O773" s="238"/>
      <c r="P773" s="238"/>
      <c r="Q773" s="238"/>
      <c r="R773" s="238"/>
      <c r="S773" s="238"/>
      <c r="T773" s="238"/>
      <c r="U773" s="238"/>
      <c r="V773" s="238"/>
      <c r="W773" s="238"/>
      <c r="X773" s="239"/>
      <c r="Y773" s="236"/>
      <c r="Z773" s="211"/>
      <c r="AA773" s="211"/>
      <c r="AB773" s="211"/>
      <c r="AC773" s="211"/>
      <c r="AD773" s="211"/>
      <c r="AE773" s="211"/>
      <c r="AF773" s="211"/>
      <c r="AG773" s="211"/>
      <c r="AH773" s="211"/>
      <c r="AI773" s="211"/>
      <c r="AJ773" s="211"/>
      <c r="AK773" s="211"/>
      <c r="AL773" s="211"/>
      <c r="AM773" s="211"/>
      <c r="AN773" s="211"/>
      <c r="AO773" s="211"/>
      <c r="AP773" s="211"/>
      <c r="AQ773" s="211"/>
      <c r="AR773" s="211"/>
      <c r="AS773" s="211"/>
      <c r="AT773" s="211"/>
      <c r="AU773" s="211"/>
      <c r="AV773" s="211"/>
      <c r="AW773" s="211"/>
      <c r="AX773" s="211"/>
      <c r="AY773" s="211"/>
      <c r="AZ773" s="211"/>
      <c r="BA773" s="211"/>
      <c r="BB773" s="211"/>
      <c r="BC773" s="211"/>
      <c r="BD773" s="211"/>
      <c r="BE773" s="211"/>
      <c r="BF773" s="211"/>
      <c r="BG773" s="211"/>
      <c r="BH773" s="211"/>
      <c r="BI773" s="211"/>
      <c r="BJ773" s="211"/>
      <c r="BK773" s="211"/>
      <c r="BL773" s="211"/>
      <c r="BM773" s="211"/>
      <c r="BN773" s="211"/>
      <c r="BO773" s="211"/>
      <c r="BP773" s="211"/>
    </row>
    <row r="774">
      <c r="A774" s="159"/>
      <c r="B774" s="222"/>
      <c r="C774" s="222"/>
      <c r="D774" s="223"/>
      <c r="E774" s="227"/>
      <c r="F774" s="231"/>
      <c r="G774" s="214"/>
      <c r="H774" s="237"/>
      <c r="I774" s="233"/>
      <c r="J774" s="233"/>
      <c r="K774" s="233"/>
      <c r="L774" s="233"/>
      <c r="M774" s="238"/>
      <c r="N774" s="238"/>
      <c r="O774" s="238"/>
      <c r="P774" s="238"/>
      <c r="Q774" s="238"/>
      <c r="R774" s="238"/>
      <c r="S774" s="238"/>
      <c r="T774" s="238"/>
      <c r="U774" s="238"/>
      <c r="V774" s="238"/>
      <c r="W774" s="238"/>
      <c r="X774" s="239"/>
      <c r="Y774" s="236"/>
      <c r="Z774" s="211"/>
      <c r="AA774" s="211"/>
      <c r="AB774" s="211"/>
      <c r="AC774" s="211"/>
      <c r="AD774" s="211"/>
      <c r="AE774" s="211"/>
      <c r="AF774" s="211"/>
      <c r="AG774" s="211"/>
      <c r="AH774" s="211"/>
      <c r="AI774" s="211"/>
      <c r="AJ774" s="211"/>
      <c r="AK774" s="211"/>
      <c r="AL774" s="211"/>
      <c r="AM774" s="211"/>
      <c r="AN774" s="211"/>
      <c r="AO774" s="211"/>
      <c r="AP774" s="211"/>
      <c r="AQ774" s="211"/>
      <c r="AR774" s="211"/>
      <c r="AS774" s="211"/>
      <c r="AT774" s="211"/>
      <c r="AU774" s="211"/>
      <c r="AV774" s="211"/>
      <c r="AW774" s="211"/>
      <c r="AX774" s="211"/>
      <c r="AY774" s="211"/>
      <c r="AZ774" s="211"/>
      <c r="BA774" s="211"/>
      <c r="BB774" s="211"/>
      <c r="BC774" s="211"/>
      <c r="BD774" s="211"/>
      <c r="BE774" s="211"/>
      <c r="BF774" s="211"/>
      <c r="BG774" s="211"/>
      <c r="BH774" s="211"/>
      <c r="BI774" s="211"/>
      <c r="BJ774" s="211"/>
      <c r="BK774" s="211"/>
      <c r="BL774" s="211"/>
      <c r="BM774" s="211"/>
      <c r="BN774" s="211"/>
      <c r="BO774" s="211"/>
      <c r="BP774" s="211"/>
    </row>
    <row r="775">
      <c r="A775" s="159"/>
      <c r="B775" s="222"/>
      <c r="C775" s="222"/>
      <c r="D775" s="223"/>
      <c r="E775" s="227"/>
      <c r="F775" s="231"/>
      <c r="G775" s="214"/>
      <c r="H775" s="237"/>
      <c r="I775" s="233"/>
      <c r="J775" s="233"/>
      <c r="K775" s="233"/>
      <c r="L775" s="233"/>
      <c r="M775" s="238"/>
      <c r="N775" s="238"/>
      <c r="O775" s="238"/>
      <c r="P775" s="238"/>
      <c r="Q775" s="238"/>
      <c r="R775" s="238"/>
      <c r="S775" s="238"/>
      <c r="T775" s="238"/>
      <c r="U775" s="238"/>
      <c r="V775" s="238"/>
      <c r="W775" s="238"/>
      <c r="X775" s="239"/>
      <c r="Y775" s="236"/>
      <c r="Z775" s="211"/>
      <c r="AA775" s="211"/>
      <c r="AB775" s="211"/>
      <c r="AC775" s="211"/>
      <c r="AD775" s="211"/>
      <c r="AE775" s="211"/>
      <c r="AF775" s="211"/>
      <c r="AG775" s="211"/>
      <c r="AH775" s="211"/>
      <c r="AI775" s="211"/>
      <c r="AJ775" s="211"/>
      <c r="AK775" s="211"/>
      <c r="AL775" s="211"/>
      <c r="AM775" s="211"/>
      <c r="AN775" s="211"/>
      <c r="AO775" s="211"/>
      <c r="AP775" s="211"/>
      <c r="AQ775" s="211"/>
      <c r="AR775" s="211"/>
      <c r="AS775" s="211"/>
      <c r="AT775" s="211"/>
      <c r="AU775" s="211"/>
      <c r="AV775" s="211"/>
      <c r="AW775" s="211"/>
      <c r="AX775" s="211"/>
      <c r="AY775" s="211"/>
      <c r="AZ775" s="211"/>
      <c r="BA775" s="211"/>
      <c r="BB775" s="211"/>
      <c r="BC775" s="211"/>
      <c r="BD775" s="211"/>
      <c r="BE775" s="211"/>
      <c r="BF775" s="211"/>
      <c r="BG775" s="211"/>
      <c r="BH775" s="211"/>
      <c r="BI775" s="211"/>
      <c r="BJ775" s="211"/>
      <c r="BK775" s="211"/>
      <c r="BL775" s="211"/>
      <c r="BM775" s="211"/>
      <c r="BN775" s="211"/>
      <c r="BO775" s="211"/>
      <c r="BP775" s="211"/>
    </row>
    <row r="776">
      <c r="A776" s="159"/>
      <c r="B776" s="222"/>
      <c r="C776" s="222"/>
      <c r="D776" s="223"/>
      <c r="E776" s="227"/>
      <c r="F776" s="231"/>
      <c r="G776" s="214"/>
      <c r="H776" s="237"/>
      <c r="I776" s="233"/>
      <c r="J776" s="233"/>
      <c r="K776" s="233"/>
      <c r="L776" s="233"/>
      <c r="M776" s="238"/>
      <c r="N776" s="238"/>
      <c r="O776" s="238"/>
      <c r="P776" s="238"/>
      <c r="Q776" s="238"/>
      <c r="R776" s="238"/>
      <c r="S776" s="238"/>
      <c r="T776" s="238"/>
      <c r="U776" s="238"/>
      <c r="V776" s="238"/>
      <c r="W776" s="238"/>
      <c r="X776" s="239"/>
      <c r="Y776" s="236"/>
      <c r="Z776" s="211"/>
      <c r="AA776" s="211"/>
      <c r="AB776" s="211"/>
      <c r="AC776" s="211"/>
      <c r="AD776" s="211"/>
      <c r="AE776" s="211"/>
      <c r="AF776" s="211"/>
      <c r="AG776" s="211"/>
      <c r="AH776" s="211"/>
      <c r="AI776" s="211"/>
      <c r="AJ776" s="211"/>
      <c r="AK776" s="211"/>
      <c r="AL776" s="211"/>
      <c r="AM776" s="211"/>
      <c r="AN776" s="211"/>
      <c r="AO776" s="211"/>
      <c r="AP776" s="211"/>
      <c r="AQ776" s="211"/>
      <c r="AR776" s="211"/>
      <c r="AS776" s="211"/>
      <c r="AT776" s="211"/>
      <c r="AU776" s="211"/>
      <c r="AV776" s="211"/>
      <c r="AW776" s="211"/>
      <c r="AX776" s="211"/>
      <c r="AY776" s="211"/>
      <c r="AZ776" s="211"/>
      <c r="BA776" s="211"/>
      <c r="BB776" s="211"/>
      <c r="BC776" s="211"/>
      <c r="BD776" s="211"/>
      <c r="BE776" s="211"/>
      <c r="BF776" s="211"/>
      <c r="BG776" s="211"/>
      <c r="BH776" s="211"/>
      <c r="BI776" s="211"/>
      <c r="BJ776" s="211"/>
      <c r="BK776" s="211"/>
      <c r="BL776" s="211"/>
      <c r="BM776" s="211"/>
      <c r="BN776" s="211"/>
      <c r="BO776" s="211"/>
      <c r="BP776" s="211"/>
    </row>
    <row r="777">
      <c r="A777" s="159"/>
      <c r="B777" s="222"/>
      <c r="C777" s="222"/>
      <c r="D777" s="223"/>
      <c r="E777" s="227"/>
      <c r="F777" s="231"/>
      <c r="G777" s="214"/>
      <c r="H777" s="237"/>
      <c r="I777" s="233"/>
      <c r="J777" s="233"/>
      <c r="K777" s="233"/>
      <c r="L777" s="233"/>
      <c r="M777" s="238"/>
      <c r="N777" s="238"/>
      <c r="O777" s="238"/>
      <c r="P777" s="238"/>
      <c r="Q777" s="238"/>
      <c r="R777" s="238"/>
      <c r="S777" s="238"/>
      <c r="T777" s="238"/>
      <c r="U777" s="238"/>
      <c r="V777" s="238"/>
      <c r="W777" s="238"/>
      <c r="X777" s="239"/>
      <c r="Y777" s="236"/>
      <c r="Z777" s="211"/>
      <c r="AA777" s="211"/>
      <c r="AB777" s="211"/>
      <c r="AC777" s="211"/>
      <c r="AD777" s="211"/>
      <c r="AE777" s="211"/>
      <c r="AF777" s="211"/>
      <c r="AG777" s="211"/>
      <c r="AH777" s="211"/>
      <c r="AI777" s="211"/>
      <c r="AJ777" s="211"/>
      <c r="AK777" s="211"/>
      <c r="AL777" s="211"/>
      <c r="AM777" s="211"/>
      <c r="AN777" s="211"/>
      <c r="AO777" s="211"/>
      <c r="AP777" s="211"/>
      <c r="AQ777" s="211"/>
      <c r="AR777" s="211"/>
      <c r="AS777" s="211"/>
      <c r="AT777" s="211"/>
      <c r="AU777" s="211"/>
      <c r="AV777" s="211"/>
      <c r="AW777" s="211"/>
      <c r="AX777" s="211"/>
      <c r="AY777" s="211"/>
      <c r="AZ777" s="211"/>
      <c r="BA777" s="211"/>
      <c r="BB777" s="211"/>
      <c r="BC777" s="211"/>
      <c r="BD777" s="211"/>
      <c r="BE777" s="211"/>
      <c r="BF777" s="211"/>
      <c r="BG777" s="211"/>
      <c r="BH777" s="211"/>
      <c r="BI777" s="211"/>
      <c r="BJ777" s="211"/>
      <c r="BK777" s="211"/>
      <c r="BL777" s="211"/>
      <c r="BM777" s="211"/>
      <c r="BN777" s="211"/>
      <c r="BO777" s="211"/>
      <c r="BP777" s="211"/>
    </row>
    <row r="778">
      <c r="A778" s="159"/>
      <c r="B778" s="222"/>
      <c r="C778" s="222"/>
      <c r="D778" s="223"/>
      <c r="E778" s="227"/>
      <c r="F778" s="231"/>
      <c r="G778" s="214"/>
      <c r="H778" s="237"/>
      <c r="I778" s="233"/>
      <c r="J778" s="233"/>
      <c r="K778" s="233"/>
      <c r="L778" s="233"/>
      <c r="M778" s="238"/>
      <c r="N778" s="238"/>
      <c r="O778" s="238"/>
      <c r="P778" s="238"/>
      <c r="Q778" s="238"/>
      <c r="R778" s="238"/>
      <c r="S778" s="238"/>
      <c r="T778" s="238"/>
      <c r="U778" s="238"/>
      <c r="V778" s="238"/>
      <c r="W778" s="238"/>
      <c r="X778" s="239"/>
      <c r="Y778" s="236"/>
      <c r="Z778" s="211"/>
      <c r="AA778" s="211"/>
      <c r="AB778" s="211"/>
      <c r="AC778" s="211"/>
      <c r="AD778" s="211"/>
      <c r="AE778" s="211"/>
      <c r="AF778" s="211"/>
      <c r="AG778" s="211"/>
      <c r="AH778" s="211"/>
      <c r="AI778" s="211"/>
      <c r="AJ778" s="211"/>
      <c r="AK778" s="211"/>
      <c r="AL778" s="211"/>
      <c r="AM778" s="211"/>
      <c r="AN778" s="211"/>
      <c r="AO778" s="211"/>
      <c r="AP778" s="211"/>
      <c r="AQ778" s="211"/>
      <c r="AR778" s="211"/>
      <c r="AS778" s="211"/>
      <c r="AT778" s="211"/>
      <c r="AU778" s="211"/>
      <c r="AV778" s="211"/>
      <c r="AW778" s="211"/>
      <c r="AX778" s="211"/>
      <c r="AY778" s="211"/>
      <c r="AZ778" s="211"/>
      <c r="BA778" s="211"/>
      <c r="BB778" s="211"/>
      <c r="BC778" s="211"/>
      <c r="BD778" s="211"/>
      <c r="BE778" s="211"/>
      <c r="BF778" s="211"/>
      <c r="BG778" s="211"/>
      <c r="BH778" s="211"/>
      <c r="BI778" s="211"/>
      <c r="BJ778" s="211"/>
      <c r="BK778" s="211"/>
      <c r="BL778" s="211"/>
      <c r="BM778" s="211"/>
      <c r="BN778" s="211"/>
      <c r="BO778" s="211"/>
      <c r="BP778" s="211"/>
    </row>
    <row r="779">
      <c r="A779" s="159"/>
      <c r="B779" s="222"/>
      <c r="C779" s="222"/>
      <c r="D779" s="223"/>
      <c r="E779" s="227"/>
      <c r="F779" s="231"/>
      <c r="G779" s="214"/>
      <c r="H779" s="237"/>
      <c r="I779" s="233"/>
      <c r="J779" s="233"/>
      <c r="K779" s="233"/>
      <c r="L779" s="233"/>
      <c r="M779" s="238"/>
      <c r="N779" s="238"/>
      <c r="O779" s="238"/>
      <c r="P779" s="238"/>
      <c r="Q779" s="238"/>
      <c r="R779" s="238"/>
      <c r="S779" s="238"/>
      <c r="T779" s="238"/>
      <c r="U779" s="238"/>
      <c r="V779" s="238"/>
      <c r="W779" s="238"/>
      <c r="X779" s="239"/>
      <c r="Y779" s="236"/>
      <c r="Z779" s="211"/>
      <c r="AA779" s="211"/>
      <c r="AB779" s="211"/>
      <c r="AC779" s="211"/>
      <c r="AD779" s="211"/>
      <c r="AE779" s="211"/>
      <c r="AF779" s="211"/>
      <c r="AG779" s="211"/>
      <c r="AH779" s="211"/>
      <c r="AI779" s="211"/>
      <c r="AJ779" s="211"/>
      <c r="AK779" s="211"/>
      <c r="AL779" s="211"/>
      <c r="AM779" s="211"/>
      <c r="AN779" s="211"/>
      <c r="AO779" s="211"/>
      <c r="AP779" s="211"/>
      <c r="AQ779" s="211"/>
      <c r="AR779" s="211"/>
      <c r="AS779" s="211"/>
      <c r="AT779" s="211"/>
      <c r="AU779" s="211"/>
      <c r="AV779" s="211"/>
      <c r="AW779" s="211"/>
      <c r="AX779" s="211"/>
      <c r="AY779" s="211"/>
      <c r="AZ779" s="211"/>
      <c r="BA779" s="211"/>
      <c r="BB779" s="211"/>
      <c r="BC779" s="211"/>
      <c r="BD779" s="211"/>
      <c r="BE779" s="211"/>
      <c r="BF779" s="211"/>
      <c r="BG779" s="211"/>
      <c r="BH779" s="211"/>
      <c r="BI779" s="211"/>
      <c r="BJ779" s="211"/>
      <c r="BK779" s="211"/>
      <c r="BL779" s="211"/>
      <c r="BM779" s="211"/>
      <c r="BN779" s="211"/>
      <c r="BO779" s="211"/>
      <c r="BP779" s="211"/>
    </row>
    <row r="780">
      <c r="A780" s="159"/>
      <c r="B780" s="222"/>
      <c r="C780" s="222"/>
      <c r="D780" s="223"/>
      <c r="E780" s="227"/>
      <c r="F780" s="231"/>
      <c r="G780" s="214"/>
      <c r="H780" s="237"/>
      <c r="I780" s="233"/>
      <c r="J780" s="233"/>
      <c r="K780" s="233"/>
      <c r="L780" s="233"/>
      <c r="M780" s="238"/>
      <c r="N780" s="238"/>
      <c r="O780" s="238"/>
      <c r="P780" s="238"/>
      <c r="Q780" s="238"/>
      <c r="R780" s="238"/>
      <c r="S780" s="238"/>
      <c r="T780" s="238"/>
      <c r="U780" s="238"/>
      <c r="V780" s="238"/>
      <c r="W780" s="238"/>
      <c r="X780" s="239"/>
      <c r="Y780" s="236"/>
      <c r="Z780" s="211"/>
      <c r="AA780" s="211"/>
      <c r="AB780" s="211"/>
      <c r="AC780" s="211"/>
      <c r="AD780" s="211"/>
      <c r="AE780" s="211"/>
      <c r="AF780" s="211"/>
      <c r="AG780" s="211"/>
      <c r="AH780" s="211"/>
      <c r="AI780" s="211"/>
      <c r="AJ780" s="211"/>
      <c r="AK780" s="211"/>
      <c r="AL780" s="211"/>
      <c r="AM780" s="211"/>
      <c r="AN780" s="211"/>
      <c r="AO780" s="211"/>
      <c r="AP780" s="211"/>
      <c r="AQ780" s="211"/>
      <c r="AR780" s="211"/>
      <c r="AS780" s="211"/>
      <c r="AT780" s="211"/>
      <c r="AU780" s="211"/>
      <c r="AV780" s="211"/>
      <c r="AW780" s="211"/>
      <c r="AX780" s="211"/>
      <c r="AY780" s="211"/>
      <c r="AZ780" s="211"/>
      <c r="BA780" s="211"/>
      <c r="BB780" s="211"/>
      <c r="BC780" s="211"/>
      <c r="BD780" s="211"/>
      <c r="BE780" s="211"/>
      <c r="BF780" s="211"/>
      <c r="BG780" s="211"/>
      <c r="BH780" s="211"/>
      <c r="BI780" s="211"/>
      <c r="BJ780" s="211"/>
      <c r="BK780" s="211"/>
      <c r="BL780" s="211"/>
      <c r="BM780" s="211"/>
      <c r="BN780" s="211"/>
      <c r="BO780" s="211"/>
      <c r="BP780" s="211"/>
    </row>
    <row r="781">
      <c r="A781" s="159"/>
      <c r="B781" s="222"/>
      <c r="C781" s="222"/>
      <c r="D781" s="223"/>
      <c r="E781" s="227"/>
      <c r="F781" s="231"/>
      <c r="G781" s="214"/>
      <c r="H781" s="237"/>
      <c r="I781" s="233"/>
      <c r="J781" s="233"/>
      <c r="K781" s="233"/>
      <c r="L781" s="233"/>
      <c r="M781" s="238"/>
      <c r="N781" s="238"/>
      <c r="O781" s="238"/>
      <c r="P781" s="238"/>
      <c r="Q781" s="238"/>
      <c r="R781" s="238"/>
      <c r="S781" s="238"/>
      <c r="T781" s="238"/>
      <c r="U781" s="238"/>
      <c r="V781" s="238"/>
      <c r="W781" s="238"/>
      <c r="X781" s="239"/>
      <c r="Y781" s="236"/>
      <c r="Z781" s="211"/>
      <c r="AA781" s="211"/>
      <c r="AB781" s="211"/>
      <c r="AC781" s="211"/>
      <c r="AD781" s="211"/>
      <c r="AE781" s="211"/>
      <c r="AF781" s="211"/>
      <c r="AG781" s="211"/>
      <c r="AH781" s="211"/>
      <c r="AI781" s="211"/>
      <c r="AJ781" s="211"/>
      <c r="AK781" s="211"/>
      <c r="AL781" s="211"/>
      <c r="AM781" s="211"/>
      <c r="AN781" s="211"/>
      <c r="AO781" s="211"/>
      <c r="AP781" s="211"/>
      <c r="AQ781" s="211"/>
      <c r="AR781" s="211"/>
      <c r="AS781" s="211"/>
      <c r="AT781" s="211"/>
      <c r="AU781" s="211"/>
      <c r="AV781" s="211"/>
      <c r="AW781" s="211"/>
      <c r="AX781" s="211"/>
      <c r="AY781" s="211"/>
      <c r="AZ781" s="211"/>
      <c r="BA781" s="211"/>
      <c r="BB781" s="211"/>
      <c r="BC781" s="211"/>
      <c r="BD781" s="211"/>
      <c r="BE781" s="211"/>
      <c r="BF781" s="211"/>
      <c r="BG781" s="211"/>
      <c r="BH781" s="211"/>
      <c r="BI781" s="211"/>
      <c r="BJ781" s="211"/>
      <c r="BK781" s="211"/>
      <c r="BL781" s="211"/>
      <c r="BM781" s="211"/>
      <c r="BN781" s="211"/>
      <c r="BO781" s="211"/>
      <c r="BP781" s="211"/>
    </row>
    <row r="782">
      <c r="A782" s="159"/>
      <c r="B782" s="222"/>
      <c r="C782" s="222"/>
      <c r="D782" s="223"/>
      <c r="E782" s="227"/>
      <c r="F782" s="231"/>
      <c r="G782" s="214"/>
      <c r="H782" s="237"/>
      <c r="I782" s="233"/>
      <c r="J782" s="233"/>
      <c r="K782" s="233"/>
      <c r="L782" s="233"/>
      <c r="M782" s="238"/>
      <c r="N782" s="238"/>
      <c r="O782" s="238"/>
      <c r="P782" s="238"/>
      <c r="Q782" s="238"/>
      <c r="R782" s="238"/>
      <c r="S782" s="238"/>
      <c r="T782" s="238"/>
      <c r="U782" s="238"/>
      <c r="V782" s="238"/>
      <c r="W782" s="238"/>
      <c r="X782" s="239"/>
      <c r="Y782" s="236"/>
      <c r="Z782" s="211"/>
      <c r="AA782" s="211"/>
      <c r="AB782" s="211"/>
      <c r="AC782" s="211"/>
      <c r="AD782" s="211"/>
      <c r="AE782" s="211"/>
      <c r="AF782" s="211"/>
      <c r="AG782" s="211"/>
      <c r="AH782" s="211"/>
      <c r="AI782" s="211"/>
      <c r="AJ782" s="211"/>
      <c r="AK782" s="211"/>
      <c r="AL782" s="211"/>
      <c r="AM782" s="211"/>
      <c r="AN782" s="211"/>
      <c r="AO782" s="211"/>
      <c r="AP782" s="211"/>
      <c r="AQ782" s="211"/>
      <c r="AR782" s="211"/>
      <c r="AS782" s="211"/>
      <c r="AT782" s="211"/>
      <c r="AU782" s="211"/>
      <c r="AV782" s="211"/>
      <c r="AW782" s="211"/>
      <c r="AX782" s="211"/>
      <c r="AY782" s="211"/>
      <c r="AZ782" s="211"/>
      <c r="BA782" s="211"/>
      <c r="BB782" s="211"/>
      <c r="BC782" s="211"/>
      <c r="BD782" s="211"/>
      <c r="BE782" s="211"/>
      <c r="BF782" s="211"/>
      <c r="BG782" s="211"/>
      <c r="BH782" s="211"/>
      <c r="BI782" s="211"/>
      <c r="BJ782" s="211"/>
      <c r="BK782" s="211"/>
      <c r="BL782" s="211"/>
      <c r="BM782" s="211"/>
      <c r="BN782" s="211"/>
      <c r="BO782" s="211"/>
      <c r="BP782" s="211"/>
    </row>
    <row r="783">
      <c r="A783" s="159"/>
      <c r="B783" s="222"/>
      <c r="C783" s="222"/>
      <c r="D783" s="223"/>
      <c r="E783" s="227"/>
      <c r="F783" s="231"/>
      <c r="G783" s="214"/>
      <c r="H783" s="237"/>
      <c r="I783" s="233"/>
      <c r="J783" s="233"/>
      <c r="K783" s="233"/>
      <c r="L783" s="233"/>
      <c r="M783" s="238"/>
      <c r="N783" s="238"/>
      <c r="O783" s="238"/>
      <c r="P783" s="238"/>
      <c r="Q783" s="238"/>
      <c r="R783" s="238"/>
      <c r="S783" s="238"/>
      <c r="T783" s="238"/>
      <c r="U783" s="238"/>
      <c r="V783" s="238"/>
      <c r="W783" s="238"/>
      <c r="X783" s="239"/>
      <c r="Y783" s="236"/>
      <c r="Z783" s="211"/>
      <c r="AA783" s="211"/>
      <c r="AB783" s="211"/>
      <c r="AC783" s="211"/>
      <c r="AD783" s="211"/>
      <c r="AE783" s="211"/>
      <c r="AF783" s="211"/>
      <c r="AG783" s="211"/>
      <c r="AH783" s="211"/>
      <c r="AI783" s="211"/>
      <c r="AJ783" s="211"/>
      <c r="AK783" s="211"/>
      <c r="AL783" s="211"/>
      <c r="AM783" s="211"/>
      <c r="AN783" s="211"/>
      <c r="AO783" s="211"/>
      <c r="AP783" s="211"/>
      <c r="AQ783" s="211"/>
      <c r="AR783" s="211"/>
      <c r="AS783" s="211"/>
      <c r="AT783" s="211"/>
      <c r="AU783" s="211"/>
      <c r="AV783" s="211"/>
      <c r="AW783" s="211"/>
      <c r="AX783" s="211"/>
      <c r="AY783" s="211"/>
      <c r="AZ783" s="211"/>
      <c r="BA783" s="211"/>
      <c r="BB783" s="211"/>
      <c r="BC783" s="211"/>
      <c r="BD783" s="211"/>
      <c r="BE783" s="211"/>
      <c r="BF783" s="211"/>
      <c r="BG783" s="211"/>
      <c r="BH783" s="211"/>
      <c r="BI783" s="211"/>
      <c r="BJ783" s="211"/>
      <c r="BK783" s="211"/>
      <c r="BL783" s="211"/>
      <c r="BM783" s="211"/>
      <c r="BN783" s="211"/>
      <c r="BO783" s="211"/>
      <c r="BP783" s="211"/>
    </row>
    <row r="784">
      <c r="A784" s="159"/>
      <c r="B784" s="222"/>
      <c r="C784" s="222"/>
      <c r="D784" s="223"/>
      <c r="E784" s="227"/>
      <c r="F784" s="231"/>
      <c r="G784" s="214"/>
      <c r="H784" s="237"/>
      <c r="I784" s="233"/>
      <c r="J784" s="233"/>
      <c r="K784" s="233"/>
      <c r="L784" s="233"/>
      <c r="M784" s="238"/>
      <c r="N784" s="238"/>
      <c r="O784" s="238"/>
      <c r="P784" s="238"/>
      <c r="Q784" s="238"/>
      <c r="R784" s="238"/>
      <c r="S784" s="238"/>
      <c r="T784" s="238"/>
      <c r="U784" s="238"/>
      <c r="V784" s="238"/>
      <c r="W784" s="238"/>
      <c r="X784" s="239"/>
      <c r="Y784" s="236"/>
      <c r="Z784" s="211"/>
      <c r="AA784" s="211"/>
      <c r="AB784" s="211"/>
      <c r="AC784" s="211"/>
      <c r="AD784" s="211"/>
      <c r="AE784" s="211"/>
      <c r="AF784" s="211"/>
      <c r="AG784" s="211"/>
      <c r="AH784" s="211"/>
      <c r="AI784" s="211"/>
      <c r="AJ784" s="211"/>
      <c r="AK784" s="211"/>
      <c r="AL784" s="211"/>
      <c r="AM784" s="211"/>
      <c r="AN784" s="211"/>
      <c r="AO784" s="211"/>
      <c r="AP784" s="211"/>
      <c r="AQ784" s="211"/>
      <c r="AR784" s="211"/>
      <c r="AS784" s="211"/>
      <c r="AT784" s="211"/>
      <c r="AU784" s="211"/>
      <c r="AV784" s="211"/>
      <c r="AW784" s="211"/>
      <c r="AX784" s="211"/>
      <c r="AY784" s="211"/>
      <c r="AZ784" s="211"/>
      <c r="BA784" s="211"/>
      <c r="BB784" s="211"/>
      <c r="BC784" s="211"/>
      <c r="BD784" s="211"/>
      <c r="BE784" s="211"/>
      <c r="BF784" s="211"/>
      <c r="BG784" s="211"/>
      <c r="BH784" s="211"/>
      <c r="BI784" s="211"/>
      <c r="BJ784" s="211"/>
      <c r="BK784" s="211"/>
      <c r="BL784" s="211"/>
      <c r="BM784" s="211"/>
      <c r="BN784" s="211"/>
      <c r="BO784" s="211"/>
      <c r="BP784" s="211"/>
    </row>
    <row r="785">
      <c r="A785" s="159"/>
      <c r="B785" s="222"/>
      <c r="C785" s="222"/>
      <c r="D785" s="223"/>
      <c r="E785" s="227"/>
      <c r="F785" s="231"/>
      <c r="G785" s="214"/>
      <c r="H785" s="237"/>
      <c r="I785" s="233"/>
      <c r="J785" s="233"/>
      <c r="K785" s="233"/>
      <c r="L785" s="233"/>
      <c r="M785" s="238"/>
      <c r="N785" s="238"/>
      <c r="O785" s="238"/>
      <c r="P785" s="238"/>
      <c r="Q785" s="238"/>
      <c r="R785" s="238"/>
      <c r="S785" s="238"/>
      <c r="T785" s="238"/>
      <c r="U785" s="238"/>
      <c r="V785" s="238"/>
      <c r="W785" s="238"/>
      <c r="X785" s="239"/>
      <c r="Y785" s="236"/>
      <c r="Z785" s="211"/>
      <c r="AA785" s="211"/>
      <c r="AB785" s="211"/>
      <c r="AC785" s="211"/>
      <c r="AD785" s="211"/>
      <c r="AE785" s="211"/>
      <c r="AF785" s="211"/>
      <c r="AG785" s="211"/>
      <c r="AH785" s="211"/>
      <c r="AI785" s="211"/>
      <c r="AJ785" s="211"/>
      <c r="AK785" s="211"/>
      <c r="AL785" s="211"/>
      <c r="AM785" s="211"/>
      <c r="AN785" s="211"/>
      <c r="AO785" s="211"/>
      <c r="AP785" s="211"/>
      <c r="AQ785" s="211"/>
      <c r="AR785" s="211"/>
      <c r="AS785" s="211"/>
      <c r="AT785" s="211"/>
      <c r="AU785" s="211"/>
      <c r="AV785" s="211"/>
      <c r="AW785" s="211"/>
      <c r="AX785" s="211"/>
      <c r="AY785" s="211"/>
      <c r="AZ785" s="211"/>
      <c r="BA785" s="211"/>
      <c r="BB785" s="211"/>
      <c r="BC785" s="211"/>
      <c r="BD785" s="211"/>
      <c r="BE785" s="211"/>
      <c r="BF785" s="211"/>
      <c r="BG785" s="211"/>
      <c r="BH785" s="211"/>
      <c r="BI785" s="211"/>
      <c r="BJ785" s="211"/>
      <c r="BK785" s="211"/>
      <c r="BL785" s="211"/>
      <c r="BM785" s="211"/>
      <c r="BN785" s="211"/>
      <c r="BO785" s="211"/>
      <c r="BP785" s="211"/>
    </row>
    <row r="786">
      <c r="A786" s="159"/>
      <c r="B786" s="222"/>
      <c r="C786" s="222"/>
      <c r="D786" s="223"/>
      <c r="E786" s="227"/>
      <c r="F786" s="231"/>
      <c r="G786" s="214"/>
      <c r="H786" s="237"/>
      <c r="I786" s="233"/>
      <c r="J786" s="233"/>
      <c r="K786" s="233"/>
      <c r="L786" s="233"/>
      <c r="M786" s="238"/>
      <c r="N786" s="238"/>
      <c r="O786" s="238"/>
      <c r="P786" s="238"/>
      <c r="Q786" s="238"/>
      <c r="R786" s="238"/>
      <c r="S786" s="238"/>
      <c r="T786" s="238"/>
      <c r="U786" s="238"/>
      <c r="V786" s="238"/>
      <c r="W786" s="238"/>
      <c r="X786" s="239"/>
      <c r="Y786" s="236"/>
      <c r="Z786" s="211"/>
      <c r="AA786" s="211"/>
      <c r="AB786" s="211"/>
      <c r="AC786" s="211"/>
      <c r="AD786" s="211"/>
      <c r="AE786" s="211"/>
      <c r="AF786" s="211"/>
      <c r="AG786" s="211"/>
      <c r="AH786" s="211"/>
      <c r="AI786" s="211"/>
      <c r="AJ786" s="211"/>
      <c r="AK786" s="211"/>
      <c r="AL786" s="211"/>
      <c r="AM786" s="211"/>
      <c r="AN786" s="211"/>
      <c r="AO786" s="211"/>
      <c r="AP786" s="211"/>
      <c r="AQ786" s="211"/>
      <c r="AR786" s="211"/>
      <c r="AS786" s="211"/>
      <c r="AT786" s="211"/>
      <c r="AU786" s="211"/>
      <c r="AV786" s="211"/>
      <c r="AW786" s="211"/>
      <c r="AX786" s="211"/>
      <c r="AY786" s="211"/>
      <c r="AZ786" s="211"/>
      <c r="BA786" s="211"/>
      <c r="BB786" s="211"/>
      <c r="BC786" s="211"/>
      <c r="BD786" s="211"/>
      <c r="BE786" s="211"/>
      <c r="BF786" s="211"/>
      <c r="BG786" s="211"/>
      <c r="BH786" s="211"/>
      <c r="BI786" s="211"/>
      <c r="BJ786" s="211"/>
      <c r="BK786" s="211"/>
      <c r="BL786" s="211"/>
      <c r="BM786" s="211"/>
      <c r="BN786" s="211"/>
      <c r="BO786" s="211"/>
      <c r="BP786" s="211"/>
    </row>
    <row r="787">
      <c r="A787" s="159"/>
      <c r="B787" s="222"/>
      <c r="C787" s="222"/>
      <c r="D787" s="223"/>
      <c r="E787" s="227"/>
      <c r="F787" s="231"/>
      <c r="G787" s="214"/>
      <c r="H787" s="237"/>
      <c r="I787" s="233"/>
      <c r="J787" s="233"/>
      <c r="K787" s="233"/>
      <c r="L787" s="233"/>
      <c r="M787" s="238"/>
      <c r="N787" s="238"/>
      <c r="O787" s="238"/>
      <c r="P787" s="238"/>
      <c r="Q787" s="238"/>
      <c r="R787" s="238"/>
      <c r="S787" s="238"/>
      <c r="T787" s="238"/>
      <c r="U787" s="238"/>
      <c r="V787" s="238"/>
      <c r="W787" s="238"/>
      <c r="X787" s="239"/>
      <c r="Y787" s="236"/>
      <c r="Z787" s="211"/>
      <c r="AA787" s="211"/>
      <c r="AB787" s="211"/>
      <c r="AC787" s="211"/>
      <c r="AD787" s="211"/>
      <c r="AE787" s="211"/>
      <c r="AF787" s="211"/>
      <c r="AG787" s="211"/>
      <c r="AH787" s="211"/>
      <c r="AI787" s="211"/>
      <c r="AJ787" s="211"/>
      <c r="AK787" s="211"/>
      <c r="AL787" s="211"/>
      <c r="AM787" s="211"/>
      <c r="AN787" s="211"/>
      <c r="AO787" s="211"/>
      <c r="AP787" s="211"/>
      <c r="AQ787" s="211"/>
      <c r="AR787" s="211"/>
      <c r="AS787" s="211"/>
      <c r="AT787" s="211"/>
      <c r="AU787" s="211"/>
      <c r="AV787" s="211"/>
      <c r="AW787" s="211"/>
      <c r="AX787" s="211"/>
      <c r="AY787" s="211"/>
      <c r="AZ787" s="211"/>
      <c r="BA787" s="211"/>
      <c r="BB787" s="211"/>
      <c r="BC787" s="211"/>
      <c r="BD787" s="211"/>
      <c r="BE787" s="211"/>
      <c r="BF787" s="211"/>
      <c r="BG787" s="211"/>
      <c r="BH787" s="211"/>
      <c r="BI787" s="211"/>
      <c r="BJ787" s="211"/>
      <c r="BK787" s="211"/>
      <c r="BL787" s="211"/>
      <c r="BM787" s="211"/>
      <c r="BN787" s="211"/>
      <c r="BO787" s="211"/>
      <c r="BP787" s="211"/>
    </row>
    <row r="788">
      <c r="A788" s="159"/>
      <c r="B788" s="222"/>
      <c r="C788" s="222"/>
      <c r="D788" s="223"/>
      <c r="E788" s="227"/>
      <c r="F788" s="231"/>
      <c r="G788" s="214"/>
      <c r="H788" s="237"/>
      <c r="I788" s="233"/>
      <c r="J788" s="233"/>
      <c r="K788" s="233"/>
      <c r="L788" s="233"/>
      <c r="M788" s="238"/>
      <c r="N788" s="238"/>
      <c r="O788" s="238"/>
      <c r="P788" s="238"/>
      <c r="Q788" s="238"/>
      <c r="R788" s="238"/>
      <c r="S788" s="238"/>
      <c r="T788" s="238"/>
      <c r="U788" s="238"/>
      <c r="V788" s="238"/>
      <c r="W788" s="238"/>
      <c r="X788" s="239"/>
      <c r="Y788" s="236"/>
      <c r="Z788" s="211"/>
      <c r="AA788" s="211"/>
      <c r="AB788" s="211"/>
      <c r="AC788" s="211"/>
      <c r="AD788" s="211"/>
      <c r="AE788" s="211"/>
      <c r="AF788" s="211"/>
      <c r="AG788" s="211"/>
      <c r="AH788" s="211"/>
      <c r="AI788" s="211"/>
      <c r="AJ788" s="211"/>
      <c r="AK788" s="211"/>
      <c r="AL788" s="211"/>
      <c r="AM788" s="211"/>
      <c r="AN788" s="211"/>
      <c r="AO788" s="211"/>
      <c r="AP788" s="211"/>
      <c r="AQ788" s="211"/>
      <c r="AR788" s="211"/>
      <c r="AS788" s="211"/>
      <c r="AT788" s="211"/>
      <c r="AU788" s="211"/>
      <c r="AV788" s="211"/>
      <c r="AW788" s="211"/>
      <c r="AX788" s="211"/>
      <c r="AY788" s="211"/>
      <c r="AZ788" s="211"/>
      <c r="BA788" s="211"/>
      <c r="BB788" s="211"/>
      <c r="BC788" s="211"/>
      <c r="BD788" s="211"/>
      <c r="BE788" s="211"/>
      <c r="BF788" s="211"/>
      <c r="BG788" s="211"/>
      <c r="BH788" s="211"/>
      <c r="BI788" s="211"/>
      <c r="BJ788" s="211"/>
      <c r="BK788" s="211"/>
      <c r="BL788" s="211"/>
      <c r="BM788" s="211"/>
      <c r="BN788" s="211"/>
      <c r="BO788" s="211"/>
      <c r="BP788" s="211"/>
    </row>
    <row r="789">
      <c r="A789" s="159"/>
      <c r="B789" s="222"/>
      <c r="C789" s="222"/>
      <c r="D789" s="223"/>
      <c r="E789" s="227"/>
      <c r="F789" s="231"/>
      <c r="G789" s="214"/>
      <c r="H789" s="237"/>
      <c r="I789" s="233"/>
      <c r="J789" s="233"/>
      <c r="K789" s="233"/>
      <c r="L789" s="233"/>
      <c r="M789" s="238"/>
      <c r="N789" s="238"/>
      <c r="O789" s="238"/>
      <c r="P789" s="238"/>
      <c r="Q789" s="238"/>
      <c r="R789" s="238"/>
      <c r="S789" s="238"/>
      <c r="T789" s="238"/>
      <c r="U789" s="238"/>
      <c r="V789" s="238"/>
      <c r="W789" s="238"/>
      <c r="X789" s="239"/>
      <c r="Y789" s="236"/>
      <c r="Z789" s="211"/>
      <c r="AA789" s="211"/>
      <c r="AB789" s="211"/>
      <c r="AC789" s="211"/>
      <c r="AD789" s="211"/>
      <c r="AE789" s="211"/>
      <c r="AF789" s="211"/>
      <c r="AG789" s="211"/>
      <c r="AH789" s="211"/>
      <c r="AI789" s="211"/>
      <c r="AJ789" s="211"/>
      <c r="AK789" s="211"/>
      <c r="AL789" s="211"/>
      <c r="AM789" s="211"/>
      <c r="AN789" s="211"/>
      <c r="AO789" s="211"/>
      <c r="AP789" s="211"/>
      <c r="AQ789" s="211"/>
      <c r="AR789" s="211"/>
      <c r="AS789" s="211"/>
      <c r="AT789" s="211"/>
      <c r="AU789" s="211"/>
      <c r="AV789" s="211"/>
      <c r="AW789" s="211"/>
      <c r="AX789" s="211"/>
      <c r="AY789" s="211"/>
      <c r="AZ789" s="211"/>
      <c r="BA789" s="211"/>
      <c r="BB789" s="211"/>
      <c r="BC789" s="211"/>
      <c r="BD789" s="211"/>
      <c r="BE789" s="211"/>
      <c r="BF789" s="211"/>
      <c r="BG789" s="211"/>
      <c r="BH789" s="211"/>
      <c r="BI789" s="211"/>
      <c r="BJ789" s="211"/>
      <c r="BK789" s="211"/>
      <c r="BL789" s="211"/>
      <c r="BM789" s="211"/>
      <c r="BN789" s="211"/>
      <c r="BO789" s="211"/>
      <c r="BP789" s="211"/>
    </row>
    <row r="790">
      <c r="A790" s="159"/>
      <c r="B790" s="222"/>
      <c r="C790" s="222"/>
      <c r="D790" s="223"/>
      <c r="E790" s="227"/>
      <c r="F790" s="231"/>
      <c r="G790" s="214"/>
      <c r="H790" s="237"/>
      <c r="I790" s="233"/>
      <c r="J790" s="233"/>
      <c r="K790" s="233"/>
      <c r="L790" s="233"/>
      <c r="M790" s="238"/>
      <c r="N790" s="238"/>
      <c r="O790" s="238"/>
      <c r="P790" s="238"/>
      <c r="Q790" s="238"/>
      <c r="R790" s="238"/>
      <c r="S790" s="238"/>
      <c r="T790" s="238"/>
      <c r="U790" s="238"/>
      <c r="V790" s="238"/>
      <c r="W790" s="238"/>
      <c r="X790" s="239"/>
      <c r="Y790" s="236"/>
      <c r="Z790" s="211"/>
      <c r="AA790" s="211"/>
      <c r="AB790" s="211"/>
      <c r="AC790" s="211"/>
      <c r="AD790" s="211"/>
      <c r="AE790" s="211"/>
      <c r="AF790" s="211"/>
      <c r="AG790" s="211"/>
      <c r="AH790" s="211"/>
      <c r="AI790" s="211"/>
      <c r="AJ790" s="211"/>
      <c r="AK790" s="211"/>
      <c r="AL790" s="211"/>
      <c r="AM790" s="211"/>
      <c r="AN790" s="211"/>
      <c r="AO790" s="211"/>
      <c r="AP790" s="211"/>
      <c r="AQ790" s="211"/>
      <c r="AR790" s="211"/>
      <c r="AS790" s="211"/>
      <c r="AT790" s="211"/>
      <c r="AU790" s="211"/>
      <c r="AV790" s="211"/>
      <c r="AW790" s="211"/>
      <c r="AX790" s="211"/>
      <c r="AY790" s="211"/>
      <c r="AZ790" s="211"/>
      <c r="BA790" s="211"/>
      <c r="BB790" s="211"/>
      <c r="BC790" s="211"/>
      <c r="BD790" s="211"/>
      <c r="BE790" s="211"/>
      <c r="BF790" s="211"/>
      <c r="BG790" s="211"/>
      <c r="BH790" s="211"/>
      <c r="BI790" s="211"/>
      <c r="BJ790" s="211"/>
      <c r="BK790" s="211"/>
      <c r="BL790" s="211"/>
      <c r="BM790" s="211"/>
      <c r="BN790" s="211"/>
      <c r="BO790" s="211"/>
      <c r="BP790" s="211"/>
    </row>
    <row r="791">
      <c r="A791" s="159"/>
      <c r="B791" s="222"/>
      <c r="C791" s="222"/>
      <c r="D791" s="223"/>
      <c r="E791" s="227"/>
      <c r="F791" s="231"/>
      <c r="G791" s="214"/>
      <c r="H791" s="237"/>
      <c r="I791" s="233"/>
      <c r="J791" s="233"/>
      <c r="K791" s="233"/>
      <c r="L791" s="233"/>
      <c r="M791" s="238"/>
      <c r="N791" s="238"/>
      <c r="O791" s="238"/>
      <c r="P791" s="238"/>
      <c r="Q791" s="238"/>
      <c r="R791" s="238"/>
      <c r="S791" s="238"/>
      <c r="T791" s="238"/>
      <c r="U791" s="238"/>
      <c r="V791" s="238"/>
      <c r="W791" s="238"/>
      <c r="X791" s="239"/>
      <c r="Y791" s="236"/>
      <c r="Z791" s="211"/>
      <c r="AA791" s="211"/>
      <c r="AB791" s="211"/>
      <c r="AC791" s="211"/>
      <c r="AD791" s="211"/>
      <c r="AE791" s="211"/>
      <c r="AF791" s="211"/>
      <c r="AG791" s="211"/>
      <c r="AH791" s="211"/>
      <c r="AI791" s="211"/>
      <c r="AJ791" s="211"/>
      <c r="AK791" s="211"/>
      <c r="AL791" s="211"/>
      <c r="AM791" s="211"/>
      <c r="AN791" s="211"/>
      <c r="AO791" s="211"/>
      <c r="AP791" s="211"/>
      <c r="AQ791" s="211"/>
      <c r="AR791" s="211"/>
      <c r="AS791" s="211"/>
      <c r="AT791" s="211"/>
      <c r="AU791" s="211"/>
      <c r="AV791" s="211"/>
      <c r="AW791" s="211"/>
      <c r="AX791" s="211"/>
      <c r="AY791" s="211"/>
      <c r="AZ791" s="211"/>
      <c r="BA791" s="211"/>
      <c r="BB791" s="211"/>
      <c r="BC791" s="211"/>
      <c r="BD791" s="211"/>
      <c r="BE791" s="211"/>
      <c r="BF791" s="211"/>
      <c r="BG791" s="211"/>
      <c r="BH791" s="211"/>
      <c r="BI791" s="211"/>
      <c r="BJ791" s="211"/>
      <c r="BK791" s="211"/>
      <c r="BL791" s="211"/>
      <c r="BM791" s="211"/>
      <c r="BN791" s="211"/>
      <c r="BO791" s="211"/>
      <c r="BP791" s="211"/>
    </row>
    <row r="792">
      <c r="A792" s="159"/>
      <c r="B792" s="222"/>
      <c r="C792" s="222"/>
      <c r="D792" s="223"/>
      <c r="E792" s="227"/>
      <c r="F792" s="231"/>
      <c r="G792" s="214"/>
      <c r="H792" s="237"/>
      <c r="I792" s="233"/>
      <c r="J792" s="233"/>
      <c r="K792" s="233"/>
      <c r="L792" s="233"/>
      <c r="M792" s="238"/>
      <c r="N792" s="238"/>
      <c r="O792" s="238"/>
      <c r="P792" s="238"/>
      <c r="Q792" s="238"/>
      <c r="R792" s="238"/>
      <c r="S792" s="238"/>
      <c r="T792" s="238"/>
      <c r="U792" s="238"/>
      <c r="V792" s="238"/>
      <c r="W792" s="238"/>
      <c r="X792" s="239"/>
      <c r="Y792" s="236"/>
      <c r="Z792" s="211"/>
      <c r="AA792" s="211"/>
      <c r="AB792" s="211"/>
      <c r="AC792" s="211"/>
      <c r="AD792" s="211"/>
      <c r="AE792" s="211"/>
      <c r="AF792" s="211"/>
      <c r="AG792" s="211"/>
      <c r="AH792" s="211"/>
      <c r="AI792" s="211"/>
      <c r="AJ792" s="211"/>
      <c r="AK792" s="211"/>
      <c r="AL792" s="211"/>
      <c r="AM792" s="211"/>
      <c r="AN792" s="211"/>
      <c r="AO792" s="211"/>
      <c r="AP792" s="211"/>
      <c r="AQ792" s="211"/>
      <c r="AR792" s="211"/>
      <c r="AS792" s="211"/>
      <c r="AT792" s="211"/>
      <c r="AU792" s="211"/>
      <c r="AV792" s="211"/>
      <c r="AW792" s="211"/>
      <c r="AX792" s="211"/>
      <c r="AY792" s="211"/>
      <c r="AZ792" s="211"/>
      <c r="BA792" s="211"/>
      <c r="BB792" s="211"/>
      <c r="BC792" s="211"/>
      <c r="BD792" s="211"/>
      <c r="BE792" s="211"/>
      <c r="BF792" s="211"/>
      <c r="BG792" s="211"/>
      <c r="BH792" s="211"/>
      <c r="BI792" s="211"/>
      <c r="BJ792" s="211"/>
      <c r="BK792" s="211"/>
      <c r="BL792" s="211"/>
      <c r="BM792" s="211"/>
      <c r="BN792" s="211"/>
      <c r="BO792" s="211"/>
      <c r="BP792" s="211"/>
    </row>
    <row r="793">
      <c r="A793" s="159"/>
      <c r="B793" s="222"/>
      <c r="C793" s="222"/>
      <c r="D793" s="223"/>
      <c r="E793" s="227"/>
      <c r="F793" s="231"/>
      <c r="G793" s="214"/>
      <c r="H793" s="237"/>
      <c r="I793" s="233"/>
      <c r="J793" s="233"/>
      <c r="K793" s="233"/>
      <c r="L793" s="233"/>
      <c r="M793" s="238"/>
      <c r="N793" s="238"/>
      <c r="O793" s="238"/>
      <c r="P793" s="238"/>
      <c r="Q793" s="238"/>
      <c r="R793" s="238"/>
      <c r="S793" s="238"/>
      <c r="T793" s="238"/>
      <c r="U793" s="238"/>
      <c r="V793" s="238"/>
      <c r="W793" s="238"/>
      <c r="X793" s="239"/>
      <c r="Y793" s="236"/>
      <c r="Z793" s="211"/>
      <c r="AA793" s="211"/>
      <c r="AB793" s="211"/>
      <c r="AC793" s="211"/>
      <c r="AD793" s="211"/>
      <c r="AE793" s="211"/>
      <c r="AF793" s="211"/>
      <c r="AG793" s="211"/>
      <c r="AH793" s="211"/>
      <c r="AI793" s="211"/>
      <c r="AJ793" s="211"/>
      <c r="AK793" s="211"/>
      <c r="AL793" s="211"/>
      <c r="AM793" s="211"/>
      <c r="AN793" s="211"/>
      <c r="AO793" s="211"/>
      <c r="AP793" s="211"/>
      <c r="AQ793" s="211"/>
      <c r="AR793" s="211"/>
      <c r="AS793" s="211"/>
      <c r="AT793" s="211"/>
      <c r="AU793" s="211"/>
      <c r="AV793" s="211"/>
      <c r="AW793" s="211"/>
      <c r="AX793" s="211"/>
      <c r="AY793" s="211"/>
      <c r="AZ793" s="211"/>
      <c r="BA793" s="211"/>
      <c r="BB793" s="211"/>
      <c r="BC793" s="211"/>
      <c r="BD793" s="211"/>
      <c r="BE793" s="211"/>
      <c r="BF793" s="211"/>
      <c r="BG793" s="211"/>
      <c r="BH793" s="211"/>
      <c r="BI793" s="211"/>
      <c r="BJ793" s="211"/>
      <c r="BK793" s="211"/>
      <c r="BL793" s="211"/>
      <c r="BM793" s="211"/>
      <c r="BN793" s="211"/>
      <c r="BO793" s="211"/>
      <c r="BP793" s="211"/>
    </row>
    <row r="794">
      <c r="A794" s="159"/>
      <c r="B794" s="222"/>
      <c r="C794" s="222"/>
      <c r="D794" s="223"/>
      <c r="E794" s="227"/>
      <c r="F794" s="231"/>
      <c r="G794" s="214"/>
      <c r="H794" s="237"/>
      <c r="I794" s="233"/>
      <c r="J794" s="233"/>
      <c r="K794" s="233"/>
      <c r="L794" s="233"/>
      <c r="M794" s="238"/>
      <c r="N794" s="238"/>
      <c r="O794" s="238"/>
      <c r="P794" s="238"/>
      <c r="Q794" s="238"/>
      <c r="R794" s="238"/>
      <c r="S794" s="238"/>
      <c r="T794" s="238"/>
      <c r="U794" s="238"/>
      <c r="V794" s="238"/>
      <c r="W794" s="238"/>
      <c r="X794" s="239"/>
      <c r="Y794" s="236"/>
      <c r="Z794" s="211"/>
      <c r="AA794" s="211"/>
      <c r="AB794" s="211"/>
      <c r="AC794" s="211"/>
      <c r="AD794" s="211"/>
      <c r="AE794" s="211"/>
      <c r="AF794" s="211"/>
      <c r="AG794" s="211"/>
      <c r="AH794" s="211"/>
      <c r="AI794" s="211"/>
      <c r="AJ794" s="211"/>
      <c r="AK794" s="211"/>
      <c r="AL794" s="211"/>
      <c r="AM794" s="211"/>
      <c r="AN794" s="211"/>
      <c r="AO794" s="211"/>
      <c r="AP794" s="211"/>
      <c r="AQ794" s="211"/>
      <c r="AR794" s="211"/>
      <c r="AS794" s="211"/>
      <c r="AT794" s="211"/>
      <c r="AU794" s="211"/>
      <c r="AV794" s="211"/>
      <c r="AW794" s="211"/>
      <c r="AX794" s="211"/>
      <c r="AY794" s="211"/>
      <c r="AZ794" s="211"/>
      <c r="BA794" s="211"/>
      <c r="BB794" s="211"/>
      <c r="BC794" s="211"/>
      <c r="BD794" s="211"/>
      <c r="BE794" s="211"/>
      <c r="BF794" s="211"/>
      <c r="BG794" s="211"/>
      <c r="BH794" s="211"/>
      <c r="BI794" s="211"/>
      <c r="BJ794" s="211"/>
      <c r="BK794" s="211"/>
      <c r="BL794" s="211"/>
      <c r="BM794" s="211"/>
      <c r="BN794" s="211"/>
      <c r="BO794" s="211"/>
      <c r="BP794" s="211"/>
    </row>
    <row r="795">
      <c r="A795" s="159"/>
      <c r="B795" s="222"/>
      <c r="C795" s="222"/>
      <c r="D795" s="223"/>
      <c r="E795" s="227"/>
      <c r="F795" s="231"/>
      <c r="G795" s="214"/>
      <c r="H795" s="237"/>
      <c r="I795" s="233"/>
      <c r="J795" s="233"/>
      <c r="K795" s="233"/>
      <c r="L795" s="233"/>
      <c r="M795" s="238"/>
      <c r="N795" s="238"/>
      <c r="O795" s="238"/>
      <c r="P795" s="238"/>
      <c r="Q795" s="238"/>
      <c r="R795" s="238"/>
      <c r="S795" s="238"/>
      <c r="T795" s="238"/>
      <c r="U795" s="238"/>
      <c r="V795" s="238"/>
      <c r="W795" s="238"/>
      <c r="X795" s="239"/>
      <c r="Y795" s="236"/>
      <c r="Z795" s="211"/>
      <c r="AA795" s="211"/>
      <c r="AB795" s="211"/>
      <c r="AC795" s="211"/>
      <c r="AD795" s="211"/>
      <c r="AE795" s="211"/>
      <c r="AF795" s="211"/>
      <c r="AG795" s="211"/>
      <c r="AH795" s="211"/>
      <c r="AI795" s="211"/>
      <c r="AJ795" s="211"/>
      <c r="AK795" s="211"/>
      <c r="AL795" s="211"/>
      <c r="AM795" s="211"/>
      <c r="AN795" s="211"/>
      <c r="AO795" s="211"/>
      <c r="AP795" s="211"/>
      <c r="AQ795" s="211"/>
      <c r="AR795" s="211"/>
      <c r="AS795" s="211"/>
      <c r="AT795" s="211"/>
      <c r="AU795" s="211"/>
      <c r="AV795" s="211"/>
      <c r="AW795" s="211"/>
      <c r="AX795" s="211"/>
      <c r="AY795" s="211"/>
      <c r="AZ795" s="211"/>
      <c r="BA795" s="211"/>
      <c r="BB795" s="211"/>
      <c r="BC795" s="211"/>
      <c r="BD795" s="211"/>
      <c r="BE795" s="211"/>
      <c r="BF795" s="211"/>
      <c r="BG795" s="211"/>
      <c r="BH795" s="211"/>
      <c r="BI795" s="211"/>
      <c r="BJ795" s="211"/>
      <c r="BK795" s="211"/>
      <c r="BL795" s="211"/>
      <c r="BM795" s="211"/>
      <c r="BN795" s="211"/>
      <c r="BO795" s="211"/>
      <c r="BP795" s="211"/>
    </row>
    <row r="796">
      <c r="A796" s="159"/>
      <c r="B796" s="222"/>
      <c r="C796" s="222"/>
      <c r="D796" s="223"/>
      <c r="E796" s="227"/>
      <c r="F796" s="231"/>
      <c r="G796" s="214"/>
      <c r="H796" s="237"/>
      <c r="I796" s="233"/>
      <c r="J796" s="233"/>
      <c r="K796" s="233"/>
      <c r="L796" s="233"/>
      <c r="M796" s="238"/>
      <c r="N796" s="238"/>
      <c r="O796" s="238"/>
      <c r="P796" s="238"/>
      <c r="Q796" s="238"/>
      <c r="R796" s="238"/>
      <c r="S796" s="238"/>
      <c r="T796" s="238"/>
      <c r="U796" s="238"/>
      <c r="V796" s="238"/>
      <c r="W796" s="238"/>
      <c r="X796" s="239"/>
      <c r="Y796" s="236"/>
      <c r="Z796" s="211"/>
      <c r="AA796" s="211"/>
      <c r="AB796" s="211"/>
      <c r="AC796" s="211"/>
      <c r="AD796" s="211"/>
      <c r="AE796" s="211"/>
      <c r="AF796" s="211"/>
      <c r="AG796" s="211"/>
      <c r="AH796" s="211"/>
      <c r="AI796" s="211"/>
      <c r="AJ796" s="211"/>
      <c r="AK796" s="211"/>
      <c r="AL796" s="211"/>
      <c r="AM796" s="211"/>
      <c r="AN796" s="211"/>
      <c r="AO796" s="211"/>
      <c r="AP796" s="211"/>
      <c r="AQ796" s="211"/>
      <c r="AR796" s="211"/>
      <c r="AS796" s="211"/>
      <c r="AT796" s="211"/>
      <c r="AU796" s="211"/>
      <c r="AV796" s="211"/>
      <c r="AW796" s="211"/>
      <c r="AX796" s="211"/>
      <c r="AY796" s="211"/>
      <c r="AZ796" s="211"/>
      <c r="BA796" s="211"/>
      <c r="BB796" s="211"/>
      <c r="BC796" s="211"/>
      <c r="BD796" s="211"/>
      <c r="BE796" s="211"/>
      <c r="BF796" s="211"/>
      <c r="BG796" s="211"/>
      <c r="BH796" s="211"/>
      <c r="BI796" s="211"/>
      <c r="BJ796" s="211"/>
      <c r="BK796" s="211"/>
      <c r="BL796" s="211"/>
      <c r="BM796" s="211"/>
      <c r="BN796" s="211"/>
      <c r="BO796" s="211"/>
      <c r="BP796" s="211"/>
    </row>
    <row r="797">
      <c r="A797" s="159"/>
      <c r="B797" s="222"/>
      <c r="C797" s="222"/>
      <c r="D797" s="223"/>
      <c r="E797" s="227"/>
      <c r="F797" s="231"/>
      <c r="G797" s="214"/>
      <c r="H797" s="237"/>
      <c r="I797" s="233"/>
      <c r="J797" s="233"/>
      <c r="K797" s="233"/>
      <c r="L797" s="233"/>
      <c r="M797" s="238"/>
      <c r="N797" s="238"/>
      <c r="O797" s="238"/>
      <c r="P797" s="238"/>
      <c r="Q797" s="238"/>
      <c r="R797" s="238"/>
      <c r="S797" s="238"/>
      <c r="T797" s="238"/>
      <c r="U797" s="238"/>
      <c r="V797" s="238"/>
      <c r="W797" s="238"/>
      <c r="X797" s="239"/>
      <c r="Y797" s="236"/>
      <c r="Z797" s="211"/>
      <c r="AA797" s="211"/>
      <c r="AB797" s="211"/>
      <c r="AC797" s="211"/>
      <c r="AD797" s="211"/>
      <c r="AE797" s="211"/>
      <c r="AF797" s="211"/>
      <c r="AG797" s="211"/>
      <c r="AH797" s="211"/>
      <c r="AI797" s="211"/>
      <c r="AJ797" s="211"/>
      <c r="AK797" s="211"/>
      <c r="AL797" s="211"/>
      <c r="AM797" s="211"/>
      <c r="AN797" s="211"/>
      <c r="AO797" s="211"/>
      <c r="AP797" s="211"/>
      <c r="AQ797" s="211"/>
      <c r="AR797" s="211"/>
      <c r="AS797" s="211"/>
      <c r="AT797" s="211"/>
      <c r="AU797" s="211"/>
      <c r="AV797" s="211"/>
      <c r="AW797" s="211"/>
      <c r="AX797" s="211"/>
      <c r="AY797" s="211"/>
      <c r="AZ797" s="211"/>
      <c r="BA797" s="211"/>
      <c r="BB797" s="211"/>
      <c r="BC797" s="211"/>
      <c r="BD797" s="211"/>
      <c r="BE797" s="211"/>
      <c r="BF797" s="211"/>
      <c r="BG797" s="211"/>
      <c r="BH797" s="211"/>
      <c r="BI797" s="211"/>
      <c r="BJ797" s="211"/>
      <c r="BK797" s="211"/>
      <c r="BL797" s="211"/>
      <c r="BM797" s="211"/>
      <c r="BN797" s="211"/>
      <c r="BO797" s="211"/>
      <c r="BP797" s="211"/>
    </row>
    <row r="798">
      <c r="A798" s="159"/>
      <c r="B798" s="222"/>
      <c r="C798" s="222"/>
      <c r="D798" s="223"/>
      <c r="E798" s="227"/>
      <c r="F798" s="231"/>
      <c r="G798" s="214"/>
      <c r="H798" s="237"/>
      <c r="I798" s="233"/>
      <c r="J798" s="233"/>
      <c r="K798" s="233"/>
      <c r="L798" s="233"/>
      <c r="M798" s="238"/>
      <c r="N798" s="238"/>
      <c r="O798" s="238"/>
      <c r="P798" s="238"/>
      <c r="Q798" s="238"/>
      <c r="R798" s="238"/>
      <c r="S798" s="238"/>
      <c r="T798" s="238"/>
      <c r="U798" s="238"/>
      <c r="V798" s="238"/>
      <c r="W798" s="238"/>
      <c r="X798" s="239"/>
      <c r="Y798" s="236"/>
      <c r="Z798" s="211"/>
      <c r="AA798" s="211"/>
      <c r="AB798" s="211"/>
      <c r="AC798" s="211"/>
      <c r="AD798" s="211"/>
      <c r="AE798" s="211"/>
      <c r="AF798" s="211"/>
      <c r="AG798" s="211"/>
      <c r="AH798" s="211"/>
      <c r="AI798" s="211"/>
      <c r="AJ798" s="211"/>
      <c r="AK798" s="211"/>
      <c r="AL798" s="211"/>
      <c r="AM798" s="211"/>
      <c r="AN798" s="211"/>
      <c r="AO798" s="211"/>
      <c r="AP798" s="211"/>
      <c r="AQ798" s="211"/>
      <c r="AR798" s="211"/>
      <c r="AS798" s="211"/>
      <c r="AT798" s="211"/>
      <c r="AU798" s="211"/>
      <c r="AV798" s="211"/>
      <c r="AW798" s="211"/>
      <c r="AX798" s="211"/>
      <c r="AY798" s="211"/>
      <c r="AZ798" s="211"/>
      <c r="BA798" s="211"/>
      <c r="BB798" s="211"/>
      <c r="BC798" s="211"/>
      <c r="BD798" s="211"/>
      <c r="BE798" s="211"/>
      <c r="BF798" s="211"/>
      <c r="BG798" s="211"/>
      <c r="BH798" s="211"/>
      <c r="BI798" s="211"/>
      <c r="BJ798" s="211"/>
      <c r="BK798" s="211"/>
      <c r="BL798" s="211"/>
      <c r="BM798" s="211"/>
      <c r="BN798" s="211"/>
      <c r="BO798" s="211"/>
      <c r="BP798" s="211"/>
    </row>
    <row r="799">
      <c r="A799" s="159"/>
      <c r="B799" s="222"/>
      <c r="C799" s="222"/>
      <c r="D799" s="223"/>
      <c r="E799" s="227"/>
      <c r="F799" s="231"/>
      <c r="G799" s="214"/>
      <c r="H799" s="237"/>
      <c r="I799" s="233"/>
      <c r="J799" s="233"/>
      <c r="K799" s="233"/>
      <c r="L799" s="233"/>
      <c r="M799" s="238"/>
      <c r="N799" s="238"/>
      <c r="O799" s="238"/>
      <c r="P799" s="238"/>
      <c r="Q799" s="238"/>
      <c r="R799" s="238"/>
      <c r="S799" s="238"/>
      <c r="T799" s="238"/>
      <c r="U799" s="238"/>
      <c r="V799" s="238"/>
      <c r="W799" s="238"/>
      <c r="X799" s="239"/>
      <c r="Y799" s="236"/>
      <c r="Z799" s="211"/>
      <c r="AA799" s="211"/>
      <c r="AB799" s="211"/>
      <c r="AC799" s="211"/>
      <c r="AD799" s="211"/>
      <c r="AE799" s="211"/>
      <c r="AF799" s="211"/>
      <c r="AG799" s="211"/>
      <c r="AH799" s="211"/>
      <c r="AI799" s="211"/>
      <c r="AJ799" s="211"/>
      <c r="AK799" s="211"/>
      <c r="AL799" s="211"/>
      <c r="AM799" s="211"/>
      <c r="AN799" s="211"/>
      <c r="AO799" s="211"/>
      <c r="AP799" s="211"/>
      <c r="AQ799" s="211"/>
      <c r="AR799" s="211"/>
      <c r="AS799" s="211"/>
      <c r="AT799" s="211"/>
      <c r="AU799" s="211"/>
      <c r="AV799" s="211"/>
      <c r="AW799" s="211"/>
      <c r="AX799" s="211"/>
      <c r="AY799" s="211"/>
      <c r="AZ799" s="211"/>
      <c r="BA799" s="211"/>
      <c r="BB799" s="211"/>
      <c r="BC799" s="211"/>
      <c r="BD799" s="211"/>
      <c r="BE799" s="211"/>
      <c r="BF799" s="211"/>
      <c r="BG799" s="211"/>
      <c r="BH799" s="211"/>
      <c r="BI799" s="211"/>
      <c r="BJ799" s="211"/>
      <c r="BK799" s="211"/>
      <c r="BL799" s="211"/>
      <c r="BM799" s="211"/>
      <c r="BN799" s="211"/>
      <c r="BO799" s="211"/>
      <c r="BP799" s="211"/>
    </row>
    <row r="800">
      <c r="A800" s="159"/>
      <c r="B800" s="222"/>
      <c r="C800" s="222"/>
      <c r="D800" s="223"/>
      <c r="E800" s="227"/>
      <c r="F800" s="231"/>
      <c r="G800" s="214"/>
      <c r="H800" s="237"/>
      <c r="I800" s="233"/>
      <c r="J800" s="233"/>
      <c r="K800" s="233"/>
      <c r="L800" s="233"/>
      <c r="M800" s="238"/>
      <c r="N800" s="238"/>
      <c r="O800" s="238"/>
      <c r="P800" s="238"/>
      <c r="Q800" s="238"/>
      <c r="R800" s="238"/>
      <c r="S800" s="238"/>
      <c r="T800" s="238"/>
      <c r="U800" s="238"/>
      <c r="V800" s="238"/>
      <c r="W800" s="238"/>
      <c r="X800" s="239"/>
      <c r="Y800" s="236"/>
      <c r="Z800" s="211"/>
      <c r="AA800" s="211"/>
      <c r="AB800" s="211"/>
      <c r="AC800" s="211"/>
      <c r="AD800" s="211"/>
      <c r="AE800" s="211"/>
      <c r="AF800" s="211"/>
      <c r="AG800" s="211"/>
      <c r="AH800" s="211"/>
      <c r="AI800" s="211"/>
      <c r="AJ800" s="211"/>
      <c r="AK800" s="211"/>
      <c r="AL800" s="211"/>
      <c r="AM800" s="211"/>
      <c r="AN800" s="211"/>
      <c r="AO800" s="211"/>
      <c r="AP800" s="211"/>
      <c r="AQ800" s="211"/>
      <c r="AR800" s="211"/>
      <c r="AS800" s="211"/>
      <c r="AT800" s="211"/>
      <c r="AU800" s="211"/>
      <c r="AV800" s="211"/>
      <c r="AW800" s="211"/>
      <c r="AX800" s="211"/>
      <c r="AY800" s="211"/>
      <c r="AZ800" s="211"/>
      <c r="BA800" s="211"/>
      <c r="BB800" s="211"/>
      <c r="BC800" s="211"/>
      <c r="BD800" s="211"/>
      <c r="BE800" s="211"/>
      <c r="BF800" s="211"/>
      <c r="BG800" s="211"/>
      <c r="BH800" s="211"/>
      <c r="BI800" s="211"/>
      <c r="BJ800" s="211"/>
      <c r="BK800" s="211"/>
      <c r="BL800" s="211"/>
      <c r="BM800" s="211"/>
      <c r="BN800" s="211"/>
      <c r="BO800" s="211"/>
      <c r="BP800" s="211"/>
    </row>
    <row r="801">
      <c r="A801" s="159"/>
      <c r="B801" s="222"/>
      <c r="C801" s="222"/>
      <c r="D801" s="223"/>
      <c r="E801" s="227"/>
      <c r="F801" s="231"/>
      <c r="G801" s="214"/>
      <c r="H801" s="237"/>
      <c r="I801" s="233"/>
      <c r="J801" s="233"/>
      <c r="K801" s="233"/>
      <c r="L801" s="233"/>
      <c r="M801" s="238"/>
      <c r="N801" s="238"/>
      <c r="O801" s="238"/>
      <c r="P801" s="238"/>
      <c r="Q801" s="238"/>
      <c r="R801" s="238"/>
      <c r="S801" s="238"/>
      <c r="T801" s="238"/>
      <c r="U801" s="238"/>
      <c r="V801" s="238"/>
      <c r="W801" s="238"/>
      <c r="X801" s="239"/>
      <c r="Y801" s="236"/>
      <c r="Z801" s="211"/>
      <c r="AA801" s="211"/>
      <c r="AB801" s="211"/>
      <c r="AC801" s="211"/>
      <c r="AD801" s="211"/>
      <c r="AE801" s="211"/>
      <c r="AF801" s="211"/>
      <c r="AG801" s="211"/>
      <c r="AH801" s="211"/>
      <c r="AI801" s="211"/>
      <c r="AJ801" s="211"/>
      <c r="AK801" s="211"/>
      <c r="AL801" s="211"/>
      <c r="AM801" s="211"/>
      <c r="AN801" s="211"/>
      <c r="AO801" s="211"/>
      <c r="AP801" s="211"/>
      <c r="AQ801" s="211"/>
      <c r="AR801" s="211"/>
      <c r="AS801" s="211"/>
      <c r="AT801" s="211"/>
      <c r="AU801" s="211"/>
      <c r="AV801" s="211"/>
      <c r="AW801" s="211"/>
      <c r="AX801" s="211"/>
      <c r="AY801" s="211"/>
      <c r="AZ801" s="211"/>
      <c r="BA801" s="211"/>
      <c r="BB801" s="211"/>
      <c r="BC801" s="211"/>
      <c r="BD801" s="211"/>
      <c r="BE801" s="211"/>
      <c r="BF801" s="211"/>
      <c r="BG801" s="211"/>
      <c r="BH801" s="211"/>
      <c r="BI801" s="211"/>
      <c r="BJ801" s="211"/>
      <c r="BK801" s="211"/>
      <c r="BL801" s="211"/>
      <c r="BM801" s="211"/>
      <c r="BN801" s="211"/>
      <c r="BO801" s="211"/>
      <c r="BP801" s="211"/>
    </row>
    <row r="802">
      <c r="A802" s="159"/>
      <c r="B802" s="222"/>
      <c r="C802" s="222"/>
      <c r="D802" s="223"/>
      <c r="E802" s="227"/>
      <c r="F802" s="231"/>
      <c r="G802" s="214"/>
      <c r="H802" s="237"/>
      <c r="I802" s="233"/>
      <c r="J802" s="233"/>
      <c r="K802" s="233"/>
      <c r="L802" s="233"/>
      <c r="M802" s="238"/>
      <c r="N802" s="238"/>
      <c r="O802" s="238"/>
      <c r="P802" s="238"/>
      <c r="Q802" s="238"/>
      <c r="R802" s="238"/>
      <c r="S802" s="238"/>
      <c r="T802" s="238"/>
      <c r="U802" s="238"/>
      <c r="V802" s="238"/>
      <c r="W802" s="238"/>
      <c r="X802" s="239"/>
      <c r="Y802" s="236"/>
      <c r="Z802" s="211"/>
      <c r="AA802" s="211"/>
      <c r="AB802" s="211"/>
      <c r="AC802" s="211"/>
      <c r="AD802" s="211"/>
      <c r="AE802" s="211"/>
      <c r="AF802" s="211"/>
      <c r="AG802" s="211"/>
      <c r="AH802" s="211"/>
      <c r="AI802" s="211"/>
      <c r="AJ802" s="211"/>
      <c r="AK802" s="211"/>
      <c r="AL802" s="211"/>
      <c r="AM802" s="211"/>
      <c r="AN802" s="211"/>
      <c r="AO802" s="211"/>
      <c r="AP802" s="211"/>
      <c r="AQ802" s="211"/>
      <c r="AR802" s="211"/>
      <c r="AS802" s="211"/>
      <c r="AT802" s="211"/>
      <c r="AU802" s="211"/>
      <c r="AV802" s="211"/>
      <c r="AW802" s="211"/>
      <c r="AX802" s="211"/>
      <c r="AY802" s="211"/>
      <c r="AZ802" s="211"/>
      <c r="BA802" s="211"/>
      <c r="BB802" s="211"/>
      <c r="BC802" s="211"/>
      <c r="BD802" s="211"/>
      <c r="BE802" s="211"/>
      <c r="BF802" s="211"/>
      <c r="BG802" s="211"/>
      <c r="BH802" s="211"/>
      <c r="BI802" s="211"/>
      <c r="BJ802" s="211"/>
      <c r="BK802" s="211"/>
      <c r="BL802" s="211"/>
      <c r="BM802" s="211"/>
      <c r="BN802" s="211"/>
      <c r="BO802" s="211"/>
      <c r="BP802" s="211"/>
    </row>
    <row r="803">
      <c r="A803" s="159"/>
      <c r="B803" s="222"/>
      <c r="C803" s="222"/>
      <c r="D803" s="223"/>
      <c r="E803" s="227"/>
      <c r="F803" s="231"/>
      <c r="G803" s="214"/>
      <c r="H803" s="237"/>
      <c r="I803" s="233"/>
      <c r="J803" s="233"/>
      <c r="K803" s="233"/>
      <c r="L803" s="233"/>
      <c r="M803" s="238"/>
      <c r="N803" s="238"/>
      <c r="O803" s="238"/>
      <c r="P803" s="238"/>
      <c r="Q803" s="238"/>
      <c r="R803" s="238"/>
      <c r="S803" s="238"/>
      <c r="T803" s="238"/>
      <c r="U803" s="238"/>
      <c r="V803" s="238"/>
      <c r="W803" s="238"/>
      <c r="X803" s="239"/>
      <c r="Y803" s="236"/>
      <c r="Z803" s="211"/>
      <c r="AA803" s="211"/>
      <c r="AB803" s="211"/>
      <c r="AC803" s="211"/>
      <c r="AD803" s="211"/>
      <c r="AE803" s="211"/>
      <c r="AF803" s="211"/>
      <c r="AG803" s="211"/>
      <c r="AH803" s="211"/>
      <c r="AI803" s="211"/>
      <c r="AJ803" s="211"/>
      <c r="AK803" s="211"/>
      <c r="AL803" s="211"/>
      <c r="AM803" s="211"/>
      <c r="AN803" s="211"/>
      <c r="AO803" s="211"/>
      <c r="AP803" s="211"/>
      <c r="AQ803" s="211"/>
      <c r="AR803" s="211"/>
      <c r="AS803" s="211"/>
      <c r="AT803" s="211"/>
      <c r="AU803" s="211"/>
      <c r="AV803" s="211"/>
      <c r="AW803" s="211"/>
      <c r="AX803" s="211"/>
      <c r="AY803" s="211"/>
      <c r="AZ803" s="211"/>
      <c r="BA803" s="211"/>
      <c r="BB803" s="211"/>
      <c r="BC803" s="211"/>
      <c r="BD803" s="211"/>
      <c r="BE803" s="211"/>
      <c r="BF803" s="211"/>
      <c r="BG803" s="211"/>
      <c r="BH803" s="211"/>
      <c r="BI803" s="211"/>
      <c r="BJ803" s="211"/>
      <c r="BK803" s="211"/>
      <c r="BL803" s="211"/>
      <c r="BM803" s="211"/>
      <c r="BN803" s="211"/>
      <c r="BO803" s="211"/>
      <c r="BP803" s="211"/>
    </row>
    <row r="804">
      <c r="A804" s="159"/>
      <c r="B804" s="222"/>
      <c r="C804" s="222"/>
      <c r="D804" s="223"/>
      <c r="E804" s="227"/>
      <c r="F804" s="231"/>
      <c r="G804" s="214"/>
      <c r="H804" s="237"/>
      <c r="I804" s="233"/>
      <c r="J804" s="233"/>
      <c r="K804" s="233"/>
      <c r="L804" s="233"/>
      <c r="M804" s="238"/>
      <c r="N804" s="238"/>
      <c r="O804" s="238"/>
      <c r="P804" s="238"/>
      <c r="Q804" s="238"/>
      <c r="R804" s="238"/>
      <c r="S804" s="238"/>
      <c r="T804" s="238"/>
      <c r="U804" s="238"/>
      <c r="V804" s="238"/>
      <c r="W804" s="238"/>
      <c r="X804" s="239"/>
      <c r="Y804" s="236"/>
      <c r="Z804" s="211"/>
      <c r="AA804" s="211"/>
      <c r="AB804" s="211"/>
      <c r="AC804" s="211"/>
      <c r="AD804" s="211"/>
      <c r="AE804" s="211"/>
      <c r="AF804" s="211"/>
      <c r="AG804" s="211"/>
      <c r="AH804" s="211"/>
      <c r="AI804" s="211"/>
      <c r="AJ804" s="211"/>
      <c r="AK804" s="211"/>
      <c r="AL804" s="211"/>
      <c r="AM804" s="211"/>
      <c r="AN804" s="211"/>
      <c r="AO804" s="211"/>
      <c r="AP804" s="211"/>
      <c r="AQ804" s="211"/>
      <c r="AR804" s="211"/>
      <c r="AS804" s="211"/>
      <c r="AT804" s="211"/>
      <c r="AU804" s="211"/>
      <c r="AV804" s="211"/>
      <c r="AW804" s="211"/>
      <c r="AX804" s="211"/>
      <c r="AY804" s="211"/>
      <c r="AZ804" s="211"/>
      <c r="BA804" s="211"/>
      <c r="BB804" s="211"/>
      <c r="BC804" s="211"/>
      <c r="BD804" s="211"/>
      <c r="BE804" s="211"/>
      <c r="BF804" s="211"/>
      <c r="BG804" s="211"/>
      <c r="BH804" s="211"/>
      <c r="BI804" s="211"/>
      <c r="BJ804" s="211"/>
      <c r="BK804" s="211"/>
      <c r="BL804" s="211"/>
      <c r="BM804" s="211"/>
      <c r="BN804" s="211"/>
      <c r="BO804" s="211"/>
      <c r="BP804" s="211"/>
    </row>
    <row r="805">
      <c r="A805" s="159"/>
      <c r="B805" s="222"/>
      <c r="C805" s="222"/>
      <c r="D805" s="223"/>
      <c r="E805" s="227"/>
      <c r="F805" s="231"/>
      <c r="G805" s="214"/>
      <c r="H805" s="237"/>
      <c r="I805" s="233"/>
      <c r="J805" s="233"/>
      <c r="K805" s="233"/>
      <c r="L805" s="233"/>
      <c r="M805" s="238"/>
      <c r="N805" s="238"/>
      <c r="O805" s="238"/>
      <c r="P805" s="238"/>
      <c r="Q805" s="238"/>
      <c r="R805" s="238"/>
      <c r="S805" s="238"/>
      <c r="T805" s="238"/>
      <c r="U805" s="238"/>
      <c r="V805" s="238"/>
      <c r="W805" s="238"/>
      <c r="X805" s="239"/>
      <c r="Y805" s="236"/>
      <c r="Z805" s="211"/>
      <c r="AA805" s="211"/>
      <c r="AB805" s="211"/>
      <c r="AC805" s="211"/>
      <c r="AD805" s="211"/>
      <c r="AE805" s="211"/>
      <c r="AF805" s="211"/>
      <c r="AG805" s="211"/>
      <c r="AH805" s="211"/>
      <c r="AI805" s="211"/>
      <c r="AJ805" s="211"/>
      <c r="AK805" s="211"/>
      <c r="AL805" s="211"/>
      <c r="AM805" s="211"/>
      <c r="AN805" s="211"/>
      <c r="AO805" s="211"/>
      <c r="AP805" s="211"/>
      <c r="AQ805" s="211"/>
      <c r="AR805" s="211"/>
      <c r="AS805" s="211"/>
      <c r="AT805" s="211"/>
      <c r="AU805" s="211"/>
      <c r="AV805" s="211"/>
      <c r="AW805" s="211"/>
      <c r="AX805" s="211"/>
      <c r="AY805" s="211"/>
      <c r="AZ805" s="211"/>
      <c r="BA805" s="211"/>
      <c r="BB805" s="211"/>
      <c r="BC805" s="211"/>
      <c r="BD805" s="211"/>
      <c r="BE805" s="211"/>
      <c r="BF805" s="211"/>
      <c r="BG805" s="211"/>
      <c r="BH805" s="211"/>
      <c r="BI805" s="211"/>
      <c r="BJ805" s="211"/>
      <c r="BK805" s="211"/>
      <c r="BL805" s="211"/>
      <c r="BM805" s="211"/>
      <c r="BN805" s="211"/>
      <c r="BO805" s="211"/>
      <c r="BP805" s="211"/>
    </row>
    <row r="806">
      <c r="A806" s="159"/>
      <c r="B806" s="222"/>
      <c r="C806" s="222"/>
      <c r="D806" s="223"/>
      <c r="E806" s="227"/>
      <c r="F806" s="231"/>
      <c r="G806" s="214"/>
      <c r="H806" s="237"/>
      <c r="I806" s="233"/>
      <c r="J806" s="233"/>
      <c r="K806" s="233"/>
      <c r="L806" s="233"/>
      <c r="M806" s="238"/>
      <c r="N806" s="238"/>
      <c r="O806" s="238"/>
      <c r="P806" s="238"/>
      <c r="Q806" s="238"/>
      <c r="R806" s="238"/>
      <c r="S806" s="238"/>
      <c r="T806" s="238"/>
      <c r="U806" s="238"/>
      <c r="V806" s="238"/>
      <c r="W806" s="238"/>
      <c r="X806" s="239"/>
      <c r="Y806" s="236"/>
      <c r="Z806" s="211"/>
      <c r="AA806" s="211"/>
      <c r="AB806" s="211"/>
      <c r="AC806" s="211"/>
      <c r="AD806" s="211"/>
      <c r="AE806" s="211"/>
      <c r="AF806" s="211"/>
      <c r="AG806" s="211"/>
      <c r="AH806" s="211"/>
      <c r="AI806" s="211"/>
      <c r="AJ806" s="211"/>
      <c r="AK806" s="211"/>
      <c r="AL806" s="211"/>
      <c r="AM806" s="211"/>
      <c r="AN806" s="211"/>
      <c r="AO806" s="211"/>
      <c r="AP806" s="211"/>
      <c r="AQ806" s="211"/>
      <c r="AR806" s="211"/>
      <c r="AS806" s="211"/>
      <c r="AT806" s="211"/>
      <c r="AU806" s="211"/>
      <c r="AV806" s="211"/>
      <c r="AW806" s="211"/>
      <c r="AX806" s="211"/>
      <c r="AY806" s="211"/>
      <c r="AZ806" s="211"/>
      <c r="BA806" s="211"/>
      <c r="BB806" s="211"/>
      <c r="BC806" s="211"/>
      <c r="BD806" s="211"/>
      <c r="BE806" s="211"/>
      <c r="BF806" s="211"/>
      <c r="BG806" s="211"/>
      <c r="BH806" s="211"/>
      <c r="BI806" s="211"/>
      <c r="BJ806" s="211"/>
      <c r="BK806" s="211"/>
      <c r="BL806" s="211"/>
      <c r="BM806" s="211"/>
      <c r="BN806" s="211"/>
      <c r="BO806" s="211"/>
      <c r="BP806" s="211"/>
    </row>
    <row r="807">
      <c r="A807" s="159"/>
      <c r="B807" s="222"/>
      <c r="C807" s="222"/>
      <c r="D807" s="223"/>
      <c r="E807" s="227"/>
      <c r="F807" s="231"/>
      <c r="G807" s="214"/>
      <c r="H807" s="237"/>
      <c r="I807" s="233"/>
      <c r="J807" s="233"/>
      <c r="K807" s="233"/>
      <c r="L807" s="233"/>
      <c r="M807" s="238"/>
      <c r="N807" s="238"/>
      <c r="O807" s="238"/>
      <c r="P807" s="238"/>
      <c r="Q807" s="238"/>
      <c r="R807" s="238"/>
      <c r="S807" s="238"/>
      <c r="T807" s="238"/>
      <c r="U807" s="238"/>
      <c r="V807" s="238"/>
      <c r="W807" s="238"/>
      <c r="X807" s="239"/>
      <c r="Y807" s="236"/>
      <c r="Z807" s="211"/>
      <c r="AA807" s="211"/>
      <c r="AB807" s="211"/>
      <c r="AC807" s="211"/>
      <c r="AD807" s="211"/>
      <c r="AE807" s="211"/>
      <c r="AF807" s="211"/>
      <c r="AG807" s="211"/>
      <c r="AH807" s="211"/>
      <c r="AI807" s="211"/>
      <c r="AJ807" s="211"/>
      <c r="AK807" s="211"/>
      <c r="AL807" s="211"/>
      <c r="AM807" s="211"/>
      <c r="AN807" s="211"/>
      <c r="AO807" s="211"/>
      <c r="AP807" s="211"/>
      <c r="AQ807" s="211"/>
      <c r="AR807" s="211"/>
      <c r="AS807" s="211"/>
      <c r="AT807" s="211"/>
      <c r="AU807" s="211"/>
      <c r="AV807" s="211"/>
      <c r="AW807" s="211"/>
      <c r="AX807" s="211"/>
      <c r="AY807" s="211"/>
      <c r="AZ807" s="211"/>
      <c r="BA807" s="211"/>
      <c r="BB807" s="211"/>
      <c r="BC807" s="211"/>
      <c r="BD807" s="211"/>
      <c r="BE807" s="211"/>
      <c r="BF807" s="211"/>
      <c r="BG807" s="211"/>
      <c r="BH807" s="211"/>
      <c r="BI807" s="211"/>
      <c r="BJ807" s="211"/>
      <c r="BK807" s="211"/>
      <c r="BL807" s="211"/>
      <c r="BM807" s="211"/>
      <c r="BN807" s="211"/>
      <c r="BO807" s="211"/>
      <c r="BP807" s="211"/>
    </row>
    <row r="808">
      <c r="A808" s="159"/>
      <c r="B808" s="222"/>
      <c r="C808" s="222"/>
      <c r="D808" s="223"/>
      <c r="E808" s="227"/>
      <c r="F808" s="231"/>
      <c r="G808" s="214"/>
      <c r="H808" s="237"/>
      <c r="I808" s="233"/>
      <c r="J808" s="233"/>
      <c r="K808" s="233"/>
      <c r="L808" s="233"/>
      <c r="M808" s="238"/>
      <c r="N808" s="238"/>
      <c r="O808" s="238"/>
      <c r="P808" s="238"/>
      <c r="Q808" s="238"/>
      <c r="R808" s="238"/>
      <c r="S808" s="238"/>
      <c r="T808" s="238"/>
      <c r="U808" s="238"/>
      <c r="V808" s="238"/>
      <c r="W808" s="238"/>
      <c r="X808" s="239"/>
      <c r="Y808" s="236"/>
      <c r="Z808" s="211"/>
      <c r="AA808" s="211"/>
      <c r="AB808" s="211"/>
      <c r="AC808" s="211"/>
      <c r="AD808" s="211"/>
      <c r="AE808" s="211"/>
      <c r="AF808" s="211"/>
      <c r="AG808" s="211"/>
      <c r="AH808" s="211"/>
      <c r="AI808" s="211"/>
      <c r="AJ808" s="211"/>
      <c r="AK808" s="211"/>
      <c r="AL808" s="211"/>
      <c r="AM808" s="211"/>
      <c r="AN808" s="211"/>
      <c r="AO808" s="211"/>
      <c r="AP808" s="211"/>
      <c r="AQ808" s="211"/>
      <c r="AR808" s="211"/>
      <c r="AS808" s="211"/>
      <c r="AT808" s="211"/>
      <c r="AU808" s="211"/>
      <c r="AV808" s="211"/>
      <c r="AW808" s="211"/>
      <c r="AX808" s="211"/>
      <c r="AY808" s="211"/>
      <c r="AZ808" s="211"/>
      <c r="BA808" s="211"/>
      <c r="BB808" s="211"/>
      <c r="BC808" s="211"/>
      <c r="BD808" s="211"/>
      <c r="BE808" s="211"/>
      <c r="BF808" s="211"/>
      <c r="BG808" s="211"/>
      <c r="BH808" s="211"/>
      <c r="BI808" s="211"/>
      <c r="BJ808" s="211"/>
      <c r="BK808" s="211"/>
      <c r="BL808" s="211"/>
      <c r="BM808" s="211"/>
      <c r="BN808" s="211"/>
      <c r="BO808" s="211"/>
      <c r="BP808" s="211"/>
    </row>
    <row r="809">
      <c r="A809" s="159"/>
      <c r="B809" s="222"/>
      <c r="C809" s="222"/>
      <c r="D809" s="223"/>
      <c r="E809" s="227"/>
      <c r="F809" s="231"/>
      <c r="G809" s="214"/>
      <c r="H809" s="237"/>
      <c r="I809" s="233"/>
      <c r="J809" s="233"/>
      <c r="K809" s="233"/>
      <c r="L809" s="233"/>
      <c r="M809" s="238"/>
      <c r="N809" s="238"/>
      <c r="O809" s="238"/>
      <c r="P809" s="238"/>
      <c r="Q809" s="238"/>
      <c r="R809" s="238"/>
      <c r="S809" s="238"/>
      <c r="T809" s="238"/>
      <c r="U809" s="238"/>
      <c r="V809" s="238"/>
      <c r="W809" s="238"/>
      <c r="X809" s="239"/>
      <c r="Y809" s="236"/>
      <c r="Z809" s="211"/>
      <c r="AA809" s="211"/>
      <c r="AB809" s="211"/>
      <c r="AC809" s="211"/>
      <c r="AD809" s="211"/>
      <c r="AE809" s="211"/>
      <c r="AF809" s="211"/>
      <c r="AG809" s="211"/>
      <c r="AH809" s="211"/>
      <c r="AI809" s="211"/>
      <c r="AJ809" s="211"/>
      <c r="AK809" s="211"/>
      <c r="AL809" s="211"/>
      <c r="AM809" s="211"/>
      <c r="AN809" s="211"/>
      <c r="AO809" s="211"/>
      <c r="AP809" s="211"/>
      <c r="AQ809" s="211"/>
      <c r="AR809" s="211"/>
      <c r="AS809" s="211"/>
      <c r="AT809" s="211"/>
      <c r="AU809" s="211"/>
      <c r="AV809" s="211"/>
      <c r="AW809" s="211"/>
      <c r="AX809" s="211"/>
      <c r="AY809" s="211"/>
      <c r="AZ809" s="211"/>
      <c r="BA809" s="211"/>
      <c r="BB809" s="211"/>
      <c r="BC809" s="211"/>
      <c r="BD809" s="211"/>
      <c r="BE809" s="211"/>
      <c r="BF809" s="211"/>
      <c r="BG809" s="211"/>
      <c r="BH809" s="211"/>
      <c r="BI809" s="211"/>
      <c r="BJ809" s="211"/>
      <c r="BK809" s="211"/>
      <c r="BL809" s="211"/>
      <c r="BM809" s="211"/>
      <c r="BN809" s="211"/>
      <c r="BO809" s="211"/>
      <c r="BP809" s="211"/>
    </row>
    <row r="810">
      <c r="A810" s="159"/>
      <c r="B810" s="222"/>
      <c r="C810" s="222"/>
      <c r="D810" s="223"/>
      <c r="E810" s="227"/>
      <c r="F810" s="231"/>
      <c r="G810" s="214"/>
      <c r="H810" s="237"/>
      <c r="I810" s="233"/>
      <c r="J810" s="233"/>
      <c r="K810" s="233"/>
      <c r="L810" s="233"/>
      <c r="M810" s="238"/>
      <c r="N810" s="238"/>
      <c r="O810" s="238"/>
      <c r="P810" s="238"/>
      <c r="Q810" s="238"/>
      <c r="R810" s="238"/>
      <c r="S810" s="238"/>
      <c r="T810" s="238"/>
      <c r="U810" s="238"/>
      <c r="V810" s="238"/>
      <c r="W810" s="238"/>
      <c r="X810" s="239"/>
      <c r="Y810" s="236"/>
      <c r="Z810" s="211"/>
      <c r="AA810" s="211"/>
      <c r="AB810" s="211"/>
      <c r="AC810" s="211"/>
      <c r="AD810" s="211"/>
      <c r="AE810" s="211"/>
      <c r="AF810" s="211"/>
      <c r="AG810" s="211"/>
      <c r="AH810" s="211"/>
      <c r="AI810" s="211"/>
      <c r="AJ810" s="211"/>
      <c r="AK810" s="211"/>
      <c r="AL810" s="211"/>
      <c r="AM810" s="211"/>
      <c r="AN810" s="211"/>
      <c r="AO810" s="211"/>
      <c r="AP810" s="211"/>
      <c r="AQ810" s="211"/>
      <c r="AR810" s="211"/>
      <c r="AS810" s="211"/>
      <c r="AT810" s="211"/>
      <c r="AU810" s="211"/>
      <c r="AV810" s="211"/>
      <c r="AW810" s="211"/>
      <c r="AX810" s="211"/>
      <c r="AY810" s="211"/>
      <c r="AZ810" s="211"/>
      <c r="BA810" s="211"/>
      <c r="BB810" s="211"/>
      <c r="BC810" s="211"/>
      <c r="BD810" s="211"/>
      <c r="BE810" s="211"/>
      <c r="BF810" s="211"/>
      <c r="BG810" s="211"/>
      <c r="BH810" s="211"/>
      <c r="BI810" s="211"/>
      <c r="BJ810" s="211"/>
      <c r="BK810" s="211"/>
      <c r="BL810" s="211"/>
      <c r="BM810" s="211"/>
      <c r="BN810" s="211"/>
      <c r="BO810" s="211"/>
      <c r="BP810" s="211"/>
    </row>
    <row r="811">
      <c r="A811" s="159"/>
      <c r="B811" s="222"/>
      <c r="C811" s="222"/>
      <c r="D811" s="223"/>
      <c r="E811" s="227"/>
      <c r="F811" s="231"/>
      <c r="G811" s="214"/>
      <c r="H811" s="237"/>
      <c r="I811" s="233"/>
      <c r="J811" s="233"/>
      <c r="K811" s="233"/>
      <c r="L811" s="233"/>
      <c r="M811" s="238"/>
      <c r="N811" s="238"/>
      <c r="O811" s="238"/>
      <c r="P811" s="238"/>
      <c r="Q811" s="238"/>
      <c r="R811" s="238"/>
      <c r="S811" s="238"/>
      <c r="T811" s="238"/>
      <c r="U811" s="238"/>
      <c r="V811" s="238"/>
      <c r="W811" s="238"/>
      <c r="X811" s="239"/>
      <c r="Y811" s="236"/>
      <c r="Z811" s="211"/>
      <c r="AA811" s="211"/>
      <c r="AB811" s="211"/>
      <c r="AC811" s="211"/>
      <c r="AD811" s="211"/>
      <c r="AE811" s="211"/>
      <c r="AF811" s="211"/>
      <c r="AG811" s="211"/>
      <c r="AH811" s="211"/>
      <c r="AI811" s="211"/>
      <c r="AJ811" s="211"/>
      <c r="AK811" s="211"/>
      <c r="AL811" s="211"/>
      <c r="AM811" s="211"/>
      <c r="AN811" s="211"/>
      <c r="AO811" s="211"/>
      <c r="AP811" s="211"/>
      <c r="AQ811" s="211"/>
      <c r="AR811" s="211"/>
      <c r="AS811" s="211"/>
      <c r="AT811" s="211"/>
      <c r="AU811" s="211"/>
      <c r="AV811" s="211"/>
      <c r="AW811" s="211"/>
      <c r="AX811" s="211"/>
      <c r="AY811" s="211"/>
      <c r="AZ811" s="211"/>
      <c r="BA811" s="211"/>
      <c r="BB811" s="211"/>
      <c r="BC811" s="211"/>
      <c r="BD811" s="211"/>
      <c r="BE811" s="211"/>
      <c r="BF811" s="211"/>
      <c r="BG811" s="211"/>
      <c r="BH811" s="211"/>
      <c r="BI811" s="211"/>
      <c r="BJ811" s="211"/>
      <c r="BK811" s="211"/>
      <c r="BL811" s="211"/>
      <c r="BM811" s="211"/>
      <c r="BN811" s="211"/>
      <c r="BO811" s="211"/>
      <c r="BP811" s="211"/>
    </row>
    <row r="812">
      <c r="A812" s="159"/>
      <c r="B812" s="222"/>
      <c r="C812" s="222"/>
      <c r="D812" s="223"/>
      <c r="E812" s="227"/>
      <c r="F812" s="231"/>
      <c r="G812" s="214"/>
      <c r="H812" s="237"/>
      <c r="I812" s="233"/>
      <c r="J812" s="233"/>
      <c r="K812" s="233"/>
      <c r="L812" s="233"/>
      <c r="M812" s="238"/>
      <c r="N812" s="238"/>
      <c r="O812" s="238"/>
      <c r="P812" s="238"/>
      <c r="Q812" s="238"/>
      <c r="R812" s="238"/>
      <c r="S812" s="238"/>
      <c r="T812" s="238"/>
      <c r="U812" s="238"/>
      <c r="V812" s="238"/>
      <c r="W812" s="238"/>
      <c r="X812" s="239"/>
      <c r="Y812" s="236"/>
      <c r="Z812" s="211"/>
      <c r="AA812" s="211"/>
      <c r="AB812" s="211"/>
      <c r="AC812" s="211"/>
      <c r="AD812" s="211"/>
      <c r="AE812" s="211"/>
      <c r="AF812" s="211"/>
      <c r="AG812" s="211"/>
      <c r="AH812" s="211"/>
      <c r="AI812" s="211"/>
      <c r="AJ812" s="211"/>
      <c r="AK812" s="211"/>
      <c r="AL812" s="211"/>
      <c r="AM812" s="211"/>
      <c r="AN812" s="211"/>
      <c r="AO812" s="211"/>
      <c r="AP812" s="211"/>
      <c r="AQ812" s="211"/>
      <c r="AR812" s="211"/>
      <c r="AS812" s="211"/>
      <c r="AT812" s="211"/>
      <c r="AU812" s="211"/>
      <c r="AV812" s="211"/>
      <c r="AW812" s="211"/>
      <c r="AX812" s="211"/>
      <c r="AY812" s="211"/>
      <c r="AZ812" s="211"/>
      <c r="BA812" s="211"/>
      <c r="BB812" s="211"/>
      <c r="BC812" s="211"/>
      <c r="BD812" s="211"/>
      <c r="BE812" s="211"/>
      <c r="BF812" s="211"/>
      <c r="BG812" s="211"/>
      <c r="BH812" s="211"/>
      <c r="BI812" s="211"/>
      <c r="BJ812" s="211"/>
      <c r="BK812" s="211"/>
      <c r="BL812" s="211"/>
      <c r="BM812" s="211"/>
      <c r="BN812" s="211"/>
      <c r="BO812" s="211"/>
      <c r="BP812" s="211"/>
    </row>
    <row r="813">
      <c r="A813" s="159"/>
      <c r="B813" s="222"/>
      <c r="C813" s="222"/>
      <c r="D813" s="223"/>
      <c r="E813" s="227"/>
      <c r="F813" s="231"/>
      <c r="G813" s="214"/>
      <c r="H813" s="237"/>
      <c r="I813" s="233"/>
      <c r="J813" s="233"/>
      <c r="K813" s="233"/>
      <c r="L813" s="233"/>
      <c r="M813" s="238"/>
      <c r="N813" s="238"/>
      <c r="O813" s="238"/>
      <c r="P813" s="238"/>
      <c r="Q813" s="238"/>
      <c r="R813" s="238"/>
      <c r="S813" s="238"/>
      <c r="T813" s="238"/>
      <c r="U813" s="238"/>
      <c r="V813" s="238"/>
      <c r="W813" s="238"/>
      <c r="X813" s="239"/>
      <c r="Y813" s="236"/>
      <c r="Z813" s="211"/>
      <c r="AA813" s="211"/>
      <c r="AB813" s="211"/>
      <c r="AC813" s="211"/>
      <c r="AD813" s="211"/>
      <c r="AE813" s="211"/>
      <c r="AF813" s="211"/>
      <c r="AG813" s="211"/>
      <c r="AH813" s="211"/>
      <c r="AI813" s="211"/>
      <c r="AJ813" s="211"/>
      <c r="AK813" s="211"/>
      <c r="AL813" s="211"/>
      <c r="AM813" s="211"/>
      <c r="AN813" s="211"/>
      <c r="AO813" s="211"/>
      <c r="AP813" s="211"/>
      <c r="AQ813" s="211"/>
      <c r="AR813" s="211"/>
      <c r="AS813" s="211"/>
      <c r="AT813" s="211"/>
      <c r="AU813" s="211"/>
      <c r="AV813" s="211"/>
      <c r="AW813" s="211"/>
      <c r="AX813" s="211"/>
      <c r="AY813" s="211"/>
      <c r="AZ813" s="211"/>
      <c r="BA813" s="211"/>
      <c r="BB813" s="211"/>
      <c r="BC813" s="211"/>
      <c r="BD813" s="211"/>
      <c r="BE813" s="211"/>
      <c r="BF813" s="211"/>
      <c r="BG813" s="211"/>
      <c r="BH813" s="211"/>
      <c r="BI813" s="211"/>
      <c r="BJ813" s="211"/>
      <c r="BK813" s="211"/>
      <c r="BL813" s="211"/>
      <c r="BM813" s="211"/>
      <c r="BN813" s="211"/>
      <c r="BO813" s="211"/>
      <c r="BP813" s="211"/>
    </row>
    <row r="814">
      <c r="A814" s="159"/>
      <c r="B814" s="222"/>
      <c r="C814" s="222"/>
      <c r="D814" s="223"/>
      <c r="E814" s="227"/>
      <c r="F814" s="231"/>
      <c r="G814" s="214"/>
      <c r="H814" s="237"/>
      <c r="I814" s="233"/>
      <c r="J814" s="233"/>
      <c r="K814" s="233"/>
      <c r="L814" s="233"/>
      <c r="M814" s="238"/>
      <c r="N814" s="238"/>
      <c r="O814" s="238"/>
      <c r="P814" s="238"/>
      <c r="Q814" s="238"/>
      <c r="R814" s="238"/>
      <c r="S814" s="238"/>
      <c r="T814" s="238"/>
      <c r="U814" s="238"/>
      <c r="V814" s="238"/>
      <c r="W814" s="238"/>
      <c r="X814" s="239"/>
      <c r="Y814" s="236"/>
      <c r="Z814" s="211"/>
      <c r="AA814" s="211"/>
      <c r="AB814" s="211"/>
      <c r="AC814" s="211"/>
      <c r="AD814" s="211"/>
      <c r="AE814" s="211"/>
      <c r="AF814" s="211"/>
      <c r="AG814" s="211"/>
      <c r="AH814" s="211"/>
      <c r="AI814" s="211"/>
      <c r="AJ814" s="211"/>
      <c r="AK814" s="211"/>
      <c r="AL814" s="211"/>
      <c r="AM814" s="211"/>
      <c r="AN814" s="211"/>
      <c r="AO814" s="211"/>
      <c r="AP814" s="211"/>
      <c r="AQ814" s="211"/>
      <c r="AR814" s="211"/>
      <c r="AS814" s="211"/>
      <c r="AT814" s="211"/>
      <c r="AU814" s="211"/>
      <c r="AV814" s="211"/>
      <c r="AW814" s="211"/>
      <c r="AX814" s="211"/>
      <c r="AY814" s="211"/>
      <c r="AZ814" s="211"/>
      <c r="BA814" s="211"/>
      <c r="BB814" s="211"/>
      <c r="BC814" s="211"/>
      <c r="BD814" s="211"/>
      <c r="BE814" s="211"/>
      <c r="BF814" s="211"/>
      <c r="BG814" s="211"/>
      <c r="BH814" s="211"/>
      <c r="BI814" s="211"/>
      <c r="BJ814" s="211"/>
      <c r="BK814" s="211"/>
      <c r="BL814" s="211"/>
      <c r="BM814" s="211"/>
      <c r="BN814" s="211"/>
      <c r="BO814" s="211"/>
      <c r="BP814" s="211"/>
    </row>
    <row r="815">
      <c r="A815" s="159"/>
      <c r="B815" s="222"/>
      <c r="C815" s="222"/>
      <c r="D815" s="223"/>
      <c r="E815" s="227"/>
      <c r="F815" s="231"/>
      <c r="G815" s="214"/>
      <c r="H815" s="237"/>
      <c r="I815" s="233"/>
      <c r="J815" s="233"/>
      <c r="K815" s="233"/>
      <c r="L815" s="233"/>
      <c r="M815" s="238"/>
      <c r="N815" s="238"/>
      <c r="O815" s="238"/>
      <c r="P815" s="238"/>
      <c r="Q815" s="238"/>
      <c r="R815" s="238"/>
      <c r="S815" s="238"/>
      <c r="T815" s="238"/>
      <c r="U815" s="238"/>
      <c r="V815" s="238"/>
      <c r="W815" s="238"/>
      <c r="X815" s="239"/>
      <c r="Y815" s="236"/>
      <c r="Z815" s="211"/>
      <c r="AA815" s="211"/>
      <c r="AB815" s="211"/>
      <c r="AC815" s="211"/>
      <c r="AD815" s="211"/>
      <c r="AE815" s="211"/>
      <c r="AF815" s="211"/>
      <c r="AG815" s="211"/>
      <c r="AH815" s="211"/>
      <c r="AI815" s="211"/>
      <c r="AJ815" s="211"/>
      <c r="AK815" s="211"/>
      <c r="AL815" s="211"/>
      <c r="AM815" s="211"/>
      <c r="AN815" s="211"/>
      <c r="AO815" s="211"/>
      <c r="AP815" s="211"/>
      <c r="AQ815" s="211"/>
      <c r="AR815" s="211"/>
      <c r="AS815" s="211"/>
      <c r="AT815" s="211"/>
      <c r="AU815" s="211"/>
      <c r="AV815" s="211"/>
      <c r="AW815" s="211"/>
      <c r="AX815" s="211"/>
      <c r="AY815" s="211"/>
      <c r="AZ815" s="211"/>
      <c r="BA815" s="211"/>
      <c r="BB815" s="211"/>
      <c r="BC815" s="211"/>
      <c r="BD815" s="211"/>
      <c r="BE815" s="211"/>
      <c r="BF815" s="211"/>
      <c r="BG815" s="211"/>
      <c r="BH815" s="211"/>
      <c r="BI815" s="211"/>
      <c r="BJ815" s="211"/>
      <c r="BK815" s="211"/>
      <c r="BL815" s="211"/>
      <c r="BM815" s="211"/>
      <c r="BN815" s="211"/>
      <c r="BO815" s="211"/>
      <c r="BP815" s="211"/>
    </row>
    <row r="816">
      <c r="A816" s="159"/>
      <c r="B816" s="222"/>
      <c r="C816" s="222"/>
      <c r="D816" s="223"/>
      <c r="E816" s="227"/>
      <c r="F816" s="231"/>
      <c r="G816" s="214"/>
      <c r="H816" s="237"/>
      <c r="I816" s="233"/>
      <c r="J816" s="233"/>
      <c r="K816" s="233"/>
      <c r="L816" s="233"/>
      <c r="M816" s="238"/>
      <c r="N816" s="238"/>
      <c r="O816" s="238"/>
      <c r="P816" s="238"/>
      <c r="Q816" s="238"/>
      <c r="R816" s="238"/>
      <c r="S816" s="238"/>
      <c r="T816" s="238"/>
      <c r="U816" s="238"/>
      <c r="V816" s="238"/>
      <c r="W816" s="238"/>
      <c r="X816" s="239"/>
      <c r="Y816" s="236"/>
      <c r="Z816" s="211"/>
      <c r="AA816" s="211"/>
      <c r="AB816" s="211"/>
      <c r="AC816" s="211"/>
      <c r="AD816" s="211"/>
      <c r="AE816" s="211"/>
      <c r="AF816" s="211"/>
      <c r="AG816" s="211"/>
      <c r="AH816" s="211"/>
      <c r="AI816" s="211"/>
      <c r="AJ816" s="211"/>
      <c r="AK816" s="211"/>
      <c r="AL816" s="211"/>
      <c r="AM816" s="211"/>
      <c r="AN816" s="211"/>
      <c r="AO816" s="211"/>
      <c r="AP816" s="211"/>
      <c r="AQ816" s="211"/>
      <c r="AR816" s="211"/>
      <c r="AS816" s="211"/>
      <c r="AT816" s="211"/>
      <c r="AU816" s="211"/>
      <c r="AV816" s="211"/>
      <c r="AW816" s="211"/>
      <c r="AX816" s="211"/>
      <c r="AY816" s="211"/>
      <c r="AZ816" s="211"/>
      <c r="BA816" s="211"/>
      <c r="BB816" s="211"/>
      <c r="BC816" s="211"/>
      <c r="BD816" s="211"/>
      <c r="BE816" s="211"/>
      <c r="BF816" s="211"/>
      <c r="BG816" s="211"/>
      <c r="BH816" s="211"/>
      <c r="BI816" s="211"/>
      <c r="BJ816" s="211"/>
      <c r="BK816" s="211"/>
      <c r="BL816" s="211"/>
      <c r="BM816" s="211"/>
      <c r="BN816" s="211"/>
      <c r="BO816" s="211"/>
      <c r="BP816" s="211"/>
    </row>
    <row r="817">
      <c r="A817" s="159"/>
      <c r="B817" s="222"/>
      <c r="C817" s="222"/>
      <c r="D817" s="223"/>
      <c r="E817" s="227"/>
      <c r="F817" s="231"/>
      <c r="G817" s="214"/>
      <c r="H817" s="237"/>
      <c r="I817" s="233"/>
      <c r="J817" s="233"/>
      <c r="K817" s="233"/>
      <c r="L817" s="233"/>
      <c r="M817" s="238"/>
      <c r="N817" s="238"/>
      <c r="O817" s="238"/>
      <c r="P817" s="238"/>
      <c r="Q817" s="238"/>
      <c r="R817" s="238"/>
      <c r="S817" s="238"/>
      <c r="T817" s="238"/>
      <c r="U817" s="238"/>
      <c r="V817" s="238"/>
      <c r="W817" s="238"/>
      <c r="X817" s="239"/>
      <c r="Y817" s="236"/>
      <c r="Z817" s="211"/>
      <c r="AA817" s="211"/>
      <c r="AB817" s="211"/>
      <c r="AC817" s="211"/>
      <c r="AD817" s="211"/>
      <c r="AE817" s="211"/>
      <c r="AF817" s="211"/>
      <c r="AG817" s="211"/>
      <c r="AH817" s="211"/>
      <c r="AI817" s="211"/>
      <c r="AJ817" s="211"/>
      <c r="AK817" s="211"/>
      <c r="AL817" s="211"/>
      <c r="AM817" s="211"/>
      <c r="AN817" s="211"/>
      <c r="AO817" s="211"/>
      <c r="AP817" s="211"/>
      <c r="AQ817" s="211"/>
      <c r="AR817" s="211"/>
      <c r="AS817" s="211"/>
      <c r="AT817" s="211"/>
      <c r="AU817" s="211"/>
      <c r="AV817" s="211"/>
      <c r="AW817" s="211"/>
      <c r="AX817" s="211"/>
      <c r="AY817" s="211"/>
      <c r="AZ817" s="211"/>
      <c r="BA817" s="211"/>
      <c r="BB817" s="211"/>
      <c r="BC817" s="211"/>
      <c r="BD817" s="211"/>
      <c r="BE817" s="211"/>
      <c r="BF817" s="211"/>
      <c r="BG817" s="211"/>
      <c r="BH817" s="211"/>
      <c r="BI817" s="211"/>
      <c r="BJ817" s="211"/>
      <c r="BK817" s="211"/>
      <c r="BL817" s="211"/>
      <c r="BM817" s="211"/>
      <c r="BN817" s="211"/>
      <c r="BO817" s="211"/>
      <c r="BP817" s="211"/>
    </row>
    <row r="818">
      <c r="A818" s="159"/>
      <c r="B818" s="222"/>
      <c r="C818" s="222"/>
      <c r="D818" s="223"/>
      <c r="E818" s="227"/>
      <c r="F818" s="231"/>
      <c r="G818" s="214"/>
      <c r="H818" s="237"/>
      <c r="I818" s="233"/>
      <c r="J818" s="233"/>
      <c r="K818" s="233"/>
      <c r="L818" s="233"/>
      <c r="M818" s="238"/>
      <c r="N818" s="238"/>
      <c r="O818" s="238"/>
      <c r="P818" s="238"/>
      <c r="Q818" s="238"/>
      <c r="R818" s="238"/>
      <c r="S818" s="238"/>
      <c r="T818" s="238"/>
      <c r="U818" s="238"/>
      <c r="V818" s="238"/>
      <c r="W818" s="238"/>
      <c r="X818" s="239"/>
      <c r="Y818" s="236"/>
      <c r="Z818" s="211"/>
      <c r="AA818" s="211"/>
      <c r="AB818" s="211"/>
      <c r="AC818" s="211"/>
      <c r="AD818" s="211"/>
      <c r="AE818" s="211"/>
      <c r="AF818" s="211"/>
      <c r="AG818" s="211"/>
      <c r="AH818" s="211"/>
      <c r="AI818" s="211"/>
      <c r="AJ818" s="211"/>
      <c r="AK818" s="211"/>
      <c r="AL818" s="211"/>
      <c r="AM818" s="211"/>
      <c r="AN818" s="211"/>
      <c r="AO818" s="211"/>
      <c r="AP818" s="211"/>
      <c r="AQ818" s="211"/>
      <c r="AR818" s="211"/>
      <c r="AS818" s="211"/>
      <c r="AT818" s="211"/>
      <c r="AU818" s="211"/>
      <c r="AV818" s="211"/>
      <c r="AW818" s="211"/>
      <c r="AX818" s="211"/>
      <c r="AY818" s="211"/>
      <c r="AZ818" s="211"/>
      <c r="BA818" s="211"/>
      <c r="BB818" s="211"/>
      <c r="BC818" s="211"/>
      <c r="BD818" s="211"/>
      <c r="BE818" s="211"/>
      <c r="BF818" s="211"/>
      <c r="BG818" s="211"/>
      <c r="BH818" s="211"/>
      <c r="BI818" s="211"/>
      <c r="BJ818" s="211"/>
      <c r="BK818" s="211"/>
      <c r="BL818" s="211"/>
      <c r="BM818" s="211"/>
      <c r="BN818" s="211"/>
      <c r="BO818" s="211"/>
      <c r="BP818" s="211"/>
    </row>
    <row r="819">
      <c r="A819" s="159"/>
      <c r="B819" s="222"/>
      <c r="C819" s="222"/>
      <c r="D819" s="223"/>
      <c r="E819" s="227"/>
      <c r="F819" s="231"/>
      <c r="G819" s="214"/>
      <c r="H819" s="237"/>
      <c r="I819" s="233"/>
      <c r="J819" s="233"/>
      <c r="K819" s="233"/>
      <c r="L819" s="233"/>
      <c r="M819" s="238"/>
      <c r="N819" s="238"/>
      <c r="O819" s="238"/>
      <c r="P819" s="238"/>
      <c r="Q819" s="238"/>
      <c r="R819" s="238"/>
      <c r="S819" s="238"/>
      <c r="T819" s="238"/>
      <c r="U819" s="238"/>
      <c r="V819" s="238"/>
      <c r="W819" s="238"/>
      <c r="X819" s="239"/>
      <c r="Y819" s="236"/>
      <c r="Z819" s="211"/>
      <c r="AA819" s="211"/>
      <c r="AB819" s="211"/>
      <c r="AC819" s="211"/>
      <c r="AD819" s="211"/>
      <c r="AE819" s="211"/>
      <c r="AF819" s="211"/>
      <c r="AG819" s="211"/>
      <c r="AH819" s="211"/>
      <c r="AI819" s="211"/>
      <c r="AJ819" s="211"/>
      <c r="AK819" s="211"/>
      <c r="AL819" s="211"/>
      <c r="AM819" s="211"/>
      <c r="AN819" s="211"/>
      <c r="AO819" s="211"/>
      <c r="AP819" s="211"/>
      <c r="AQ819" s="211"/>
      <c r="AR819" s="211"/>
      <c r="AS819" s="211"/>
      <c r="AT819" s="211"/>
      <c r="AU819" s="211"/>
      <c r="AV819" s="211"/>
      <c r="AW819" s="211"/>
      <c r="AX819" s="211"/>
      <c r="AY819" s="211"/>
      <c r="AZ819" s="211"/>
      <c r="BA819" s="211"/>
      <c r="BB819" s="211"/>
      <c r="BC819" s="211"/>
      <c r="BD819" s="211"/>
      <c r="BE819" s="211"/>
      <c r="BF819" s="211"/>
      <c r="BG819" s="211"/>
      <c r="BH819" s="211"/>
      <c r="BI819" s="211"/>
      <c r="BJ819" s="211"/>
      <c r="BK819" s="211"/>
      <c r="BL819" s="211"/>
      <c r="BM819" s="211"/>
      <c r="BN819" s="211"/>
      <c r="BO819" s="211"/>
      <c r="BP819" s="211"/>
    </row>
    <row r="820">
      <c r="A820" s="159"/>
      <c r="B820" s="222"/>
      <c r="C820" s="222"/>
      <c r="D820" s="223"/>
      <c r="E820" s="227"/>
      <c r="F820" s="231"/>
      <c r="G820" s="214"/>
      <c r="H820" s="237"/>
      <c r="I820" s="233"/>
      <c r="J820" s="233"/>
      <c r="K820" s="233"/>
      <c r="L820" s="233"/>
      <c r="M820" s="238"/>
      <c r="N820" s="238"/>
      <c r="O820" s="238"/>
      <c r="P820" s="238"/>
      <c r="Q820" s="238"/>
      <c r="R820" s="238"/>
      <c r="S820" s="238"/>
      <c r="T820" s="238"/>
      <c r="U820" s="238"/>
      <c r="V820" s="238"/>
      <c r="W820" s="238"/>
      <c r="X820" s="239"/>
      <c r="Y820" s="236"/>
      <c r="Z820" s="211"/>
      <c r="AA820" s="211"/>
      <c r="AB820" s="211"/>
      <c r="AC820" s="211"/>
      <c r="AD820" s="211"/>
      <c r="AE820" s="211"/>
      <c r="AF820" s="211"/>
      <c r="AG820" s="211"/>
      <c r="AH820" s="211"/>
      <c r="AI820" s="211"/>
      <c r="AJ820" s="211"/>
      <c r="AK820" s="211"/>
      <c r="AL820" s="211"/>
      <c r="AM820" s="211"/>
      <c r="AN820" s="211"/>
      <c r="AO820" s="211"/>
      <c r="AP820" s="211"/>
      <c r="AQ820" s="211"/>
      <c r="AR820" s="211"/>
      <c r="AS820" s="211"/>
      <c r="AT820" s="211"/>
      <c r="AU820" s="211"/>
      <c r="AV820" s="211"/>
      <c r="AW820" s="211"/>
      <c r="AX820" s="211"/>
      <c r="AY820" s="211"/>
      <c r="AZ820" s="211"/>
      <c r="BA820" s="211"/>
      <c r="BB820" s="211"/>
      <c r="BC820" s="211"/>
      <c r="BD820" s="211"/>
      <c r="BE820" s="211"/>
      <c r="BF820" s="211"/>
      <c r="BG820" s="211"/>
      <c r="BH820" s="211"/>
      <c r="BI820" s="211"/>
      <c r="BJ820" s="211"/>
      <c r="BK820" s="211"/>
      <c r="BL820" s="211"/>
      <c r="BM820" s="211"/>
      <c r="BN820" s="211"/>
      <c r="BO820" s="211"/>
      <c r="BP820" s="211"/>
    </row>
    <row r="821">
      <c r="A821" s="159"/>
      <c r="B821" s="222"/>
      <c r="C821" s="222"/>
      <c r="D821" s="223"/>
      <c r="E821" s="227"/>
      <c r="F821" s="231"/>
      <c r="G821" s="214"/>
      <c r="H821" s="237"/>
      <c r="I821" s="233"/>
      <c r="J821" s="233"/>
      <c r="K821" s="233"/>
      <c r="L821" s="233"/>
      <c r="M821" s="238"/>
      <c r="N821" s="238"/>
      <c r="O821" s="238"/>
      <c r="P821" s="238"/>
      <c r="Q821" s="238"/>
      <c r="R821" s="238"/>
      <c r="S821" s="238"/>
      <c r="T821" s="238"/>
      <c r="U821" s="238"/>
      <c r="V821" s="238"/>
      <c r="W821" s="238"/>
      <c r="X821" s="239"/>
      <c r="Y821" s="236"/>
      <c r="Z821" s="211"/>
      <c r="AA821" s="211"/>
      <c r="AB821" s="211"/>
      <c r="AC821" s="211"/>
      <c r="AD821" s="211"/>
      <c r="AE821" s="211"/>
      <c r="AF821" s="211"/>
      <c r="AG821" s="211"/>
      <c r="AH821" s="211"/>
      <c r="AI821" s="211"/>
      <c r="AJ821" s="211"/>
      <c r="AK821" s="211"/>
      <c r="AL821" s="211"/>
      <c r="AM821" s="211"/>
      <c r="AN821" s="211"/>
      <c r="AO821" s="211"/>
      <c r="AP821" s="211"/>
      <c r="AQ821" s="211"/>
      <c r="AR821" s="211"/>
      <c r="AS821" s="211"/>
      <c r="AT821" s="211"/>
      <c r="AU821" s="211"/>
      <c r="AV821" s="211"/>
      <c r="AW821" s="211"/>
      <c r="AX821" s="211"/>
      <c r="AY821" s="211"/>
      <c r="AZ821" s="211"/>
      <c r="BA821" s="211"/>
      <c r="BB821" s="211"/>
      <c r="BC821" s="211"/>
      <c r="BD821" s="211"/>
      <c r="BE821" s="211"/>
      <c r="BF821" s="211"/>
      <c r="BG821" s="211"/>
      <c r="BH821" s="211"/>
      <c r="BI821" s="211"/>
      <c r="BJ821" s="211"/>
      <c r="BK821" s="211"/>
      <c r="BL821" s="211"/>
      <c r="BM821" s="211"/>
      <c r="BN821" s="211"/>
      <c r="BO821" s="211"/>
      <c r="BP821" s="211"/>
    </row>
    <row r="822">
      <c r="A822" s="159"/>
      <c r="B822" s="222"/>
      <c r="C822" s="222"/>
      <c r="D822" s="223"/>
      <c r="E822" s="227"/>
      <c r="F822" s="231"/>
      <c r="G822" s="214"/>
      <c r="H822" s="237"/>
      <c r="I822" s="233"/>
      <c r="J822" s="233"/>
      <c r="K822" s="233"/>
      <c r="L822" s="233"/>
      <c r="M822" s="238"/>
      <c r="N822" s="238"/>
      <c r="O822" s="238"/>
      <c r="P822" s="238"/>
      <c r="Q822" s="238"/>
      <c r="R822" s="238"/>
      <c r="S822" s="238"/>
      <c r="T822" s="238"/>
      <c r="U822" s="238"/>
      <c r="V822" s="238"/>
      <c r="W822" s="238"/>
      <c r="X822" s="239"/>
      <c r="Y822" s="236"/>
      <c r="Z822" s="211"/>
      <c r="AA822" s="211"/>
      <c r="AB822" s="211"/>
      <c r="AC822" s="211"/>
      <c r="AD822" s="211"/>
      <c r="AE822" s="211"/>
      <c r="AF822" s="211"/>
      <c r="AG822" s="211"/>
      <c r="AH822" s="211"/>
      <c r="AI822" s="211"/>
      <c r="AJ822" s="211"/>
      <c r="AK822" s="211"/>
      <c r="AL822" s="211"/>
      <c r="AM822" s="211"/>
      <c r="AN822" s="211"/>
      <c r="AO822" s="211"/>
      <c r="AP822" s="211"/>
      <c r="AQ822" s="211"/>
      <c r="AR822" s="211"/>
      <c r="AS822" s="211"/>
      <c r="AT822" s="211"/>
      <c r="AU822" s="211"/>
      <c r="AV822" s="211"/>
      <c r="AW822" s="211"/>
      <c r="AX822" s="211"/>
      <c r="AY822" s="211"/>
      <c r="AZ822" s="211"/>
      <c r="BA822" s="211"/>
      <c r="BB822" s="211"/>
      <c r="BC822" s="211"/>
      <c r="BD822" s="211"/>
      <c r="BE822" s="211"/>
      <c r="BF822" s="211"/>
      <c r="BG822" s="211"/>
      <c r="BH822" s="211"/>
      <c r="BI822" s="211"/>
      <c r="BJ822" s="211"/>
      <c r="BK822" s="211"/>
      <c r="BL822" s="211"/>
      <c r="BM822" s="211"/>
      <c r="BN822" s="211"/>
      <c r="BO822" s="211"/>
      <c r="BP822" s="211"/>
    </row>
    <row r="823">
      <c r="A823" s="159"/>
      <c r="B823" s="222"/>
      <c r="C823" s="222"/>
      <c r="D823" s="223"/>
      <c r="E823" s="227"/>
      <c r="F823" s="231"/>
      <c r="G823" s="214"/>
      <c r="H823" s="237"/>
      <c r="I823" s="233"/>
      <c r="J823" s="233"/>
      <c r="K823" s="233"/>
      <c r="L823" s="233"/>
      <c r="M823" s="238"/>
      <c r="N823" s="238"/>
      <c r="O823" s="238"/>
      <c r="P823" s="238"/>
      <c r="Q823" s="238"/>
      <c r="R823" s="238"/>
      <c r="S823" s="238"/>
      <c r="T823" s="238"/>
      <c r="U823" s="238"/>
      <c r="V823" s="238"/>
      <c r="W823" s="238"/>
      <c r="X823" s="239"/>
      <c r="Y823" s="236"/>
      <c r="Z823" s="211"/>
      <c r="AA823" s="211"/>
      <c r="AB823" s="211"/>
      <c r="AC823" s="211"/>
      <c r="AD823" s="211"/>
      <c r="AE823" s="211"/>
      <c r="AF823" s="211"/>
      <c r="AG823" s="211"/>
      <c r="AH823" s="211"/>
      <c r="AI823" s="211"/>
      <c r="AJ823" s="211"/>
      <c r="AK823" s="211"/>
      <c r="AL823" s="211"/>
      <c r="AM823" s="211"/>
      <c r="AN823" s="211"/>
      <c r="AO823" s="211"/>
      <c r="AP823" s="211"/>
      <c r="AQ823" s="211"/>
      <c r="AR823" s="211"/>
      <c r="AS823" s="211"/>
      <c r="AT823" s="211"/>
      <c r="AU823" s="211"/>
      <c r="AV823" s="211"/>
      <c r="AW823" s="211"/>
      <c r="AX823" s="211"/>
      <c r="AY823" s="211"/>
      <c r="AZ823" s="211"/>
      <c r="BA823" s="211"/>
      <c r="BB823" s="211"/>
      <c r="BC823" s="211"/>
      <c r="BD823" s="211"/>
      <c r="BE823" s="211"/>
      <c r="BF823" s="211"/>
      <c r="BG823" s="211"/>
      <c r="BH823" s="211"/>
      <c r="BI823" s="211"/>
      <c r="BJ823" s="211"/>
      <c r="BK823" s="211"/>
      <c r="BL823" s="211"/>
      <c r="BM823" s="211"/>
      <c r="BN823" s="211"/>
      <c r="BO823" s="211"/>
      <c r="BP823" s="211"/>
    </row>
    <row r="824">
      <c r="A824" s="159"/>
      <c r="B824" s="222"/>
      <c r="C824" s="222"/>
      <c r="D824" s="223"/>
      <c r="E824" s="227"/>
      <c r="F824" s="231"/>
      <c r="G824" s="214"/>
      <c r="H824" s="237"/>
      <c r="I824" s="233"/>
      <c r="J824" s="233"/>
      <c r="K824" s="233"/>
      <c r="L824" s="233"/>
      <c r="M824" s="238"/>
      <c r="N824" s="238"/>
      <c r="O824" s="238"/>
      <c r="P824" s="238"/>
      <c r="Q824" s="238"/>
      <c r="R824" s="238"/>
      <c r="S824" s="238"/>
      <c r="T824" s="238"/>
      <c r="U824" s="238"/>
      <c r="V824" s="238"/>
      <c r="W824" s="238"/>
      <c r="X824" s="239"/>
      <c r="Y824" s="236"/>
      <c r="Z824" s="211"/>
      <c r="AA824" s="211"/>
      <c r="AB824" s="211"/>
      <c r="AC824" s="211"/>
      <c r="AD824" s="211"/>
      <c r="AE824" s="211"/>
      <c r="AF824" s="211"/>
      <c r="AG824" s="211"/>
      <c r="AH824" s="211"/>
      <c r="AI824" s="211"/>
      <c r="AJ824" s="211"/>
      <c r="AK824" s="211"/>
      <c r="AL824" s="211"/>
      <c r="AM824" s="211"/>
      <c r="AN824" s="211"/>
      <c r="AO824" s="211"/>
      <c r="AP824" s="211"/>
      <c r="AQ824" s="211"/>
      <c r="AR824" s="211"/>
      <c r="AS824" s="211"/>
      <c r="AT824" s="211"/>
      <c r="AU824" s="211"/>
      <c r="AV824" s="211"/>
      <c r="AW824" s="211"/>
      <c r="AX824" s="211"/>
      <c r="AY824" s="211"/>
      <c r="AZ824" s="211"/>
      <c r="BA824" s="211"/>
      <c r="BB824" s="211"/>
      <c r="BC824" s="211"/>
      <c r="BD824" s="211"/>
      <c r="BE824" s="211"/>
      <c r="BF824" s="211"/>
      <c r="BG824" s="211"/>
      <c r="BH824" s="211"/>
      <c r="BI824" s="211"/>
      <c r="BJ824" s="211"/>
      <c r="BK824" s="211"/>
      <c r="BL824" s="211"/>
      <c r="BM824" s="211"/>
      <c r="BN824" s="211"/>
      <c r="BO824" s="211"/>
      <c r="BP824" s="211"/>
    </row>
    <row r="825">
      <c r="A825" s="159"/>
      <c r="B825" s="222"/>
      <c r="C825" s="222"/>
      <c r="D825" s="223"/>
      <c r="E825" s="227"/>
      <c r="F825" s="231"/>
      <c r="G825" s="214"/>
      <c r="H825" s="237"/>
      <c r="I825" s="233"/>
      <c r="J825" s="233"/>
      <c r="K825" s="233"/>
      <c r="L825" s="233"/>
      <c r="M825" s="238"/>
      <c r="N825" s="238"/>
      <c r="O825" s="238"/>
      <c r="P825" s="238"/>
      <c r="Q825" s="238"/>
      <c r="R825" s="238"/>
      <c r="S825" s="238"/>
      <c r="T825" s="238"/>
      <c r="U825" s="238"/>
      <c r="V825" s="238"/>
      <c r="W825" s="238"/>
      <c r="X825" s="239"/>
      <c r="Y825" s="236"/>
      <c r="Z825" s="211"/>
      <c r="AA825" s="211"/>
      <c r="AB825" s="211"/>
      <c r="AC825" s="211"/>
      <c r="AD825" s="211"/>
      <c r="AE825" s="211"/>
      <c r="AF825" s="211"/>
      <c r="AG825" s="211"/>
      <c r="AH825" s="211"/>
      <c r="AI825" s="211"/>
      <c r="AJ825" s="211"/>
      <c r="AK825" s="211"/>
      <c r="AL825" s="211"/>
      <c r="AM825" s="211"/>
      <c r="AN825" s="211"/>
      <c r="AO825" s="211"/>
      <c r="AP825" s="211"/>
      <c r="AQ825" s="211"/>
      <c r="AR825" s="211"/>
      <c r="AS825" s="211"/>
      <c r="AT825" s="211"/>
      <c r="AU825" s="211"/>
      <c r="AV825" s="211"/>
      <c r="AW825" s="211"/>
      <c r="AX825" s="211"/>
      <c r="AY825" s="211"/>
      <c r="AZ825" s="211"/>
      <c r="BA825" s="211"/>
      <c r="BB825" s="211"/>
      <c r="BC825" s="211"/>
      <c r="BD825" s="211"/>
      <c r="BE825" s="211"/>
      <c r="BF825" s="211"/>
      <c r="BG825" s="211"/>
      <c r="BH825" s="211"/>
      <c r="BI825" s="211"/>
      <c r="BJ825" s="211"/>
      <c r="BK825" s="211"/>
      <c r="BL825" s="211"/>
      <c r="BM825" s="211"/>
      <c r="BN825" s="211"/>
      <c r="BO825" s="211"/>
      <c r="BP825" s="211"/>
    </row>
    <row r="826">
      <c r="A826" s="159"/>
      <c r="B826" s="222"/>
      <c r="C826" s="222"/>
      <c r="D826" s="223"/>
      <c r="E826" s="227"/>
      <c r="F826" s="231"/>
      <c r="G826" s="214"/>
      <c r="H826" s="237"/>
      <c r="I826" s="233"/>
      <c r="J826" s="233"/>
      <c r="K826" s="233"/>
      <c r="L826" s="233"/>
      <c r="M826" s="238"/>
      <c r="N826" s="238"/>
      <c r="O826" s="238"/>
      <c r="P826" s="238"/>
      <c r="Q826" s="238"/>
      <c r="R826" s="238"/>
      <c r="S826" s="238"/>
      <c r="T826" s="238"/>
      <c r="U826" s="238"/>
      <c r="V826" s="238"/>
      <c r="W826" s="238"/>
      <c r="X826" s="239"/>
      <c r="Y826" s="236"/>
      <c r="Z826" s="211"/>
      <c r="AA826" s="211"/>
      <c r="AB826" s="211"/>
      <c r="AC826" s="211"/>
      <c r="AD826" s="211"/>
      <c r="AE826" s="211"/>
      <c r="AF826" s="211"/>
      <c r="AG826" s="211"/>
      <c r="AH826" s="211"/>
      <c r="AI826" s="211"/>
      <c r="AJ826" s="211"/>
      <c r="AK826" s="211"/>
      <c r="AL826" s="211"/>
      <c r="AM826" s="211"/>
      <c r="AN826" s="211"/>
      <c r="AO826" s="211"/>
      <c r="AP826" s="211"/>
      <c r="AQ826" s="211"/>
      <c r="AR826" s="211"/>
      <c r="AS826" s="211"/>
      <c r="AT826" s="211"/>
      <c r="AU826" s="211"/>
      <c r="AV826" s="211"/>
      <c r="AW826" s="211"/>
      <c r="AX826" s="211"/>
      <c r="AY826" s="211"/>
      <c r="AZ826" s="211"/>
      <c r="BA826" s="211"/>
      <c r="BB826" s="211"/>
      <c r="BC826" s="211"/>
      <c r="BD826" s="211"/>
      <c r="BE826" s="211"/>
      <c r="BF826" s="211"/>
      <c r="BG826" s="211"/>
      <c r="BH826" s="211"/>
      <c r="BI826" s="211"/>
      <c r="BJ826" s="211"/>
      <c r="BK826" s="211"/>
      <c r="BL826" s="211"/>
      <c r="BM826" s="211"/>
      <c r="BN826" s="211"/>
      <c r="BO826" s="211"/>
      <c r="BP826" s="211"/>
    </row>
    <row r="827">
      <c r="A827" s="159"/>
      <c r="B827" s="222"/>
      <c r="C827" s="222"/>
      <c r="D827" s="223"/>
      <c r="E827" s="227"/>
      <c r="F827" s="231"/>
      <c r="G827" s="214"/>
      <c r="H827" s="237"/>
      <c r="I827" s="233"/>
      <c r="J827" s="233"/>
      <c r="K827" s="233"/>
      <c r="L827" s="233"/>
      <c r="M827" s="238"/>
      <c r="N827" s="238"/>
      <c r="O827" s="238"/>
      <c r="P827" s="238"/>
      <c r="Q827" s="238"/>
      <c r="R827" s="238"/>
      <c r="S827" s="238"/>
      <c r="T827" s="238"/>
      <c r="U827" s="238"/>
      <c r="V827" s="238"/>
      <c r="W827" s="238"/>
      <c r="X827" s="239"/>
      <c r="Y827" s="236"/>
      <c r="Z827" s="211"/>
      <c r="AA827" s="211"/>
      <c r="AB827" s="211"/>
      <c r="AC827" s="211"/>
      <c r="AD827" s="211"/>
      <c r="AE827" s="211"/>
      <c r="AF827" s="211"/>
      <c r="AG827" s="211"/>
      <c r="AH827" s="211"/>
      <c r="AI827" s="211"/>
      <c r="AJ827" s="211"/>
      <c r="AK827" s="211"/>
      <c r="AL827" s="211"/>
      <c r="AM827" s="211"/>
      <c r="AN827" s="211"/>
      <c r="AO827" s="211"/>
      <c r="AP827" s="211"/>
      <c r="AQ827" s="211"/>
      <c r="AR827" s="211"/>
      <c r="AS827" s="211"/>
      <c r="AT827" s="211"/>
      <c r="AU827" s="211"/>
      <c r="AV827" s="211"/>
      <c r="AW827" s="211"/>
      <c r="AX827" s="211"/>
      <c r="AY827" s="211"/>
      <c r="AZ827" s="211"/>
      <c r="BA827" s="211"/>
      <c r="BB827" s="211"/>
      <c r="BC827" s="211"/>
      <c r="BD827" s="211"/>
      <c r="BE827" s="211"/>
      <c r="BF827" s="211"/>
      <c r="BG827" s="211"/>
      <c r="BH827" s="211"/>
      <c r="BI827" s="211"/>
      <c r="BJ827" s="211"/>
      <c r="BK827" s="211"/>
      <c r="BL827" s="211"/>
      <c r="BM827" s="211"/>
      <c r="BN827" s="211"/>
      <c r="BO827" s="211"/>
      <c r="BP827" s="211"/>
    </row>
    <row r="828">
      <c r="A828" s="159"/>
      <c r="B828" s="222"/>
      <c r="C828" s="222"/>
      <c r="D828" s="223"/>
      <c r="E828" s="227"/>
      <c r="F828" s="231"/>
      <c r="G828" s="214"/>
      <c r="H828" s="237"/>
      <c r="I828" s="233"/>
      <c r="J828" s="233"/>
      <c r="K828" s="233"/>
      <c r="L828" s="233"/>
      <c r="M828" s="238"/>
      <c r="N828" s="238"/>
      <c r="O828" s="238"/>
      <c r="P828" s="238"/>
      <c r="Q828" s="238"/>
      <c r="R828" s="238"/>
      <c r="S828" s="238"/>
      <c r="T828" s="238"/>
      <c r="U828" s="238"/>
      <c r="V828" s="238"/>
      <c r="W828" s="238"/>
      <c r="X828" s="239"/>
      <c r="Y828" s="236"/>
      <c r="Z828" s="211"/>
      <c r="AA828" s="211"/>
      <c r="AB828" s="211"/>
      <c r="AC828" s="211"/>
      <c r="AD828" s="211"/>
      <c r="AE828" s="211"/>
      <c r="AF828" s="211"/>
      <c r="AG828" s="211"/>
      <c r="AH828" s="211"/>
      <c r="AI828" s="211"/>
      <c r="AJ828" s="211"/>
      <c r="AK828" s="211"/>
      <c r="AL828" s="211"/>
      <c r="AM828" s="211"/>
      <c r="AN828" s="211"/>
      <c r="AO828" s="211"/>
      <c r="AP828" s="211"/>
      <c r="AQ828" s="211"/>
      <c r="AR828" s="211"/>
      <c r="AS828" s="211"/>
      <c r="AT828" s="211"/>
      <c r="AU828" s="211"/>
      <c r="AV828" s="211"/>
      <c r="AW828" s="211"/>
      <c r="AX828" s="211"/>
      <c r="AY828" s="211"/>
      <c r="AZ828" s="211"/>
      <c r="BA828" s="211"/>
      <c r="BB828" s="211"/>
      <c r="BC828" s="211"/>
      <c r="BD828" s="211"/>
      <c r="BE828" s="211"/>
      <c r="BF828" s="211"/>
      <c r="BG828" s="211"/>
      <c r="BH828" s="211"/>
      <c r="BI828" s="211"/>
      <c r="BJ828" s="211"/>
      <c r="BK828" s="211"/>
      <c r="BL828" s="211"/>
      <c r="BM828" s="211"/>
      <c r="BN828" s="211"/>
      <c r="BO828" s="211"/>
      <c r="BP828" s="211"/>
    </row>
    <row r="829">
      <c r="A829" s="159"/>
      <c r="B829" s="222"/>
      <c r="C829" s="222"/>
      <c r="D829" s="223"/>
      <c r="E829" s="227"/>
      <c r="F829" s="231"/>
      <c r="G829" s="214"/>
      <c r="H829" s="237"/>
      <c r="I829" s="233"/>
      <c r="J829" s="233"/>
      <c r="K829" s="233"/>
      <c r="L829" s="233"/>
      <c r="M829" s="238"/>
      <c r="N829" s="238"/>
      <c r="O829" s="238"/>
      <c r="P829" s="238"/>
      <c r="Q829" s="238"/>
      <c r="R829" s="238"/>
      <c r="S829" s="238"/>
      <c r="T829" s="238"/>
      <c r="U829" s="238"/>
      <c r="V829" s="238"/>
      <c r="W829" s="238"/>
      <c r="X829" s="239"/>
      <c r="Y829" s="236"/>
      <c r="Z829" s="211"/>
      <c r="AA829" s="211"/>
      <c r="AB829" s="211"/>
      <c r="AC829" s="211"/>
      <c r="AD829" s="211"/>
      <c r="AE829" s="211"/>
      <c r="AF829" s="211"/>
      <c r="AG829" s="211"/>
      <c r="AH829" s="211"/>
      <c r="AI829" s="211"/>
      <c r="AJ829" s="211"/>
      <c r="AK829" s="211"/>
      <c r="AL829" s="211"/>
      <c r="AM829" s="211"/>
      <c r="AN829" s="211"/>
      <c r="AO829" s="211"/>
      <c r="AP829" s="211"/>
      <c r="AQ829" s="211"/>
      <c r="AR829" s="211"/>
      <c r="AS829" s="211"/>
      <c r="AT829" s="211"/>
      <c r="AU829" s="211"/>
      <c r="AV829" s="211"/>
      <c r="AW829" s="211"/>
      <c r="AX829" s="211"/>
      <c r="AY829" s="211"/>
      <c r="AZ829" s="211"/>
      <c r="BA829" s="211"/>
      <c r="BB829" s="211"/>
      <c r="BC829" s="211"/>
      <c r="BD829" s="211"/>
      <c r="BE829" s="211"/>
      <c r="BF829" s="211"/>
      <c r="BG829" s="211"/>
      <c r="BH829" s="211"/>
      <c r="BI829" s="211"/>
      <c r="BJ829" s="211"/>
      <c r="BK829" s="211"/>
      <c r="BL829" s="211"/>
      <c r="BM829" s="211"/>
      <c r="BN829" s="211"/>
      <c r="BO829" s="211"/>
      <c r="BP829" s="211"/>
    </row>
    <row r="830">
      <c r="A830" s="159"/>
      <c r="B830" s="222"/>
      <c r="C830" s="222"/>
      <c r="D830" s="223"/>
      <c r="E830" s="227"/>
      <c r="F830" s="231"/>
      <c r="G830" s="214"/>
      <c r="H830" s="237"/>
      <c r="I830" s="233"/>
      <c r="J830" s="233"/>
      <c r="K830" s="233"/>
      <c r="L830" s="233"/>
      <c r="M830" s="238"/>
      <c r="N830" s="238"/>
      <c r="O830" s="238"/>
      <c r="P830" s="238"/>
      <c r="Q830" s="238"/>
      <c r="R830" s="238"/>
      <c r="S830" s="238"/>
      <c r="T830" s="238"/>
      <c r="U830" s="238"/>
      <c r="V830" s="238"/>
      <c r="W830" s="238"/>
      <c r="X830" s="239"/>
      <c r="Y830" s="236"/>
      <c r="Z830" s="211"/>
      <c r="AA830" s="211"/>
      <c r="AB830" s="211"/>
      <c r="AC830" s="211"/>
      <c r="AD830" s="211"/>
      <c r="AE830" s="211"/>
      <c r="AF830" s="211"/>
      <c r="AG830" s="211"/>
      <c r="AH830" s="211"/>
      <c r="AI830" s="211"/>
      <c r="AJ830" s="211"/>
      <c r="AK830" s="211"/>
      <c r="AL830" s="211"/>
      <c r="AM830" s="211"/>
      <c r="AN830" s="211"/>
      <c r="AO830" s="211"/>
      <c r="AP830" s="211"/>
      <c r="AQ830" s="211"/>
      <c r="AR830" s="211"/>
      <c r="AS830" s="211"/>
      <c r="AT830" s="211"/>
      <c r="AU830" s="211"/>
      <c r="AV830" s="211"/>
      <c r="AW830" s="211"/>
      <c r="AX830" s="211"/>
      <c r="AY830" s="211"/>
      <c r="AZ830" s="211"/>
      <c r="BA830" s="211"/>
      <c r="BB830" s="211"/>
      <c r="BC830" s="211"/>
      <c r="BD830" s="211"/>
      <c r="BE830" s="211"/>
      <c r="BF830" s="211"/>
      <c r="BG830" s="211"/>
      <c r="BH830" s="211"/>
      <c r="BI830" s="211"/>
      <c r="BJ830" s="211"/>
      <c r="BK830" s="211"/>
      <c r="BL830" s="211"/>
      <c r="BM830" s="211"/>
      <c r="BN830" s="211"/>
      <c r="BO830" s="211"/>
      <c r="BP830" s="211"/>
    </row>
    <row r="831">
      <c r="A831" s="159"/>
      <c r="B831" s="222"/>
      <c r="C831" s="222"/>
      <c r="D831" s="223"/>
      <c r="E831" s="227"/>
      <c r="F831" s="231"/>
      <c r="G831" s="214"/>
      <c r="H831" s="237"/>
      <c r="I831" s="233"/>
      <c r="J831" s="233"/>
      <c r="K831" s="233"/>
      <c r="L831" s="233"/>
      <c r="M831" s="238"/>
      <c r="N831" s="238"/>
      <c r="O831" s="238"/>
      <c r="P831" s="238"/>
      <c r="Q831" s="238"/>
      <c r="R831" s="238"/>
      <c r="S831" s="238"/>
      <c r="T831" s="238"/>
      <c r="U831" s="238"/>
      <c r="V831" s="238"/>
      <c r="W831" s="238"/>
      <c r="X831" s="239"/>
      <c r="Y831" s="236"/>
      <c r="Z831" s="211"/>
      <c r="AA831" s="211"/>
      <c r="AB831" s="211"/>
      <c r="AC831" s="211"/>
      <c r="AD831" s="211"/>
      <c r="AE831" s="211"/>
      <c r="AF831" s="211"/>
      <c r="AG831" s="211"/>
      <c r="AH831" s="211"/>
      <c r="AI831" s="211"/>
      <c r="AJ831" s="211"/>
      <c r="AK831" s="211"/>
      <c r="AL831" s="211"/>
      <c r="AM831" s="211"/>
      <c r="AN831" s="211"/>
      <c r="AO831" s="211"/>
      <c r="AP831" s="211"/>
      <c r="AQ831" s="211"/>
      <c r="AR831" s="211"/>
      <c r="AS831" s="211"/>
      <c r="AT831" s="211"/>
      <c r="AU831" s="211"/>
      <c r="AV831" s="211"/>
      <c r="AW831" s="211"/>
      <c r="AX831" s="211"/>
      <c r="AY831" s="211"/>
      <c r="AZ831" s="211"/>
      <c r="BA831" s="211"/>
      <c r="BB831" s="211"/>
      <c r="BC831" s="211"/>
      <c r="BD831" s="211"/>
      <c r="BE831" s="211"/>
      <c r="BF831" s="211"/>
      <c r="BG831" s="211"/>
      <c r="BH831" s="211"/>
      <c r="BI831" s="211"/>
      <c r="BJ831" s="211"/>
      <c r="BK831" s="211"/>
      <c r="BL831" s="211"/>
      <c r="BM831" s="211"/>
      <c r="BN831" s="211"/>
      <c r="BO831" s="211"/>
      <c r="BP831" s="211"/>
    </row>
    <row r="832">
      <c r="A832" s="159"/>
      <c r="B832" s="222"/>
      <c r="C832" s="222"/>
      <c r="D832" s="223"/>
      <c r="E832" s="227"/>
      <c r="F832" s="231"/>
      <c r="G832" s="214"/>
      <c r="H832" s="237"/>
      <c r="I832" s="233"/>
      <c r="J832" s="233"/>
      <c r="K832" s="233"/>
      <c r="L832" s="233"/>
      <c r="M832" s="238"/>
      <c r="N832" s="238"/>
      <c r="O832" s="238"/>
      <c r="P832" s="238"/>
      <c r="Q832" s="238"/>
      <c r="R832" s="238"/>
      <c r="S832" s="238"/>
      <c r="T832" s="238"/>
      <c r="U832" s="238"/>
      <c r="V832" s="238"/>
      <c r="W832" s="238"/>
      <c r="X832" s="239"/>
      <c r="Y832" s="236"/>
      <c r="Z832" s="211"/>
      <c r="AA832" s="211"/>
      <c r="AB832" s="211"/>
      <c r="AC832" s="211"/>
      <c r="AD832" s="211"/>
      <c r="AE832" s="211"/>
      <c r="AF832" s="211"/>
      <c r="AG832" s="211"/>
      <c r="AH832" s="211"/>
      <c r="AI832" s="211"/>
      <c r="AJ832" s="211"/>
      <c r="AK832" s="211"/>
      <c r="AL832" s="211"/>
      <c r="AM832" s="211"/>
      <c r="AN832" s="211"/>
      <c r="AO832" s="211"/>
      <c r="AP832" s="211"/>
      <c r="AQ832" s="211"/>
      <c r="AR832" s="211"/>
      <c r="AS832" s="211"/>
      <c r="AT832" s="211"/>
      <c r="AU832" s="211"/>
      <c r="AV832" s="211"/>
      <c r="AW832" s="211"/>
      <c r="AX832" s="211"/>
      <c r="AY832" s="211"/>
      <c r="AZ832" s="211"/>
      <c r="BA832" s="211"/>
      <c r="BB832" s="211"/>
      <c r="BC832" s="211"/>
      <c r="BD832" s="211"/>
      <c r="BE832" s="211"/>
      <c r="BF832" s="211"/>
      <c r="BG832" s="211"/>
      <c r="BH832" s="211"/>
      <c r="BI832" s="211"/>
      <c r="BJ832" s="211"/>
      <c r="BK832" s="211"/>
      <c r="BL832" s="211"/>
      <c r="BM832" s="211"/>
      <c r="BN832" s="211"/>
      <c r="BO832" s="211"/>
      <c r="BP832" s="211"/>
    </row>
    <row r="833">
      <c r="A833" s="159"/>
      <c r="B833" s="222"/>
      <c r="C833" s="222"/>
      <c r="D833" s="223"/>
      <c r="E833" s="227"/>
      <c r="F833" s="231"/>
      <c r="G833" s="214"/>
      <c r="H833" s="237"/>
      <c r="I833" s="233"/>
      <c r="J833" s="233"/>
      <c r="K833" s="233"/>
      <c r="L833" s="233"/>
      <c r="M833" s="238"/>
      <c r="N833" s="238"/>
      <c r="O833" s="238"/>
      <c r="P833" s="238"/>
      <c r="Q833" s="238"/>
      <c r="R833" s="238"/>
      <c r="S833" s="238"/>
      <c r="T833" s="238"/>
      <c r="U833" s="238"/>
      <c r="V833" s="238"/>
      <c r="W833" s="238"/>
      <c r="X833" s="239"/>
      <c r="Y833" s="236"/>
      <c r="Z833" s="211"/>
      <c r="AA833" s="211"/>
      <c r="AB833" s="211"/>
      <c r="AC833" s="211"/>
      <c r="AD833" s="211"/>
      <c r="AE833" s="211"/>
      <c r="AF833" s="211"/>
      <c r="AG833" s="211"/>
      <c r="AH833" s="211"/>
      <c r="AI833" s="211"/>
      <c r="AJ833" s="211"/>
      <c r="AK833" s="211"/>
      <c r="AL833" s="211"/>
      <c r="AM833" s="211"/>
      <c r="AN833" s="211"/>
      <c r="AO833" s="211"/>
      <c r="AP833" s="211"/>
      <c r="AQ833" s="211"/>
      <c r="AR833" s="211"/>
      <c r="AS833" s="211"/>
      <c r="AT833" s="211"/>
      <c r="AU833" s="211"/>
      <c r="AV833" s="211"/>
      <c r="AW833" s="211"/>
      <c r="AX833" s="211"/>
      <c r="AY833" s="211"/>
      <c r="AZ833" s="211"/>
      <c r="BA833" s="211"/>
      <c r="BB833" s="211"/>
      <c r="BC833" s="211"/>
      <c r="BD833" s="211"/>
      <c r="BE833" s="211"/>
      <c r="BF833" s="211"/>
      <c r="BG833" s="211"/>
      <c r="BH833" s="211"/>
      <c r="BI833" s="211"/>
      <c r="BJ833" s="211"/>
      <c r="BK833" s="211"/>
      <c r="BL833" s="211"/>
      <c r="BM833" s="211"/>
      <c r="BN833" s="211"/>
      <c r="BO833" s="211"/>
      <c r="BP833" s="211"/>
    </row>
    <row r="834">
      <c r="A834" s="159"/>
      <c r="B834" s="222"/>
      <c r="C834" s="222"/>
      <c r="D834" s="223"/>
      <c r="E834" s="227"/>
      <c r="F834" s="231"/>
      <c r="G834" s="214"/>
      <c r="H834" s="237"/>
      <c r="I834" s="233"/>
      <c r="J834" s="233"/>
      <c r="K834" s="233"/>
      <c r="L834" s="233"/>
      <c r="M834" s="238"/>
      <c r="N834" s="238"/>
      <c r="O834" s="238"/>
      <c r="P834" s="238"/>
      <c r="Q834" s="238"/>
      <c r="R834" s="238"/>
      <c r="S834" s="238"/>
      <c r="T834" s="238"/>
      <c r="U834" s="238"/>
      <c r="V834" s="238"/>
      <c r="W834" s="238"/>
      <c r="X834" s="239"/>
      <c r="Y834" s="236"/>
      <c r="Z834" s="211"/>
      <c r="AA834" s="211"/>
      <c r="AB834" s="211"/>
      <c r="AC834" s="211"/>
      <c r="AD834" s="211"/>
      <c r="AE834" s="211"/>
      <c r="AF834" s="211"/>
      <c r="AG834" s="211"/>
      <c r="AH834" s="211"/>
      <c r="AI834" s="211"/>
      <c r="AJ834" s="211"/>
      <c r="AK834" s="211"/>
      <c r="AL834" s="211"/>
      <c r="AM834" s="211"/>
      <c r="AN834" s="211"/>
      <c r="AO834" s="211"/>
      <c r="AP834" s="211"/>
      <c r="AQ834" s="211"/>
      <c r="AR834" s="211"/>
      <c r="AS834" s="211"/>
      <c r="AT834" s="211"/>
      <c r="AU834" s="211"/>
      <c r="AV834" s="211"/>
      <c r="AW834" s="211"/>
      <c r="AX834" s="211"/>
      <c r="AY834" s="211"/>
      <c r="AZ834" s="211"/>
      <c r="BA834" s="211"/>
      <c r="BB834" s="211"/>
      <c r="BC834" s="211"/>
      <c r="BD834" s="211"/>
      <c r="BE834" s="211"/>
      <c r="BF834" s="211"/>
      <c r="BG834" s="211"/>
      <c r="BH834" s="211"/>
      <c r="BI834" s="211"/>
      <c r="BJ834" s="211"/>
      <c r="BK834" s="211"/>
      <c r="BL834" s="211"/>
      <c r="BM834" s="211"/>
      <c r="BN834" s="211"/>
      <c r="BO834" s="211"/>
      <c r="BP834" s="211"/>
    </row>
    <row r="835">
      <c r="A835" s="159"/>
      <c r="B835" s="222"/>
      <c r="C835" s="222"/>
      <c r="D835" s="223"/>
      <c r="E835" s="227"/>
      <c r="F835" s="231"/>
      <c r="G835" s="214"/>
      <c r="H835" s="237"/>
      <c r="I835" s="233"/>
      <c r="J835" s="233"/>
      <c r="K835" s="233"/>
      <c r="L835" s="233"/>
      <c r="M835" s="238"/>
      <c r="N835" s="238"/>
      <c r="O835" s="238"/>
      <c r="P835" s="238"/>
      <c r="Q835" s="238"/>
      <c r="R835" s="238"/>
      <c r="S835" s="238"/>
      <c r="T835" s="238"/>
      <c r="U835" s="238"/>
      <c r="V835" s="238"/>
      <c r="W835" s="238"/>
      <c r="X835" s="239"/>
      <c r="Y835" s="236"/>
      <c r="Z835" s="211"/>
      <c r="AA835" s="211"/>
      <c r="AB835" s="211"/>
      <c r="AC835" s="211"/>
      <c r="AD835" s="211"/>
      <c r="AE835" s="211"/>
      <c r="AF835" s="211"/>
      <c r="AG835" s="211"/>
      <c r="AH835" s="211"/>
      <c r="AI835" s="211"/>
      <c r="AJ835" s="211"/>
      <c r="AK835" s="211"/>
      <c r="AL835" s="211"/>
      <c r="AM835" s="211"/>
      <c r="AN835" s="211"/>
      <c r="AO835" s="211"/>
      <c r="AP835" s="211"/>
      <c r="AQ835" s="211"/>
      <c r="AR835" s="211"/>
      <c r="AS835" s="211"/>
      <c r="AT835" s="211"/>
      <c r="AU835" s="211"/>
      <c r="AV835" s="211"/>
      <c r="AW835" s="211"/>
      <c r="AX835" s="211"/>
      <c r="AY835" s="211"/>
      <c r="AZ835" s="211"/>
      <c r="BA835" s="211"/>
      <c r="BB835" s="211"/>
      <c r="BC835" s="211"/>
      <c r="BD835" s="211"/>
      <c r="BE835" s="211"/>
      <c r="BF835" s="211"/>
      <c r="BG835" s="211"/>
      <c r="BH835" s="211"/>
      <c r="BI835" s="211"/>
      <c r="BJ835" s="211"/>
      <c r="BK835" s="211"/>
      <c r="BL835" s="211"/>
      <c r="BM835" s="211"/>
      <c r="BN835" s="211"/>
      <c r="BO835" s="211"/>
      <c r="BP835" s="211"/>
    </row>
    <row r="836">
      <c r="A836" s="159"/>
      <c r="B836" s="222"/>
      <c r="C836" s="222"/>
      <c r="D836" s="223"/>
      <c r="E836" s="227"/>
      <c r="F836" s="231"/>
      <c r="G836" s="214"/>
      <c r="H836" s="237"/>
      <c r="I836" s="233"/>
      <c r="J836" s="233"/>
      <c r="K836" s="233"/>
      <c r="L836" s="233"/>
      <c r="M836" s="238"/>
      <c r="N836" s="238"/>
      <c r="O836" s="238"/>
      <c r="P836" s="238"/>
      <c r="Q836" s="238"/>
      <c r="R836" s="238"/>
      <c r="S836" s="238"/>
      <c r="T836" s="238"/>
      <c r="U836" s="238"/>
      <c r="V836" s="238"/>
      <c r="W836" s="238"/>
      <c r="X836" s="239"/>
      <c r="Y836" s="236"/>
      <c r="Z836" s="211"/>
      <c r="AA836" s="211"/>
      <c r="AB836" s="211"/>
      <c r="AC836" s="211"/>
      <c r="AD836" s="211"/>
      <c r="AE836" s="211"/>
      <c r="AF836" s="211"/>
      <c r="AG836" s="211"/>
      <c r="AH836" s="211"/>
      <c r="AI836" s="211"/>
      <c r="AJ836" s="211"/>
      <c r="AK836" s="211"/>
      <c r="AL836" s="211"/>
      <c r="AM836" s="211"/>
      <c r="AN836" s="211"/>
      <c r="AO836" s="211"/>
      <c r="AP836" s="211"/>
      <c r="AQ836" s="211"/>
      <c r="AR836" s="211"/>
      <c r="AS836" s="211"/>
      <c r="AT836" s="211"/>
      <c r="AU836" s="211"/>
      <c r="AV836" s="211"/>
      <c r="AW836" s="211"/>
      <c r="AX836" s="211"/>
      <c r="AY836" s="211"/>
      <c r="AZ836" s="211"/>
      <c r="BA836" s="211"/>
      <c r="BB836" s="211"/>
      <c r="BC836" s="211"/>
      <c r="BD836" s="211"/>
      <c r="BE836" s="211"/>
      <c r="BF836" s="211"/>
      <c r="BG836" s="211"/>
      <c r="BH836" s="211"/>
      <c r="BI836" s="211"/>
      <c r="BJ836" s="211"/>
      <c r="BK836" s="211"/>
      <c r="BL836" s="211"/>
      <c r="BM836" s="211"/>
      <c r="BN836" s="211"/>
      <c r="BO836" s="211"/>
      <c r="BP836" s="211"/>
    </row>
    <row r="837">
      <c r="A837" s="159"/>
      <c r="B837" s="222"/>
      <c r="C837" s="222"/>
      <c r="D837" s="223"/>
      <c r="E837" s="227"/>
      <c r="F837" s="231"/>
      <c r="G837" s="214"/>
      <c r="H837" s="237"/>
      <c r="I837" s="233"/>
      <c r="J837" s="233"/>
      <c r="K837" s="233"/>
      <c r="L837" s="233"/>
      <c r="M837" s="238"/>
      <c r="N837" s="238"/>
      <c r="O837" s="238"/>
      <c r="P837" s="238"/>
      <c r="Q837" s="238"/>
      <c r="R837" s="238"/>
      <c r="S837" s="238"/>
      <c r="T837" s="238"/>
      <c r="U837" s="238"/>
      <c r="V837" s="238"/>
      <c r="W837" s="238"/>
      <c r="X837" s="239"/>
      <c r="Y837" s="236"/>
      <c r="Z837" s="211"/>
      <c r="AA837" s="211"/>
      <c r="AB837" s="211"/>
      <c r="AC837" s="211"/>
      <c r="AD837" s="211"/>
      <c r="AE837" s="211"/>
      <c r="AF837" s="211"/>
      <c r="AG837" s="211"/>
      <c r="AH837" s="211"/>
      <c r="AI837" s="211"/>
      <c r="AJ837" s="211"/>
      <c r="AK837" s="211"/>
      <c r="AL837" s="211"/>
      <c r="AM837" s="211"/>
      <c r="AN837" s="211"/>
      <c r="AO837" s="211"/>
      <c r="AP837" s="211"/>
      <c r="AQ837" s="211"/>
      <c r="AR837" s="211"/>
      <c r="AS837" s="211"/>
      <c r="AT837" s="211"/>
      <c r="AU837" s="211"/>
      <c r="AV837" s="211"/>
      <c r="AW837" s="211"/>
      <c r="AX837" s="211"/>
      <c r="AY837" s="211"/>
      <c r="AZ837" s="211"/>
      <c r="BA837" s="211"/>
      <c r="BB837" s="211"/>
      <c r="BC837" s="211"/>
      <c r="BD837" s="211"/>
      <c r="BE837" s="211"/>
      <c r="BF837" s="211"/>
      <c r="BG837" s="211"/>
      <c r="BH837" s="211"/>
      <c r="BI837" s="211"/>
      <c r="BJ837" s="211"/>
      <c r="BK837" s="211"/>
      <c r="BL837" s="211"/>
      <c r="BM837" s="211"/>
      <c r="BN837" s="211"/>
      <c r="BO837" s="211"/>
      <c r="BP837" s="211"/>
    </row>
    <row r="838">
      <c r="A838" s="159"/>
      <c r="B838" s="222"/>
      <c r="C838" s="222"/>
      <c r="D838" s="223"/>
      <c r="E838" s="227"/>
      <c r="F838" s="231"/>
      <c r="G838" s="214"/>
      <c r="H838" s="237"/>
      <c r="I838" s="233"/>
      <c r="J838" s="233"/>
      <c r="K838" s="233"/>
      <c r="L838" s="233"/>
      <c r="M838" s="238"/>
      <c r="N838" s="238"/>
      <c r="O838" s="238"/>
      <c r="P838" s="238"/>
      <c r="Q838" s="238"/>
      <c r="R838" s="238"/>
      <c r="S838" s="238"/>
      <c r="T838" s="238"/>
      <c r="U838" s="238"/>
      <c r="V838" s="238"/>
      <c r="W838" s="238"/>
      <c r="X838" s="239"/>
      <c r="Y838" s="236"/>
      <c r="Z838" s="211"/>
      <c r="AA838" s="211"/>
      <c r="AB838" s="211"/>
      <c r="AC838" s="211"/>
      <c r="AD838" s="211"/>
      <c r="AE838" s="211"/>
      <c r="AF838" s="211"/>
      <c r="AG838" s="211"/>
      <c r="AH838" s="211"/>
      <c r="AI838" s="211"/>
      <c r="AJ838" s="211"/>
      <c r="AK838" s="211"/>
      <c r="AL838" s="211"/>
      <c r="AM838" s="211"/>
      <c r="AN838" s="211"/>
      <c r="AO838" s="211"/>
      <c r="AP838" s="211"/>
      <c r="AQ838" s="211"/>
      <c r="AR838" s="211"/>
      <c r="AS838" s="211"/>
      <c r="AT838" s="211"/>
      <c r="AU838" s="211"/>
      <c r="AV838" s="211"/>
      <c r="AW838" s="211"/>
      <c r="AX838" s="211"/>
      <c r="AY838" s="211"/>
      <c r="AZ838" s="211"/>
      <c r="BA838" s="211"/>
      <c r="BB838" s="211"/>
      <c r="BC838" s="211"/>
      <c r="BD838" s="211"/>
      <c r="BE838" s="211"/>
      <c r="BF838" s="211"/>
      <c r="BG838" s="211"/>
      <c r="BH838" s="211"/>
      <c r="BI838" s="211"/>
      <c r="BJ838" s="211"/>
      <c r="BK838" s="211"/>
      <c r="BL838" s="211"/>
      <c r="BM838" s="211"/>
      <c r="BN838" s="211"/>
      <c r="BO838" s="211"/>
      <c r="BP838" s="211"/>
    </row>
    <row r="839">
      <c r="A839" s="159"/>
      <c r="B839" s="222"/>
      <c r="C839" s="222"/>
      <c r="D839" s="223"/>
      <c r="E839" s="227"/>
      <c r="F839" s="231"/>
      <c r="G839" s="214"/>
      <c r="H839" s="237"/>
      <c r="I839" s="233"/>
      <c r="J839" s="233"/>
      <c r="K839" s="233"/>
      <c r="L839" s="233"/>
      <c r="M839" s="238"/>
      <c r="N839" s="238"/>
      <c r="O839" s="238"/>
      <c r="P839" s="238"/>
      <c r="Q839" s="238"/>
      <c r="R839" s="238"/>
      <c r="S839" s="238"/>
      <c r="T839" s="238"/>
      <c r="U839" s="238"/>
      <c r="V839" s="238"/>
      <c r="W839" s="238"/>
      <c r="X839" s="239"/>
      <c r="Y839" s="236"/>
      <c r="Z839" s="211"/>
      <c r="AA839" s="211"/>
      <c r="AB839" s="211"/>
      <c r="AC839" s="211"/>
      <c r="AD839" s="211"/>
      <c r="AE839" s="211"/>
      <c r="AF839" s="211"/>
      <c r="AG839" s="211"/>
      <c r="AH839" s="211"/>
      <c r="AI839" s="211"/>
      <c r="AJ839" s="211"/>
      <c r="AK839" s="211"/>
      <c r="AL839" s="211"/>
      <c r="AM839" s="211"/>
      <c r="AN839" s="211"/>
      <c r="AO839" s="211"/>
      <c r="AP839" s="211"/>
      <c r="AQ839" s="211"/>
      <c r="AR839" s="211"/>
      <c r="AS839" s="211"/>
      <c r="AT839" s="211"/>
      <c r="AU839" s="211"/>
      <c r="AV839" s="211"/>
      <c r="AW839" s="211"/>
      <c r="AX839" s="211"/>
      <c r="AY839" s="211"/>
      <c r="AZ839" s="211"/>
      <c r="BA839" s="211"/>
      <c r="BB839" s="211"/>
      <c r="BC839" s="211"/>
      <c r="BD839" s="211"/>
      <c r="BE839" s="211"/>
      <c r="BF839" s="211"/>
      <c r="BG839" s="211"/>
      <c r="BH839" s="211"/>
      <c r="BI839" s="211"/>
      <c r="BJ839" s="211"/>
      <c r="BK839" s="211"/>
      <c r="BL839" s="211"/>
      <c r="BM839" s="211"/>
      <c r="BN839" s="211"/>
      <c r="BO839" s="211"/>
      <c r="BP839" s="211"/>
    </row>
    <row r="840">
      <c r="A840" s="159"/>
      <c r="B840" s="222"/>
      <c r="C840" s="222"/>
      <c r="D840" s="223"/>
      <c r="E840" s="227"/>
      <c r="F840" s="231"/>
      <c r="G840" s="214"/>
      <c r="H840" s="237"/>
      <c r="I840" s="233"/>
      <c r="J840" s="233"/>
      <c r="K840" s="233"/>
      <c r="L840" s="233"/>
      <c r="M840" s="238"/>
      <c r="N840" s="238"/>
      <c r="O840" s="238"/>
      <c r="P840" s="238"/>
      <c r="Q840" s="238"/>
      <c r="R840" s="238"/>
      <c r="S840" s="238"/>
      <c r="T840" s="238"/>
      <c r="U840" s="238"/>
      <c r="V840" s="238"/>
      <c r="W840" s="238"/>
      <c r="X840" s="239"/>
      <c r="Y840" s="236"/>
      <c r="Z840" s="211"/>
      <c r="AA840" s="211"/>
      <c r="AB840" s="211"/>
      <c r="AC840" s="211"/>
      <c r="AD840" s="211"/>
      <c r="AE840" s="211"/>
      <c r="AF840" s="211"/>
      <c r="AG840" s="211"/>
      <c r="AH840" s="211"/>
      <c r="AI840" s="211"/>
      <c r="AJ840" s="211"/>
      <c r="AK840" s="211"/>
      <c r="AL840" s="211"/>
      <c r="AM840" s="211"/>
      <c r="AN840" s="211"/>
      <c r="AO840" s="211"/>
      <c r="AP840" s="211"/>
      <c r="AQ840" s="211"/>
      <c r="AR840" s="211"/>
      <c r="AS840" s="211"/>
      <c r="AT840" s="211"/>
      <c r="AU840" s="211"/>
      <c r="AV840" s="211"/>
      <c r="AW840" s="211"/>
      <c r="AX840" s="211"/>
      <c r="AY840" s="211"/>
      <c r="AZ840" s="211"/>
      <c r="BA840" s="211"/>
      <c r="BB840" s="211"/>
      <c r="BC840" s="211"/>
      <c r="BD840" s="211"/>
      <c r="BE840" s="211"/>
      <c r="BF840" s="211"/>
      <c r="BG840" s="211"/>
      <c r="BH840" s="211"/>
      <c r="BI840" s="211"/>
      <c r="BJ840" s="211"/>
      <c r="BK840" s="211"/>
      <c r="BL840" s="211"/>
      <c r="BM840" s="211"/>
      <c r="BN840" s="211"/>
      <c r="BO840" s="211"/>
      <c r="BP840" s="211"/>
    </row>
    <row r="841">
      <c r="A841" s="159"/>
      <c r="B841" s="222"/>
      <c r="C841" s="222"/>
      <c r="D841" s="223"/>
      <c r="E841" s="227"/>
      <c r="F841" s="231"/>
      <c r="G841" s="214"/>
      <c r="H841" s="237"/>
      <c r="I841" s="233"/>
      <c r="J841" s="233"/>
      <c r="K841" s="233"/>
      <c r="L841" s="233"/>
      <c r="M841" s="238"/>
      <c r="N841" s="238"/>
      <c r="O841" s="238"/>
      <c r="P841" s="238"/>
      <c r="Q841" s="238"/>
      <c r="R841" s="238"/>
      <c r="S841" s="238"/>
      <c r="T841" s="238"/>
      <c r="U841" s="238"/>
      <c r="V841" s="238"/>
      <c r="W841" s="238"/>
      <c r="X841" s="239"/>
      <c r="Y841" s="236"/>
      <c r="Z841" s="211"/>
      <c r="AA841" s="211"/>
      <c r="AB841" s="211"/>
      <c r="AC841" s="211"/>
      <c r="AD841" s="211"/>
      <c r="AE841" s="211"/>
      <c r="AF841" s="211"/>
      <c r="AG841" s="211"/>
      <c r="AH841" s="211"/>
      <c r="AI841" s="211"/>
      <c r="AJ841" s="211"/>
      <c r="AK841" s="211"/>
      <c r="AL841" s="211"/>
      <c r="AM841" s="211"/>
      <c r="AN841" s="211"/>
      <c r="AO841" s="211"/>
      <c r="AP841" s="211"/>
      <c r="AQ841" s="211"/>
      <c r="AR841" s="211"/>
      <c r="AS841" s="211"/>
      <c r="AT841" s="211"/>
      <c r="AU841" s="211"/>
      <c r="AV841" s="211"/>
      <c r="AW841" s="211"/>
      <c r="AX841" s="211"/>
      <c r="AY841" s="211"/>
      <c r="AZ841" s="211"/>
      <c r="BA841" s="211"/>
      <c r="BB841" s="211"/>
      <c r="BC841" s="211"/>
      <c r="BD841" s="211"/>
      <c r="BE841" s="211"/>
      <c r="BF841" s="211"/>
      <c r="BG841" s="211"/>
      <c r="BH841" s="211"/>
      <c r="BI841" s="211"/>
      <c r="BJ841" s="211"/>
      <c r="BK841" s="211"/>
      <c r="BL841" s="211"/>
      <c r="BM841" s="211"/>
      <c r="BN841" s="211"/>
      <c r="BO841" s="211"/>
      <c r="BP841" s="211"/>
    </row>
    <row r="842">
      <c r="A842" s="159"/>
      <c r="B842" s="222"/>
      <c r="C842" s="222"/>
      <c r="D842" s="223"/>
      <c r="E842" s="227"/>
      <c r="F842" s="231"/>
      <c r="G842" s="214"/>
      <c r="H842" s="237"/>
      <c r="I842" s="233"/>
      <c r="J842" s="233"/>
      <c r="K842" s="233"/>
      <c r="L842" s="233"/>
      <c r="M842" s="238"/>
      <c r="N842" s="238"/>
      <c r="O842" s="238"/>
      <c r="P842" s="238"/>
      <c r="Q842" s="238"/>
      <c r="R842" s="238"/>
      <c r="S842" s="238"/>
      <c r="T842" s="238"/>
      <c r="U842" s="238"/>
      <c r="V842" s="238"/>
      <c r="W842" s="238"/>
      <c r="X842" s="239"/>
      <c r="Y842" s="236"/>
      <c r="Z842" s="211"/>
      <c r="AA842" s="211"/>
      <c r="AB842" s="211"/>
      <c r="AC842" s="211"/>
      <c r="AD842" s="211"/>
      <c r="AE842" s="211"/>
      <c r="AF842" s="211"/>
      <c r="AG842" s="211"/>
      <c r="AH842" s="211"/>
      <c r="AI842" s="211"/>
      <c r="AJ842" s="211"/>
      <c r="AK842" s="211"/>
      <c r="AL842" s="211"/>
      <c r="AM842" s="211"/>
      <c r="AN842" s="211"/>
      <c r="AO842" s="211"/>
      <c r="AP842" s="211"/>
      <c r="AQ842" s="211"/>
      <c r="AR842" s="211"/>
      <c r="AS842" s="211"/>
      <c r="AT842" s="211"/>
      <c r="AU842" s="211"/>
      <c r="AV842" s="211"/>
      <c r="AW842" s="211"/>
      <c r="AX842" s="211"/>
      <c r="AY842" s="211"/>
      <c r="AZ842" s="211"/>
      <c r="BA842" s="211"/>
      <c r="BB842" s="211"/>
      <c r="BC842" s="211"/>
      <c r="BD842" s="211"/>
      <c r="BE842" s="211"/>
      <c r="BF842" s="211"/>
      <c r="BG842" s="211"/>
      <c r="BH842" s="211"/>
      <c r="BI842" s="211"/>
      <c r="BJ842" s="211"/>
      <c r="BK842" s="211"/>
      <c r="BL842" s="211"/>
      <c r="BM842" s="211"/>
      <c r="BN842" s="211"/>
      <c r="BO842" s="211"/>
      <c r="BP842" s="211"/>
    </row>
    <row r="843">
      <c r="A843" s="159"/>
      <c r="B843" s="222"/>
      <c r="C843" s="222"/>
      <c r="D843" s="223"/>
      <c r="E843" s="227"/>
      <c r="F843" s="231"/>
      <c r="G843" s="214"/>
      <c r="H843" s="237"/>
      <c r="I843" s="233"/>
      <c r="J843" s="233"/>
      <c r="K843" s="233"/>
      <c r="L843" s="233"/>
      <c r="M843" s="238"/>
      <c r="N843" s="238"/>
      <c r="O843" s="238"/>
      <c r="P843" s="238"/>
      <c r="Q843" s="238"/>
      <c r="R843" s="238"/>
      <c r="S843" s="238"/>
      <c r="T843" s="238"/>
      <c r="U843" s="238"/>
      <c r="V843" s="238"/>
      <c r="W843" s="238"/>
      <c r="X843" s="239"/>
      <c r="Y843" s="236"/>
      <c r="Z843" s="211"/>
      <c r="AA843" s="211"/>
      <c r="AB843" s="211"/>
      <c r="AC843" s="211"/>
      <c r="AD843" s="211"/>
      <c r="AE843" s="211"/>
      <c r="AF843" s="211"/>
      <c r="AG843" s="211"/>
      <c r="AH843" s="211"/>
      <c r="AI843" s="211"/>
      <c r="AJ843" s="211"/>
      <c r="AK843" s="211"/>
      <c r="AL843" s="211"/>
      <c r="AM843" s="211"/>
      <c r="AN843" s="211"/>
      <c r="AO843" s="211"/>
      <c r="AP843" s="211"/>
      <c r="AQ843" s="211"/>
      <c r="AR843" s="211"/>
      <c r="AS843" s="211"/>
      <c r="AT843" s="211"/>
      <c r="AU843" s="211"/>
      <c r="AV843" s="211"/>
      <c r="AW843" s="211"/>
      <c r="AX843" s="211"/>
      <c r="AY843" s="211"/>
      <c r="AZ843" s="211"/>
      <c r="BA843" s="211"/>
      <c r="BB843" s="211"/>
      <c r="BC843" s="211"/>
      <c r="BD843" s="211"/>
      <c r="BE843" s="211"/>
      <c r="BF843" s="211"/>
      <c r="BG843" s="211"/>
      <c r="BH843" s="211"/>
      <c r="BI843" s="211"/>
      <c r="BJ843" s="211"/>
      <c r="BK843" s="211"/>
      <c r="BL843" s="211"/>
      <c r="BM843" s="211"/>
      <c r="BN843" s="211"/>
      <c r="BO843" s="211"/>
      <c r="BP843" s="211"/>
    </row>
    <row r="844">
      <c r="A844" s="159"/>
      <c r="B844" s="222"/>
      <c r="C844" s="222"/>
      <c r="D844" s="223"/>
      <c r="E844" s="227"/>
      <c r="F844" s="231"/>
      <c r="G844" s="214"/>
      <c r="H844" s="237"/>
      <c r="I844" s="233"/>
      <c r="J844" s="233"/>
      <c r="K844" s="233"/>
      <c r="L844" s="233"/>
      <c r="M844" s="238"/>
      <c r="N844" s="238"/>
      <c r="O844" s="238"/>
      <c r="P844" s="238"/>
      <c r="Q844" s="238"/>
      <c r="R844" s="238"/>
      <c r="S844" s="238"/>
      <c r="T844" s="238"/>
      <c r="U844" s="238"/>
      <c r="V844" s="238"/>
      <c r="W844" s="238"/>
      <c r="X844" s="239"/>
      <c r="Y844" s="236"/>
      <c r="Z844" s="211"/>
      <c r="AA844" s="211"/>
      <c r="AB844" s="211"/>
      <c r="AC844" s="211"/>
      <c r="AD844" s="211"/>
      <c r="AE844" s="211"/>
      <c r="AF844" s="211"/>
      <c r="AG844" s="211"/>
      <c r="AH844" s="211"/>
      <c r="AI844" s="211"/>
      <c r="AJ844" s="211"/>
      <c r="AK844" s="211"/>
      <c r="AL844" s="211"/>
      <c r="AM844" s="211"/>
      <c r="AN844" s="211"/>
      <c r="AO844" s="211"/>
      <c r="AP844" s="211"/>
      <c r="AQ844" s="211"/>
      <c r="AR844" s="211"/>
      <c r="AS844" s="211"/>
      <c r="AT844" s="211"/>
      <c r="AU844" s="211"/>
      <c r="AV844" s="211"/>
      <c r="AW844" s="211"/>
      <c r="AX844" s="211"/>
      <c r="AY844" s="211"/>
      <c r="AZ844" s="211"/>
      <c r="BA844" s="211"/>
      <c r="BB844" s="211"/>
      <c r="BC844" s="211"/>
      <c r="BD844" s="211"/>
      <c r="BE844" s="211"/>
      <c r="BF844" s="211"/>
      <c r="BG844" s="211"/>
      <c r="BH844" s="211"/>
      <c r="BI844" s="211"/>
      <c r="BJ844" s="211"/>
      <c r="BK844" s="211"/>
      <c r="BL844" s="211"/>
      <c r="BM844" s="211"/>
      <c r="BN844" s="211"/>
      <c r="BO844" s="211"/>
      <c r="BP844" s="211"/>
    </row>
    <row r="845">
      <c r="A845" s="159"/>
      <c r="B845" s="222"/>
      <c r="C845" s="222"/>
      <c r="D845" s="223"/>
      <c r="E845" s="227"/>
      <c r="F845" s="231"/>
      <c r="G845" s="214"/>
      <c r="H845" s="237"/>
      <c r="I845" s="233"/>
      <c r="J845" s="233"/>
      <c r="K845" s="233"/>
      <c r="L845" s="233"/>
      <c r="M845" s="238"/>
      <c r="N845" s="238"/>
      <c r="O845" s="238"/>
      <c r="P845" s="238"/>
      <c r="Q845" s="238"/>
      <c r="R845" s="238"/>
      <c r="S845" s="238"/>
      <c r="T845" s="238"/>
      <c r="U845" s="238"/>
      <c r="V845" s="238"/>
      <c r="W845" s="238"/>
      <c r="X845" s="239"/>
      <c r="Y845" s="236"/>
      <c r="Z845" s="211"/>
      <c r="AA845" s="211"/>
      <c r="AB845" s="211"/>
      <c r="AC845" s="211"/>
      <c r="AD845" s="211"/>
      <c r="AE845" s="211"/>
      <c r="AF845" s="211"/>
      <c r="AG845" s="211"/>
      <c r="AH845" s="211"/>
      <c r="AI845" s="211"/>
      <c r="AJ845" s="211"/>
      <c r="AK845" s="211"/>
      <c r="AL845" s="211"/>
      <c r="AM845" s="211"/>
      <c r="AN845" s="211"/>
      <c r="AO845" s="211"/>
      <c r="AP845" s="211"/>
      <c r="AQ845" s="211"/>
      <c r="AR845" s="211"/>
      <c r="AS845" s="211"/>
      <c r="AT845" s="211"/>
      <c r="AU845" s="211"/>
      <c r="AV845" s="211"/>
      <c r="AW845" s="211"/>
      <c r="AX845" s="211"/>
      <c r="AY845" s="211"/>
      <c r="AZ845" s="211"/>
      <c r="BA845" s="211"/>
      <c r="BB845" s="211"/>
      <c r="BC845" s="211"/>
      <c r="BD845" s="211"/>
      <c r="BE845" s="211"/>
      <c r="BF845" s="211"/>
      <c r="BG845" s="211"/>
      <c r="BH845" s="211"/>
      <c r="BI845" s="211"/>
      <c r="BJ845" s="211"/>
      <c r="BK845" s="211"/>
      <c r="BL845" s="211"/>
      <c r="BM845" s="211"/>
      <c r="BN845" s="211"/>
      <c r="BO845" s="211"/>
      <c r="BP845" s="211"/>
    </row>
    <row r="846">
      <c r="A846" s="159"/>
      <c r="B846" s="222"/>
      <c r="C846" s="222"/>
      <c r="D846" s="223"/>
      <c r="E846" s="227"/>
      <c r="F846" s="231"/>
      <c r="G846" s="214"/>
      <c r="H846" s="237"/>
      <c r="I846" s="233"/>
      <c r="J846" s="233"/>
      <c r="K846" s="233"/>
      <c r="L846" s="233"/>
      <c r="M846" s="238"/>
      <c r="N846" s="238"/>
      <c r="O846" s="238"/>
      <c r="P846" s="238"/>
      <c r="Q846" s="238"/>
      <c r="R846" s="238"/>
      <c r="S846" s="238"/>
      <c r="T846" s="238"/>
      <c r="U846" s="238"/>
      <c r="V846" s="238"/>
      <c r="W846" s="238"/>
      <c r="X846" s="239"/>
      <c r="Y846" s="236"/>
      <c r="Z846" s="211"/>
      <c r="AA846" s="211"/>
      <c r="AB846" s="211"/>
      <c r="AC846" s="211"/>
      <c r="AD846" s="211"/>
      <c r="AE846" s="211"/>
      <c r="AF846" s="211"/>
      <c r="AG846" s="211"/>
      <c r="AH846" s="211"/>
      <c r="AI846" s="211"/>
      <c r="AJ846" s="211"/>
      <c r="AK846" s="211"/>
      <c r="AL846" s="211"/>
      <c r="AM846" s="211"/>
      <c r="AN846" s="211"/>
      <c r="AO846" s="211"/>
      <c r="AP846" s="211"/>
      <c r="AQ846" s="211"/>
      <c r="AR846" s="211"/>
      <c r="AS846" s="211"/>
      <c r="AT846" s="211"/>
      <c r="AU846" s="211"/>
      <c r="AV846" s="211"/>
      <c r="AW846" s="211"/>
      <c r="AX846" s="211"/>
      <c r="AY846" s="211"/>
      <c r="AZ846" s="211"/>
      <c r="BA846" s="211"/>
      <c r="BB846" s="211"/>
      <c r="BC846" s="211"/>
      <c r="BD846" s="211"/>
      <c r="BE846" s="211"/>
      <c r="BF846" s="211"/>
      <c r="BG846" s="211"/>
      <c r="BH846" s="211"/>
      <c r="BI846" s="211"/>
      <c r="BJ846" s="211"/>
      <c r="BK846" s="211"/>
      <c r="BL846" s="211"/>
      <c r="BM846" s="211"/>
      <c r="BN846" s="211"/>
      <c r="BO846" s="211"/>
      <c r="BP846" s="211"/>
    </row>
    <row r="847">
      <c r="A847" s="159"/>
      <c r="B847" s="222"/>
      <c r="C847" s="222"/>
      <c r="D847" s="223"/>
      <c r="E847" s="227"/>
      <c r="F847" s="231"/>
      <c r="G847" s="214"/>
      <c r="H847" s="237"/>
      <c r="I847" s="233"/>
      <c r="J847" s="233"/>
      <c r="K847" s="233"/>
      <c r="L847" s="233"/>
      <c r="M847" s="238"/>
      <c r="N847" s="238"/>
      <c r="O847" s="238"/>
      <c r="P847" s="238"/>
      <c r="Q847" s="238"/>
      <c r="R847" s="238"/>
      <c r="S847" s="238"/>
      <c r="T847" s="238"/>
      <c r="U847" s="238"/>
      <c r="V847" s="238"/>
      <c r="W847" s="238"/>
      <c r="X847" s="239"/>
      <c r="Y847" s="236"/>
      <c r="Z847" s="211"/>
      <c r="AA847" s="211"/>
      <c r="AB847" s="211"/>
      <c r="AC847" s="211"/>
      <c r="AD847" s="211"/>
      <c r="AE847" s="211"/>
      <c r="AF847" s="211"/>
      <c r="AG847" s="211"/>
      <c r="AH847" s="211"/>
      <c r="AI847" s="211"/>
      <c r="AJ847" s="211"/>
      <c r="AK847" s="211"/>
      <c r="AL847" s="211"/>
      <c r="AM847" s="211"/>
      <c r="AN847" s="211"/>
      <c r="AO847" s="211"/>
      <c r="AP847" s="211"/>
      <c r="AQ847" s="211"/>
      <c r="AR847" s="211"/>
      <c r="AS847" s="211"/>
      <c r="AT847" s="211"/>
      <c r="AU847" s="211"/>
      <c r="AV847" s="211"/>
      <c r="AW847" s="211"/>
      <c r="AX847" s="211"/>
      <c r="AY847" s="211"/>
      <c r="AZ847" s="211"/>
      <c r="BA847" s="211"/>
      <c r="BB847" s="211"/>
      <c r="BC847" s="211"/>
      <c r="BD847" s="211"/>
      <c r="BE847" s="211"/>
      <c r="BF847" s="211"/>
      <c r="BG847" s="211"/>
      <c r="BH847" s="211"/>
      <c r="BI847" s="211"/>
      <c r="BJ847" s="211"/>
      <c r="BK847" s="211"/>
      <c r="BL847" s="211"/>
      <c r="BM847" s="211"/>
      <c r="BN847" s="211"/>
      <c r="BO847" s="211"/>
      <c r="BP847" s="211"/>
    </row>
    <row r="848">
      <c r="A848" s="159"/>
      <c r="B848" s="222"/>
      <c r="C848" s="222"/>
      <c r="D848" s="223"/>
      <c r="E848" s="227"/>
      <c r="F848" s="231"/>
      <c r="G848" s="214"/>
      <c r="H848" s="237"/>
      <c r="I848" s="233"/>
      <c r="J848" s="233"/>
      <c r="K848" s="233"/>
      <c r="L848" s="233"/>
      <c r="M848" s="238"/>
      <c r="N848" s="238"/>
      <c r="O848" s="238"/>
      <c r="P848" s="238"/>
      <c r="Q848" s="238"/>
      <c r="R848" s="238"/>
      <c r="S848" s="238"/>
      <c r="T848" s="238"/>
      <c r="U848" s="238"/>
      <c r="V848" s="238"/>
      <c r="W848" s="238"/>
      <c r="X848" s="239"/>
      <c r="Y848" s="236"/>
      <c r="Z848" s="211"/>
      <c r="AA848" s="211"/>
      <c r="AB848" s="211"/>
      <c r="AC848" s="211"/>
      <c r="AD848" s="211"/>
      <c r="AE848" s="211"/>
      <c r="AF848" s="211"/>
      <c r="AG848" s="211"/>
      <c r="AH848" s="211"/>
      <c r="AI848" s="211"/>
      <c r="AJ848" s="211"/>
      <c r="AK848" s="211"/>
      <c r="AL848" s="211"/>
      <c r="AM848" s="211"/>
      <c r="AN848" s="211"/>
      <c r="AO848" s="211"/>
      <c r="AP848" s="211"/>
      <c r="AQ848" s="211"/>
      <c r="AR848" s="211"/>
      <c r="AS848" s="211"/>
      <c r="AT848" s="211"/>
      <c r="AU848" s="211"/>
      <c r="AV848" s="211"/>
      <c r="AW848" s="211"/>
      <c r="AX848" s="211"/>
      <c r="AY848" s="211"/>
      <c r="AZ848" s="211"/>
      <c r="BA848" s="211"/>
      <c r="BB848" s="211"/>
      <c r="BC848" s="211"/>
      <c r="BD848" s="211"/>
      <c r="BE848" s="211"/>
      <c r="BF848" s="211"/>
      <c r="BG848" s="211"/>
      <c r="BH848" s="211"/>
      <c r="BI848" s="211"/>
      <c r="BJ848" s="211"/>
      <c r="BK848" s="211"/>
      <c r="BL848" s="211"/>
      <c r="BM848" s="211"/>
      <c r="BN848" s="211"/>
      <c r="BO848" s="211"/>
      <c r="BP848" s="211"/>
    </row>
    <row r="849">
      <c r="A849" s="159"/>
      <c r="B849" s="222"/>
      <c r="C849" s="222"/>
      <c r="D849" s="223"/>
      <c r="E849" s="227"/>
      <c r="F849" s="231"/>
      <c r="G849" s="214"/>
      <c r="H849" s="237"/>
      <c r="I849" s="233"/>
      <c r="J849" s="233"/>
      <c r="K849" s="233"/>
      <c r="L849" s="233"/>
      <c r="M849" s="238"/>
      <c r="N849" s="238"/>
      <c r="O849" s="238"/>
      <c r="P849" s="238"/>
      <c r="Q849" s="238"/>
      <c r="R849" s="238"/>
      <c r="S849" s="238"/>
      <c r="T849" s="238"/>
      <c r="U849" s="238"/>
      <c r="V849" s="238"/>
      <c r="W849" s="238"/>
      <c r="X849" s="239"/>
      <c r="Y849" s="236"/>
      <c r="Z849" s="211"/>
      <c r="AA849" s="211"/>
      <c r="AB849" s="211"/>
      <c r="AC849" s="211"/>
      <c r="AD849" s="211"/>
      <c r="AE849" s="211"/>
      <c r="AF849" s="211"/>
      <c r="AG849" s="211"/>
      <c r="AH849" s="211"/>
      <c r="AI849" s="211"/>
      <c r="AJ849" s="211"/>
      <c r="AK849" s="211"/>
      <c r="AL849" s="211"/>
      <c r="AM849" s="211"/>
      <c r="AN849" s="211"/>
      <c r="AO849" s="211"/>
      <c r="AP849" s="211"/>
      <c r="AQ849" s="211"/>
      <c r="AR849" s="211"/>
      <c r="AS849" s="211"/>
      <c r="AT849" s="211"/>
      <c r="AU849" s="211"/>
      <c r="AV849" s="211"/>
      <c r="AW849" s="211"/>
      <c r="AX849" s="211"/>
      <c r="AY849" s="211"/>
      <c r="AZ849" s="211"/>
      <c r="BA849" s="211"/>
      <c r="BB849" s="211"/>
      <c r="BC849" s="211"/>
      <c r="BD849" s="211"/>
      <c r="BE849" s="211"/>
      <c r="BF849" s="211"/>
      <c r="BG849" s="211"/>
      <c r="BH849" s="211"/>
      <c r="BI849" s="211"/>
      <c r="BJ849" s="211"/>
      <c r="BK849" s="211"/>
      <c r="BL849" s="211"/>
      <c r="BM849" s="211"/>
      <c r="BN849" s="211"/>
      <c r="BO849" s="211"/>
      <c r="BP849" s="211"/>
    </row>
    <row r="850">
      <c r="A850" s="159"/>
      <c r="B850" s="222"/>
      <c r="C850" s="222"/>
      <c r="D850" s="223"/>
      <c r="E850" s="227"/>
      <c r="F850" s="231"/>
      <c r="G850" s="214"/>
      <c r="H850" s="237"/>
      <c r="I850" s="233"/>
      <c r="J850" s="233"/>
      <c r="K850" s="233"/>
      <c r="L850" s="233"/>
      <c r="M850" s="238"/>
      <c r="N850" s="238"/>
      <c r="O850" s="238"/>
      <c r="P850" s="238"/>
      <c r="Q850" s="238"/>
      <c r="R850" s="238"/>
      <c r="S850" s="238"/>
      <c r="T850" s="238"/>
      <c r="U850" s="238"/>
      <c r="V850" s="238"/>
      <c r="W850" s="238"/>
      <c r="X850" s="239"/>
      <c r="Y850" s="236"/>
      <c r="Z850" s="211"/>
      <c r="AA850" s="211"/>
      <c r="AB850" s="211"/>
      <c r="AC850" s="211"/>
      <c r="AD850" s="211"/>
      <c r="AE850" s="211"/>
      <c r="AF850" s="211"/>
      <c r="AG850" s="211"/>
      <c r="AH850" s="211"/>
      <c r="AI850" s="211"/>
      <c r="AJ850" s="211"/>
      <c r="AK850" s="211"/>
      <c r="AL850" s="211"/>
      <c r="AM850" s="211"/>
      <c r="AN850" s="211"/>
      <c r="AO850" s="211"/>
      <c r="AP850" s="211"/>
      <c r="AQ850" s="211"/>
      <c r="AR850" s="211"/>
      <c r="AS850" s="211"/>
      <c r="AT850" s="211"/>
      <c r="AU850" s="211"/>
      <c r="AV850" s="211"/>
      <c r="AW850" s="211"/>
      <c r="AX850" s="211"/>
      <c r="AY850" s="211"/>
      <c r="AZ850" s="211"/>
      <c r="BA850" s="211"/>
      <c r="BB850" s="211"/>
      <c r="BC850" s="211"/>
      <c r="BD850" s="211"/>
      <c r="BE850" s="211"/>
      <c r="BF850" s="211"/>
      <c r="BG850" s="211"/>
      <c r="BH850" s="211"/>
      <c r="BI850" s="211"/>
      <c r="BJ850" s="211"/>
      <c r="BK850" s="211"/>
      <c r="BL850" s="211"/>
      <c r="BM850" s="211"/>
      <c r="BN850" s="211"/>
      <c r="BO850" s="211"/>
      <c r="BP850" s="211"/>
    </row>
    <row r="851">
      <c r="A851" s="159"/>
      <c r="B851" s="222"/>
      <c r="C851" s="222"/>
      <c r="D851" s="223"/>
      <c r="E851" s="227"/>
      <c r="F851" s="231"/>
      <c r="G851" s="214"/>
      <c r="H851" s="237"/>
      <c r="I851" s="233"/>
      <c r="J851" s="233"/>
      <c r="K851" s="233"/>
      <c r="L851" s="233"/>
      <c r="M851" s="238"/>
      <c r="N851" s="238"/>
      <c r="O851" s="238"/>
      <c r="P851" s="238"/>
      <c r="Q851" s="238"/>
      <c r="R851" s="238"/>
      <c r="S851" s="238"/>
      <c r="T851" s="238"/>
      <c r="U851" s="238"/>
      <c r="V851" s="238"/>
      <c r="W851" s="238"/>
      <c r="X851" s="239"/>
      <c r="Y851" s="236"/>
      <c r="Z851" s="211"/>
      <c r="AA851" s="211"/>
      <c r="AB851" s="211"/>
      <c r="AC851" s="211"/>
      <c r="AD851" s="211"/>
      <c r="AE851" s="211"/>
      <c r="AF851" s="211"/>
      <c r="AG851" s="211"/>
      <c r="AH851" s="211"/>
      <c r="AI851" s="211"/>
      <c r="AJ851" s="211"/>
      <c r="AK851" s="211"/>
      <c r="AL851" s="211"/>
      <c r="AM851" s="211"/>
      <c r="AN851" s="211"/>
      <c r="AO851" s="211"/>
      <c r="AP851" s="211"/>
      <c r="AQ851" s="211"/>
      <c r="AR851" s="211"/>
      <c r="AS851" s="211"/>
      <c r="AT851" s="211"/>
      <c r="AU851" s="211"/>
      <c r="AV851" s="211"/>
      <c r="AW851" s="211"/>
      <c r="AX851" s="211"/>
      <c r="AY851" s="211"/>
      <c r="AZ851" s="211"/>
      <c r="BA851" s="211"/>
      <c r="BB851" s="211"/>
      <c r="BC851" s="211"/>
      <c r="BD851" s="211"/>
      <c r="BE851" s="211"/>
      <c r="BF851" s="211"/>
      <c r="BG851" s="211"/>
      <c r="BH851" s="211"/>
      <c r="BI851" s="211"/>
      <c r="BJ851" s="211"/>
      <c r="BK851" s="211"/>
      <c r="BL851" s="211"/>
      <c r="BM851" s="211"/>
      <c r="BN851" s="211"/>
      <c r="BO851" s="211"/>
      <c r="BP851" s="211"/>
    </row>
    <row r="852">
      <c r="A852" s="159"/>
      <c r="B852" s="222"/>
      <c r="C852" s="222"/>
      <c r="D852" s="223"/>
      <c r="E852" s="227"/>
      <c r="F852" s="231"/>
      <c r="G852" s="214"/>
      <c r="H852" s="237"/>
      <c r="I852" s="233"/>
      <c r="J852" s="233"/>
      <c r="K852" s="233"/>
      <c r="L852" s="233"/>
      <c r="M852" s="238"/>
      <c r="N852" s="238"/>
      <c r="O852" s="238"/>
      <c r="P852" s="238"/>
      <c r="Q852" s="238"/>
      <c r="R852" s="238"/>
      <c r="S852" s="238"/>
      <c r="T852" s="238"/>
      <c r="U852" s="238"/>
      <c r="V852" s="238"/>
      <c r="W852" s="238"/>
      <c r="X852" s="239"/>
      <c r="Y852" s="236"/>
      <c r="Z852" s="211"/>
      <c r="AA852" s="211"/>
      <c r="AB852" s="211"/>
      <c r="AC852" s="211"/>
      <c r="AD852" s="211"/>
      <c r="AE852" s="211"/>
      <c r="AF852" s="211"/>
      <c r="AG852" s="211"/>
      <c r="AH852" s="211"/>
      <c r="AI852" s="211"/>
      <c r="AJ852" s="211"/>
      <c r="AK852" s="211"/>
      <c r="AL852" s="211"/>
      <c r="AM852" s="211"/>
      <c r="AN852" s="211"/>
      <c r="AO852" s="211"/>
      <c r="AP852" s="211"/>
      <c r="AQ852" s="211"/>
      <c r="AR852" s="211"/>
      <c r="AS852" s="211"/>
      <c r="AT852" s="211"/>
      <c r="AU852" s="211"/>
      <c r="AV852" s="211"/>
      <c r="AW852" s="211"/>
      <c r="AX852" s="211"/>
      <c r="AY852" s="211"/>
      <c r="AZ852" s="211"/>
      <c r="BA852" s="211"/>
      <c r="BB852" s="211"/>
      <c r="BC852" s="211"/>
      <c r="BD852" s="211"/>
      <c r="BE852" s="211"/>
      <c r="BF852" s="211"/>
      <c r="BG852" s="211"/>
      <c r="BH852" s="211"/>
      <c r="BI852" s="211"/>
      <c r="BJ852" s="211"/>
      <c r="BK852" s="211"/>
      <c r="BL852" s="211"/>
      <c r="BM852" s="211"/>
      <c r="BN852" s="211"/>
      <c r="BO852" s="211"/>
      <c r="BP852" s="211"/>
    </row>
    <row r="853">
      <c r="A853" s="159"/>
      <c r="B853" s="222"/>
      <c r="C853" s="222"/>
      <c r="D853" s="223"/>
      <c r="E853" s="227"/>
      <c r="F853" s="231"/>
      <c r="G853" s="214"/>
      <c r="H853" s="237"/>
      <c r="I853" s="233"/>
      <c r="J853" s="233"/>
      <c r="K853" s="233"/>
      <c r="L853" s="233"/>
      <c r="M853" s="238"/>
      <c r="N853" s="238"/>
      <c r="O853" s="238"/>
      <c r="P853" s="238"/>
      <c r="Q853" s="238"/>
      <c r="R853" s="238"/>
      <c r="S853" s="238"/>
      <c r="T853" s="238"/>
      <c r="U853" s="238"/>
      <c r="V853" s="238"/>
      <c r="W853" s="238"/>
      <c r="X853" s="239"/>
      <c r="Y853" s="236"/>
      <c r="Z853" s="211"/>
      <c r="AA853" s="211"/>
      <c r="AB853" s="211"/>
      <c r="AC853" s="211"/>
      <c r="AD853" s="211"/>
      <c r="AE853" s="211"/>
      <c r="AF853" s="211"/>
      <c r="AG853" s="211"/>
      <c r="AH853" s="211"/>
      <c r="AI853" s="211"/>
      <c r="AJ853" s="211"/>
      <c r="AK853" s="211"/>
      <c r="AL853" s="211"/>
      <c r="AM853" s="211"/>
      <c r="AN853" s="211"/>
      <c r="AO853" s="211"/>
      <c r="AP853" s="211"/>
      <c r="AQ853" s="211"/>
      <c r="AR853" s="211"/>
      <c r="AS853" s="211"/>
      <c r="AT853" s="211"/>
      <c r="AU853" s="211"/>
      <c r="AV853" s="211"/>
      <c r="AW853" s="211"/>
      <c r="AX853" s="211"/>
      <c r="AY853" s="211"/>
      <c r="AZ853" s="211"/>
      <c r="BA853" s="211"/>
      <c r="BB853" s="211"/>
      <c r="BC853" s="211"/>
      <c r="BD853" s="211"/>
      <c r="BE853" s="211"/>
      <c r="BF853" s="211"/>
      <c r="BG853" s="211"/>
      <c r="BH853" s="211"/>
      <c r="BI853" s="211"/>
      <c r="BJ853" s="211"/>
      <c r="BK853" s="211"/>
      <c r="BL853" s="211"/>
      <c r="BM853" s="211"/>
      <c r="BN853" s="211"/>
      <c r="BO853" s="211"/>
      <c r="BP853" s="211"/>
    </row>
    <row r="854">
      <c r="A854" s="159"/>
      <c r="B854" s="222"/>
      <c r="C854" s="222"/>
      <c r="D854" s="223"/>
      <c r="E854" s="227"/>
      <c r="F854" s="231"/>
      <c r="G854" s="214"/>
      <c r="H854" s="237"/>
      <c r="I854" s="233"/>
      <c r="J854" s="233"/>
      <c r="K854" s="233"/>
      <c r="L854" s="233"/>
      <c r="M854" s="238"/>
      <c r="N854" s="238"/>
      <c r="O854" s="238"/>
      <c r="P854" s="238"/>
      <c r="Q854" s="238"/>
      <c r="R854" s="238"/>
      <c r="S854" s="238"/>
      <c r="T854" s="238"/>
      <c r="U854" s="238"/>
      <c r="V854" s="238"/>
      <c r="W854" s="238"/>
      <c r="X854" s="239"/>
      <c r="Y854" s="236"/>
      <c r="Z854" s="211"/>
      <c r="AA854" s="211"/>
      <c r="AB854" s="211"/>
      <c r="AC854" s="211"/>
      <c r="AD854" s="211"/>
      <c r="AE854" s="211"/>
      <c r="AF854" s="211"/>
      <c r="AG854" s="211"/>
      <c r="AH854" s="211"/>
      <c r="AI854" s="211"/>
      <c r="AJ854" s="211"/>
      <c r="AK854" s="211"/>
      <c r="AL854" s="211"/>
      <c r="AM854" s="211"/>
      <c r="AN854" s="211"/>
      <c r="AO854" s="211"/>
      <c r="AP854" s="211"/>
      <c r="AQ854" s="211"/>
      <c r="AR854" s="211"/>
      <c r="AS854" s="211"/>
      <c r="AT854" s="211"/>
      <c r="AU854" s="211"/>
      <c r="AV854" s="211"/>
      <c r="AW854" s="211"/>
      <c r="AX854" s="211"/>
      <c r="AY854" s="211"/>
      <c r="AZ854" s="211"/>
      <c r="BA854" s="211"/>
      <c r="BB854" s="211"/>
      <c r="BC854" s="211"/>
      <c r="BD854" s="211"/>
      <c r="BE854" s="211"/>
      <c r="BF854" s="211"/>
      <c r="BG854" s="211"/>
      <c r="BH854" s="211"/>
      <c r="BI854" s="211"/>
      <c r="BJ854" s="211"/>
      <c r="BK854" s="211"/>
      <c r="BL854" s="211"/>
      <c r="BM854" s="211"/>
      <c r="BN854" s="211"/>
      <c r="BO854" s="211"/>
      <c r="BP854" s="211"/>
    </row>
    <row r="855">
      <c r="A855" s="159"/>
      <c r="B855" s="222"/>
      <c r="C855" s="222"/>
      <c r="D855" s="223"/>
      <c r="E855" s="227"/>
      <c r="F855" s="231"/>
      <c r="G855" s="214"/>
      <c r="H855" s="237"/>
      <c r="I855" s="233"/>
      <c r="J855" s="233"/>
      <c r="K855" s="233"/>
      <c r="L855" s="233"/>
      <c r="M855" s="238"/>
      <c r="N855" s="238"/>
      <c r="O855" s="238"/>
      <c r="P855" s="238"/>
      <c r="Q855" s="238"/>
      <c r="R855" s="238"/>
      <c r="S855" s="238"/>
      <c r="T855" s="238"/>
      <c r="U855" s="238"/>
      <c r="V855" s="238"/>
      <c r="W855" s="238"/>
      <c r="X855" s="239"/>
      <c r="Y855" s="236"/>
      <c r="Z855" s="211"/>
      <c r="AA855" s="211"/>
      <c r="AB855" s="211"/>
      <c r="AC855" s="211"/>
      <c r="AD855" s="211"/>
      <c r="AE855" s="211"/>
      <c r="AF855" s="211"/>
      <c r="AG855" s="211"/>
      <c r="AH855" s="211"/>
      <c r="AI855" s="211"/>
      <c r="AJ855" s="211"/>
      <c r="AK855" s="211"/>
      <c r="AL855" s="211"/>
      <c r="AM855" s="211"/>
      <c r="AN855" s="211"/>
      <c r="AO855" s="211"/>
      <c r="AP855" s="211"/>
      <c r="AQ855" s="211"/>
      <c r="AR855" s="211"/>
      <c r="AS855" s="211"/>
      <c r="AT855" s="211"/>
      <c r="AU855" s="211"/>
      <c r="AV855" s="211"/>
      <c r="AW855" s="211"/>
      <c r="AX855" s="211"/>
      <c r="AY855" s="211"/>
      <c r="AZ855" s="211"/>
      <c r="BA855" s="211"/>
      <c r="BB855" s="211"/>
      <c r="BC855" s="211"/>
      <c r="BD855" s="211"/>
      <c r="BE855" s="211"/>
      <c r="BF855" s="211"/>
      <c r="BG855" s="211"/>
      <c r="BH855" s="211"/>
      <c r="BI855" s="211"/>
      <c r="BJ855" s="211"/>
      <c r="BK855" s="211"/>
      <c r="BL855" s="211"/>
      <c r="BM855" s="211"/>
      <c r="BN855" s="211"/>
      <c r="BO855" s="211"/>
      <c r="BP855" s="211"/>
    </row>
    <row r="856">
      <c r="A856" s="159"/>
      <c r="B856" s="222"/>
      <c r="C856" s="222"/>
      <c r="D856" s="223"/>
      <c r="E856" s="227"/>
      <c r="F856" s="231"/>
      <c r="G856" s="214"/>
      <c r="H856" s="237"/>
      <c r="I856" s="233"/>
      <c r="J856" s="233"/>
      <c r="K856" s="233"/>
      <c r="L856" s="233"/>
      <c r="M856" s="238"/>
      <c r="N856" s="238"/>
      <c r="O856" s="238"/>
      <c r="P856" s="238"/>
      <c r="Q856" s="238"/>
      <c r="R856" s="238"/>
      <c r="S856" s="238"/>
      <c r="T856" s="238"/>
      <c r="U856" s="238"/>
      <c r="V856" s="238"/>
      <c r="W856" s="238"/>
      <c r="X856" s="239"/>
      <c r="Y856" s="236"/>
      <c r="Z856" s="211"/>
      <c r="AA856" s="211"/>
      <c r="AB856" s="211"/>
      <c r="AC856" s="211"/>
      <c r="AD856" s="211"/>
      <c r="AE856" s="211"/>
      <c r="AF856" s="211"/>
      <c r="AG856" s="211"/>
      <c r="AH856" s="211"/>
      <c r="AI856" s="211"/>
      <c r="AJ856" s="211"/>
      <c r="AK856" s="211"/>
      <c r="AL856" s="211"/>
      <c r="AM856" s="211"/>
      <c r="AN856" s="211"/>
      <c r="AO856" s="211"/>
      <c r="AP856" s="211"/>
      <c r="AQ856" s="211"/>
      <c r="AR856" s="211"/>
      <c r="AS856" s="211"/>
      <c r="AT856" s="211"/>
      <c r="AU856" s="211"/>
      <c r="AV856" s="211"/>
      <c r="AW856" s="211"/>
      <c r="AX856" s="211"/>
      <c r="AY856" s="211"/>
      <c r="AZ856" s="211"/>
      <c r="BA856" s="211"/>
      <c r="BB856" s="211"/>
      <c r="BC856" s="211"/>
      <c r="BD856" s="211"/>
      <c r="BE856" s="211"/>
      <c r="BF856" s="211"/>
      <c r="BG856" s="211"/>
      <c r="BH856" s="211"/>
      <c r="BI856" s="211"/>
      <c r="BJ856" s="211"/>
      <c r="BK856" s="211"/>
      <c r="BL856" s="211"/>
      <c r="BM856" s="211"/>
      <c r="BN856" s="211"/>
      <c r="BO856" s="211"/>
      <c r="BP856" s="211"/>
    </row>
    <row r="857">
      <c r="A857" s="159"/>
      <c r="B857" s="222"/>
      <c r="C857" s="222"/>
      <c r="D857" s="223"/>
      <c r="E857" s="227"/>
      <c r="F857" s="231"/>
      <c r="G857" s="214"/>
      <c r="H857" s="237"/>
      <c r="I857" s="233"/>
      <c r="J857" s="233"/>
      <c r="K857" s="233"/>
      <c r="L857" s="233"/>
      <c r="M857" s="238"/>
      <c r="N857" s="238"/>
      <c r="O857" s="238"/>
      <c r="P857" s="238"/>
      <c r="Q857" s="238"/>
      <c r="R857" s="238"/>
      <c r="S857" s="238"/>
      <c r="T857" s="238"/>
      <c r="U857" s="238"/>
      <c r="V857" s="238"/>
      <c r="W857" s="238"/>
      <c r="X857" s="239"/>
      <c r="Y857" s="236"/>
      <c r="Z857" s="211"/>
      <c r="AA857" s="211"/>
      <c r="AB857" s="211"/>
      <c r="AC857" s="211"/>
      <c r="AD857" s="211"/>
      <c r="AE857" s="211"/>
      <c r="AF857" s="211"/>
      <c r="AG857" s="211"/>
      <c r="AH857" s="211"/>
      <c r="AI857" s="211"/>
      <c r="AJ857" s="211"/>
      <c r="AK857" s="211"/>
      <c r="AL857" s="211"/>
      <c r="AM857" s="211"/>
      <c r="AN857" s="211"/>
      <c r="AO857" s="211"/>
      <c r="AP857" s="211"/>
      <c r="AQ857" s="211"/>
      <c r="AR857" s="211"/>
      <c r="AS857" s="211"/>
      <c r="AT857" s="211"/>
      <c r="AU857" s="211"/>
      <c r="AV857" s="211"/>
      <c r="AW857" s="211"/>
      <c r="AX857" s="211"/>
      <c r="AY857" s="211"/>
      <c r="AZ857" s="211"/>
      <c r="BA857" s="211"/>
      <c r="BB857" s="211"/>
      <c r="BC857" s="211"/>
      <c r="BD857" s="211"/>
      <c r="BE857" s="211"/>
      <c r="BF857" s="211"/>
      <c r="BG857" s="211"/>
      <c r="BH857" s="211"/>
      <c r="BI857" s="211"/>
      <c r="BJ857" s="211"/>
      <c r="BK857" s="211"/>
      <c r="BL857" s="211"/>
      <c r="BM857" s="211"/>
      <c r="BN857" s="211"/>
      <c r="BO857" s="211"/>
      <c r="BP857" s="211"/>
    </row>
    <row r="858">
      <c r="A858" s="159"/>
      <c r="B858" s="222"/>
      <c r="C858" s="222"/>
      <c r="D858" s="223"/>
      <c r="E858" s="227"/>
      <c r="F858" s="231"/>
      <c r="G858" s="214"/>
      <c r="H858" s="237"/>
      <c r="I858" s="233"/>
      <c r="J858" s="233"/>
      <c r="K858" s="233"/>
      <c r="L858" s="233"/>
      <c r="M858" s="238"/>
      <c r="N858" s="238"/>
      <c r="O858" s="238"/>
      <c r="P858" s="238"/>
      <c r="Q858" s="238"/>
      <c r="R858" s="238"/>
      <c r="S858" s="238"/>
      <c r="T858" s="238"/>
      <c r="U858" s="238"/>
      <c r="V858" s="238"/>
      <c r="W858" s="238"/>
      <c r="X858" s="239"/>
      <c r="Y858" s="236"/>
      <c r="Z858" s="211"/>
      <c r="AA858" s="211"/>
      <c r="AB858" s="211"/>
      <c r="AC858" s="211"/>
      <c r="AD858" s="211"/>
      <c r="AE858" s="211"/>
      <c r="AF858" s="211"/>
      <c r="AG858" s="211"/>
      <c r="AH858" s="211"/>
      <c r="AI858" s="211"/>
      <c r="AJ858" s="211"/>
      <c r="AK858" s="211"/>
      <c r="AL858" s="211"/>
      <c r="AM858" s="211"/>
      <c r="AN858" s="211"/>
      <c r="AO858" s="211"/>
      <c r="AP858" s="211"/>
      <c r="AQ858" s="211"/>
      <c r="AR858" s="211"/>
      <c r="AS858" s="211"/>
      <c r="AT858" s="211"/>
      <c r="AU858" s="211"/>
      <c r="AV858" s="211"/>
      <c r="AW858" s="211"/>
      <c r="AX858" s="211"/>
      <c r="AY858" s="211"/>
      <c r="AZ858" s="211"/>
      <c r="BA858" s="211"/>
      <c r="BB858" s="211"/>
      <c r="BC858" s="211"/>
      <c r="BD858" s="211"/>
      <c r="BE858" s="211"/>
      <c r="BF858" s="211"/>
      <c r="BG858" s="211"/>
      <c r="BH858" s="211"/>
      <c r="BI858" s="211"/>
      <c r="BJ858" s="211"/>
      <c r="BK858" s="211"/>
      <c r="BL858" s="211"/>
      <c r="BM858" s="211"/>
      <c r="BN858" s="211"/>
      <c r="BO858" s="211"/>
      <c r="BP858" s="211"/>
    </row>
    <row r="859">
      <c r="A859" s="159"/>
      <c r="B859" s="222"/>
      <c r="C859" s="222"/>
      <c r="D859" s="223"/>
      <c r="E859" s="227"/>
      <c r="F859" s="231"/>
      <c r="G859" s="214"/>
      <c r="H859" s="237"/>
      <c r="I859" s="233"/>
      <c r="J859" s="233"/>
      <c r="K859" s="233"/>
      <c r="L859" s="233"/>
      <c r="M859" s="238"/>
      <c r="N859" s="238"/>
      <c r="O859" s="238"/>
      <c r="P859" s="238"/>
      <c r="Q859" s="238"/>
      <c r="R859" s="238"/>
      <c r="S859" s="238"/>
      <c r="T859" s="238"/>
      <c r="U859" s="238"/>
      <c r="V859" s="238"/>
      <c r="W859" s="238"/>
      <c r="X859" s="239"/>
      <c r="Y859" s="236"/>
      <c r="Z859" s="211"/>
      <c r="AA859" s="211"/>
      <c r="AB859" s="211"/>
      <c r="AC859" s="211"/>
      <c r="AD859" s="211"/>
      <c r="AE859" s="211"/>
      <c r="AF859" s="211"/>
      <c r="AG859" s="211"/>
      <c r="AH859" s="211"/>
      <c r="AI859" s="211"/>
      <c r="AJ859" s="211"/>
      <c r="AK859" s="211"/>
      <c r="AL859" s="211"/>
      <c r="AM859" s="211"/>
      <c r="AN859" s="211"/>
      <c r="AO859" s="211"/>
      <c r="AP859" s="211"/>
      <c r="AQ859" s="211"/>
      <c r="AR859" s="211"/>
      <c r="AS859" s="211"/>
      <c r="AT859" s="211"/>
      <c r="AU859" s="211"/>
      <c r="AV859" s="211"/>
      <c r="AW859" s="211"/>
      <c r="AX859" s="211"/>
      <c r="AY859" s="211"/>
      <c r="AZ859" s="211"/>
      <c r="BA859" s="211"/>
      <c r="BB859" s="211"/>
      <c r="BC859" s="211"/>
      <c r="BD859" s="211"/>
      <c r="BE859" s="211"/>
      <c r="BF859" s="211"/>
      <c r="BG859" s="211"/>
      <c r="BH859" s="211"/>
      <c r="BI859" s="211"/>
      <c r="BJ859" s="211"/>
      <c r="BK859" s="211"/>
      <c r="BL859" s="211"/>
      <c r="BM859" s="211"/>
      <c r="BN859" s="211"/>
      <c r="BO859" s="211"/>
      <c r="BP859" s="211"/>
    </row>
    <row r="860">
      <c r="A860" s="159"/>
      <c r="B860" s="222"/>
      <c r="C860" s="222"/>
      <c r="D860" s="223"/>
      <c r="E860" s="227"/>
      <c r="F860" s="231"/>
      <c r="G860" s="214"/>
      <c r="H860" s="237"/>
      <c r="I860" s="233"/>
      <c r="J860" s="233"/>
      <c r="K860" s="233"/>
      <c r="L860" s="233"/>
      <c r="M860" s="238"/>
      <c r="N860" s="238"/>
      <c r="O860" s="238"/>
      <c r="P860" s="238"/>
      <c r="Q860" s="238"/>
      <c r="R860" s="238"/>
      <c r="S860" s="238"/>
      <c r="T860" s="238"/>
      <c r="U860" s="238"/>
      <c r="V860" s="238"/>
      <c r="W860" s="238"/>
      <c r="X860" s="239"/>
      <c r="Y860" s="236"/>
      <c r="Z860" s="211"/>
      <c r="AA860" s="211"/>
      <c r="AB860" s="211"/>
      <c r="AC860" s="211"/>
      <c r="AD860" s="211"/>
      <c r="AE860" s="211"/>
      <c r="AF860" s="211"/>
      <c r="AG860" s="211"/>
      <c r="AH860" s="211"/>
      <c r="AI860" s="211"/>
      <c r="AJ860" s="211"/>
      <c r="AK860" s="211"/>
      <c r="AL860" s="211"/>
      <c r="AM860" s="211"/>
      <c r="AN860" s="211"/>
      <c r="AO860" s="211"/>
      <c r="AP860" s="211"/>
      <c r="AQ860" s="211"/>
      <c r="AR860" s="211"/>
      <c r="AS860" s="211"/>
      <c r="AT860" s="211"/>
      <c r="AU860" s="211"/>
      <c r="AV860" s="211"/>
      <c r="AW860" s="211"/>
      <c r="AX860" s="211"/>
      <c r="AY860" s="211"/>
      <c r="AZ860" s="211"/>
      <c r="BA860" s="211"/>
      <c r="BB860" s="211"/>
      <c r="BC860" s="211"/>
      <c r="BD860" s="211"/>
      <c r="BE860" s="211"/>
      <c r="BF860" s="211"/>
      <c r="BG860" s="211"/>
      <c r="BH860" s="211"/>
      <c r="BI860" s="211"/>
      <c r="BJ860" s="211"/>
      <c r="BK860" s="211"/>
      <c r="BL860" s="211"/>
      <c r="BM860" s="211"/>
      <c r="BN860" s="211"/>
      <c r="BO860" s="211"/>
      <c r="BP860" s="211"/>
    </row>
    <row r="861">
      <c r="A861" s="159"/>
      <c r="B861" s="222"/>
      <c r="C861" s="222"/>
      <c r="D861" s="223"/>
      <c r="E861" s="227"/>
      <c r="F861" s="231"/>
      <c r="G861" s="214"/>
      <c r="H861" s="237"/>
      <c r="I861" s="233"/>
      <c r="J861" s="233"/>
      <c r="K861" s="233"/>
      <c r="L861" s="233"/>
      <c r="M861" s="238"/>
      <c r="N861" s="238"/>
      <c r="O861" s="238"/>
      <c r="P861" s="238"/>
      <c r="Q861" s="238"/>
      <c r="R861" s="238"/>
      <c r="S861" s="238"/>
      <c r="T861" s="238"/>
      <c r="U861" s="238"/>
      <c r="V861" s="238"/>
      <c r="W861" s="238"/>
      <c r="X861" s="239"/>
      <c r="Y861" s="236"/>
      <c r="Z861" s="211"/>
      <c r="AA861" s="211"/>
      <c r="AB861" s="211"/>
      <c r="AC861" s="211"/>
      <c r="AD861" s="211"/>
      <c r="AE861" s="211"/>
      <c r="AF861" s="211"/>
      <c r="AG861" s="211"/>
      <c r="AH861" s="211"/>
      <c r="AI861" s="211"/>
      <c r="AJ861" s="211"/>
      <c r="AK861" s="211"/>
      <c r="AL861" s="211"/>
      <c r="AM861" s="211"/>
      <c r="AN861" s="211"/>
      <c r="AO861" s="211"/>
      <c r="AP861" s="211"/>
      <c r="AQ861" s="211"/>
      <c r="AR861" s="211"/>
      <c r="AS861" s="211"/>
      <c r="AT861" s="211"/>
      <c r="AU861" s="211"/>
      <c r="AV861" s="211"/>
      <c r="AW861" s="211"/>
      <c r="AX861" s="211"/>
      <c r="AY861" s="211"/>
      <c r="AZ861" s="211"/>
      <c r="BA861" s="211"/>
      <c r="BB861" s="211"/>
      <c r="BC861" s="211"/>
      <c r="BD861" s="211"/>
      <c r="BE861" s="211"/>
      <c r="BF861" s="211"/>
      <c r="BG861" s="211"/>
      <c r="BH861" s="211"/>
      <c r="BI861" s="211"/>
      <c r="BJ861" s="211"/>
      <c r="BK861" s="211"/>
      <c r="BL861" s="211"/>
      <c r="BM861" s="211"/>
      <c r="BN861" s="211"/>
      <c r="BO861" s="211"/>
      <c r="BP861" s="211"/>
    </row>
    <row r="862">
      <c r="A862" s="159"/>
      <c r="B862" s="222"/>
      <c r="C862" s="222"/>
      <c r="D862" s="223"/>
      <c r="E862" s="227"/>
      <c r="F862" s="231"/>
      <c r="G862" s="214"/>
      <c r="H862" s="237"/>
      <c r="I862" s="233"/>
      <c r="J862" s="233"/>
      <c r="K862" s="233"/>
      <c r="L862" s="233"/>
      <c r="M862" s="238"/>
      <c r="N862" s="238"/>
      <c r="O862" s="238"/>
      <c r="P862" s="238"/>
      <c r="Q862" s="238"/>
      <c r="R862" s="238"/>
      <c r="S862" s="238"/>
      <c r="T862" s="238"/>
      <c r="U862" s="238"/>
      <c r="V862" s="238"/>
      <c r="W862" s="238"/>
      <c r="X862" s="239"/>
      <c r="Y862" s="236"/>
      <c r="Z862" s="211"/>
      <c r="AA862" s="211"/>
      <c r="AB862" s="211"/>
      <c r="AC862" s="211"/>
      <c r="AD862" s="211"/>
      <c r="AE862" s="211"/>
      <c r="AF862" s="211"/>
      <c r="AG862" s="211"/>
      <c r="AH862" s="211"/>
      <c r="AI862" s="211"/>
      <c r="AJ862" s="211"/>
      <c r="AK862" s="211"/>
      <c r="AL862" s="211"/>
      <c r="AM862" s="211"/>
      <c r="AN862" s="211"/>
      <c r="AO862" s="211"/>
      <c r="AP862" s="211"/>
      <c r="AQ862" s="211"/>
      <c r="AR862" s="211"/>
      <c r="AS862" s="211"/>
      <c r="AT862" s="211"/>
      <c r="AU862" s="211"/>
      <c r="AV862" s="211"/>
      <c r="AW862" s="211"/>
      <c r="AX862" s="211"/>
      <c r="AY862" s="211"/>
      <c r="AZ862" s="211"/>
      <c r="BA862" s="211"/>
      <c r="BB862" s="211"/>
      <c r="BC862" s="211"/>
      <c r="BD862" s="211"/>
      <c r="BE862" s="211"/>
      <c r="BF862" s="211"/>
      <c r="BG862" s="211"/>
      <c r="BH862" s="211"/>
      <c r="BI862" s="211"/>
      <c r="BJ862" s="211"/>
      <c r="BK862" s="211"/>
      <c r="BL862" s="211"/>
      <c r="BM862" s="211"/>
      <c r="BN862" s="211"/>
      <c r="BO862" s="211"/>
      <c r="BP862" s="211"/>
    </row>
    <row r="863">
      <c r="A863" s="159"/>
      <c r="B863" s="222"/>
      <c r="C863" s="222"/>
      <c r="D863" s="223"/>
      <c r="E863" s="227"/>
      <c r="F863" s="231"/>
      <c r="G863" s="214"/>
      <c r="H863" s="237"/>
      <c r="I863" s="233"/>
      <c r="J863" s="233"/>
      <c r="K863" s="233"/>
      <c r="L863" s="233"/>
      <c r="M863" s="238"/>
      <c r="N863" s="238"/>
      <c r="O863" s="238"/>
      <c r="P863" s="238"/>
      <c r="Q863" s="238"/>
      <c r="R863" s="238"/>
      <c r="S863" s="238"/>
      <c r="T863" s="238"/>
      <c r="U863" s="238"/>
      <c r="V863" s="238"/>
      <c r="W863" s="238"/>
      <c r="X863" s="239"/>
      <c r="Y863" s="236"/>
      <c r="Z863" s="211"/>
      <c r="AA863" s="211"/>
      <c r="AB863" s="211"/>
      <c r="AC863" s="211"/>
      <c r="AD863" s="211"/>
      <c r="AE863" s="211"/>
      <c r="AF863" s="211"/>
      <c r="AG863" s="211"/>
      <c r="AH863" s="211"/>
      <c r="AI863" s="211"/>
      <c r="AJ863" s="211"/>
      <c r="AK863" s="211"/>
      <c r="AL863" s="211"/>
      <c r="AM863" s="211"/>
      <c r="AN863" s="211"/>
      <c r="AO863" s="211"/>
      <c r="AP863" s="211"/>
      <c r="AQ863" s="211"/>
      <c r="AR863" s="211"/>
      <c r="AS863" s="211"/>
      <c r="AT863" s="211"/>
      <c r="AU863" s="211"/>
      <c r="AV863" s="211"/>
      <c r="AW863" s="211"/>
      <c r="AX863" s="211"/>
      <c r="AY863" s="211"/>
      <c r="AZ863" s="211"/>
      <c r="BA863" s="211"/>
      <c r="BB863" s="211"/>
      <c r="BC863" s="211"/>
      <c r="BD863" s="211"/>
      <c r="BE863" s="211"/>
      <c r="BF863" s="211"/>
      <c r="BG863" s="211"/>
      <c r="BH863" s="211"/>
      <c r="BI863" s="211"/>
      <c r="BJ863" s="211"/>
      <c r="BK863" s="211"/>
      <c r="BL863" s="211"/>
      <c r="BM863" s="211"/>
      <c r="BN863" s="211"/>
      <c r="BO863" s="211"/>
      <c r="BP863" s="211"/>
    </row>
    <row r="864">
      <c r="A864" s="159"/>
      <c r="B864" s="222"/>
      <c r="C864" s="222"/>
      <c r="D864" s="223"/>
      <c r="E864" s="227"/>
      <c r="F864" s="231"/>
      <c r="G864" s="214"/>
      <c r="H864" s="237"/>
      <c r="I864" s="233"/>
      <c r="J864" s="233"/>
      <c r="K864" s="233"/>
      <c r="L864" s="233"/>
      <c r="M864" s="238"/>
      <c r="N864" s="238"/>
      <c r="O864" s="238"/>
      <c r="P864" s="238"/>
      <c r="Q864" s="238"/>
      <c r="R864" s="238"/>
      <c r="S864" s="238"/>
      <c r="T864" s="238"/>
      <c r="U864" s="238"/>
      <c r="V864" s="238"/>
      <c r="W864" s="238"/>
      <c r="X864" s="239"/>
      <c r="Y864" s="236"/>
      <c r="Z864" s="211"/>
      <c r="AA864" s="211"/>
      <c r="AB864" s="211"/>
      <c r="AC864" s="211"/>
      <c r="AD864" s="211"/>
      <c r="AE864" s="211"/>
      <c r="AF864" s="211"/>
      <c r="AG864" s="211"/>
      <c r="AH864" s="211"/>
      <c r="AI864" s="211"/>
      <c r="AJ864" s="211"/>
      <c r="AK864" s="211"/>
      <c r="AL864" s="211"/>
      <c r="AM864" s="211"/>
      <c r="AN864" s="211"/>
      <c r="AO864" s="211"/>
      <c r="AP864" s="211"/>
      <c r="AQ864" s="211"/>
      <c r="AR864" s="211"/>
      <c r="AS864" s="211"/>
      <c r="AT864" s="211"/>
      <c r="AU864" s="211"/>
      <c r="AV864" s="211"/>
      <c r="AW864" s="211"/>
      <c r="AX864" s="211"/>
      <c r="AY864" s="211"/>
      <c r="AZ864" s="211"/>
      <c r="BA864" s="211"/>
      <c r="BB864" s="211"/>
      <c r="BC864" s="211"/>
      <c r="BD864" s="211"/>
      <c r="BE864" s="211"/>
      <c r="BF864" s="211"/>
      <c r="BG864" s="211"/>
      <c r="BH864" s="211"/>
      <c r="BI864" s="211"/>
      <c r="BJ864" s="211"/>
      <c r="BK864" s="211"/>
      <c r="BL864" s="211"/>
      <c r="BM864" s="211"/>
      <c r="BN864" s="211"/>
      <c r="BO864" s="211"/>
      <c r="BP864" s="211"/>
    </row>
    <row r="865">
      <c r="A865" s="159"/>
      <c r="B865" s="222"/>
      <c r="C865" s="222"/>
      <c r="D865" s="223"/>
      <c r="E865" s="227"/>
      <c r="F865" s="231"/>
      <c r="G865" s="214"/>
      <c r="H865" s="237"/>
      <c r="I865" s="233"/>
      <c r="J865" s="233"/>
      <c r="K865" s="233"/>
      <c r="L865" s="233"/>
      <c r="M865" s="238"/>
      <c r="N865" s="238"/>
      <c r="O865" s="238"/>
      <c r="P865" s="238"/>
      <c r="Q865" s="238"/>
      <c r="R865" s="238"/>
      <c r="S865" s="238"/>
      <c r="T865" s="238"/>
      <c r="U865" s="238"/>
      <c r="V865" s="238"/>
      <c r="W865" s="238"/>
      <c r="X865" s="239"/>
      <c r="Y865" s="236"/>
      <c r="Z865" s="211"/>
      <c r="AA865" s="211"/>
      <c r="AB865" s="211"/>
      <c r="AC865" s="211"/>
      <c r="AD865" s="211"/>
      <c r="AE865" s="211"/>
      <c r="AF865" s="211"/>
      <c r="AG865" s="211"/>
      <c r="AH865" s="211"/>
      <c r="AI865" s="211"/>
      <c r="AJ865" s="211"/>
      <c r="AK865" s="211"/>
      <c r="AL865" s="211"/>
      <c r="AM865" s="211"/>
      <c r="AN865" s="211"/>
      <c r="AO865" s="211"/>
      <c r="AP865" s="211"/>
      <c r="AQ865" s="211"/>
      <c r="AR865" s="211"/>
      <c r="AS865" s="211"/>
      <c r="AT865" s="211"/>
      <c r="AU865" s="211"/>
      <c r="AV865" s="211"/>
      <c r="AW865" s="211"/>
      <c r="AX865" s="211"/>
      <c r="AY865" s="211"/>
      <c r="AZ865" s="211"/>
      <c r="BA865" s="211"/>
      <c r="BB865" s="211"/>
      <c r="BC865" s="211"/>
      <c r="BD865" s="211"/>
      <c r="BE865" s="211"/>
      <c r="BF865" s="211"/>
      <c r="BG865" s="211"/>
      <c r="BH865" s="211"/>
      <c r="BI865" s="211"/>
      <c r="BJ865" s="211"/>
      <c r="BK865" s="211"/>
      <c r="BL865" s="211"/>
      <c r="BM865" s="211"/>
      <c r="BN865" s="211"/>
      <c r="BO865" s="211"/>
      <c r="BP865" s="211"/>
    </row>
    <row r="866">
      <c r="A866" s="159"/>
      <c r="B866" s="222"/>
      <c r="C866" s="222"/>
      <c r="D866" s="223"/>
      <c r="E866" s="227"/>
      <c r="F866" s="231"/>
      <c r="G866" s="214"/>
      <c r="H866" s="237"/>
      <c r="I866" s="233"/>
      <c r="J866" s="233"/>
      <c r="K866" s="233"/>
      <c r="L866" s="233"/>
      <c r="M866" s="238"/>
      <c r="N866" s="238"/>
      <c r="O866" s="238"/>
      <c r="P866" s="238"/>
      <c r="Q866" s="238"/>
      <c r="R866" s="238"/>
      <c r="S866" s="238"/>
      <c r="T866" s="238"/>
      <c r="U866" s="238"/>
      <c r="V866" s="238"/>
      <c r="W866" s="238"/>
      <c r="X866" s="239"/>
      <c r="Y866" s="236"/>
      <c r="Z866" s="211"/>
      <c r="AA866" s="211"/>
      <c r="AB866" s="211"/>
      <c r="AC866" s="211"/>
      <c r="AD866" s="211"/>
      <c r="AE866" s="211"/>
      <c r="AF866" s="211"/>
      <c r="AG866" s="211"/>
      <c r="AH866" s="211"/>
      <c r="AI866" s="211"/>
      <c r="AJ866" s="211"/>
      <c r="AK866" s="211"/>
      <c r="AL866" s="211"/>
      <c r="AM866" s="211"/>
      <c r="AN866" s="211"/>
      <c r="AO866" s="211"/>
      <c r="AP866" s="211"/>
      <c r="AQ866" s="211"/>
      <c r="AR866" s="211"/>
      <c r="AS866" s="211"/>
      <c r="AT866" s="211"/>
      <c r="AU866" s="211"/>
      <c r="AV866" s="211"/>
      <c r="AW866" s="211"/>
      <c r="AX866" s="211"/>
      <c r="AY866" s="211"/>
      <c r="AZ866" s="211"/>
      <c r="BA866" s="211"/>
      <c r="BB866" s="211"/>
      <c r="BC866" s="211"/>
      <c r="BD866" s="211"/>
      <c r="BE866" s="211"/>
      <c r="BF866" s="211"/>
      <c r="BG866" s="211"/>
      <c r="BH866" s="211"/>
      <c r="BI866" s="211"/>
      <c r="BJ866" s="211"/>
      <c r="BK866" s="211"/>
      <c r="BL866" s="211"/>
      <c r="BM866" s="211"/>
      <c r="BN866" s="211"/>
      <c r="BO866" s="211"/>
      <c r="BP866" s="211"/>
    </row>
    <row r="867">
      <c r="A867" s="159"/>
      <c r="B867" s="222"/>
      <c r="C867" s="222"/>
      <c r="D867" s="223"/>
      <c r="E867" s="227"/>
      <c r="F867" s="231"/>
      <c r="G867" s="214"/>
      <c r="H867" s="237"/>
      <c r="I867" s="233"/>
      <c r="J867" s="233"/>
      <c r="K867" s="233"/>
      <c r="L867" s="233"/>
      <c r="M867" s="238"/>
      <c r="N867" s="238"/>
      <c r="O867" s="238"/>
      <c r="P867" s="238"/>
      <c r="Q867" s="238"/>
      <c r="R867" s="238"/>
      <c r="S867" s="238"/>
      <c r="T867" s="238"/>
      <c r="U867" s="238"/>
      <c r="V867" s="238"/>
      <c r="W867" s="238"/>
      <c r="X867" s="239"/>
      <c r="Y867" s="236"/>
      <c r="Z867" s="211"/>
      <c r="AA867" s="211"/>
      <c r="AB867" s="211"/>
      <c r="AC867" s="211"/>
      <c r="AD867" s="211"/>
      <c r="AE867" s="211"/>
      <c r="AF867" s="211"/>
      <c r="AG867" s="211"/>
      <c r="AH867" s="211"/>
      <c r="AI867" s="211"/>
      <c r="AJ867" s="211"/>
      <c r="AK867" s="211"/>
      <c r="AL867" s="211"/>
      <c r="AM867" s="211"/>
      <c r="AN867" s="211"/>
      <c r="AO867" s="211"/>
      <c r="AP867" s="211"/>
      <c r="AQ867" s="211"/>
      <c r="AR867" s="211"/>
      <c r="AS867" s="211"/>
      <c r="AT867" s="211"/>
      <c r="AU867" s="211"/>
      <c r="AV867" s="211"/>
      <c r="AW867" s="211"/>
      <c r="AX867" s="211"/>
      <c r="AY867" s="211"/>
      <c r="AZ867" s="211"/>
      <c r="BA867" s="211"/>
      <c r="BB867" s="211"/>
      <c r="BC867" s="211"/>
      <c r="BD867" s="211"/>
      <c r="BE867" s="211"/>
      <c r="BF867" s="211"/>
      <c r="BG867" s="211"/>
      <c r="BH867" s="211"/>
      <c r="BI867" s="211"/>
      <c r="BJ867" s="211"/>
      <c r="BK867" s="211"/>
      <c r="BL867" s="211"/>
      <c r="BM867" s="211"/>
      <c r="BN867" s="211"/>
      <c r="BO867" s="211"/>
      <c r="BP867" s="211"/>
    </row>
    <row r="868">
      <c r="A868" s="159"/>
      <c r="B868" s="222"/>
      <c r="C868" s="222"/>
      <c r="D868" s="223"/>
      <c r="E868" s="227"/>
      <c r="F868" s="231"/>
      <c r="G868" s="214"/>
      <c r="H868" s="237"/>
      <c r="I868" s="233"/>
      <c r="J868" s="233"/>
      <c r="K868" s="233"/>
      <c r="L868" s="233"/>
      <c r="M868" s="238"/>
      <c r="N868" s="238"/>
      <c r="O868" s="238"/>
      <c r="P868" s="238"/>
      <c r="Q868" s="238"/>
      <c r="R868" s="238"/>
      <c r="S868" s="238"/>
      <c r="T868" s="238"/>
      <c r="U868" s="238"/>
      <c r="V868" s="238"/>
      <c r="W868" s="238"/>
      <c r="X868" s="239"/>
      <c r="Y868" s="236"/>
      <c r="Z868" s="211"/>
      <c r="AA868" s="211"/>
      <c r="AB868" s="211"/>
      <c r="AC868" s="211"/>
      <c r="AD868" s="211"/>
      <c r="AE868" s="211"/>
      <c r="AF868" s="211"/>
      <c r="AG868" s="211"/>
      <c r="AH868" s="211"/>
      <c r="AI868" s="211"/>
      <c r="AJ868" s="211"/>
      <c r="AK868" s="211"/>
      <c r="AL868" s="211"/>
      <c r="AM868" s="211"/>
      <c r="AN868" s="211"/>
      <c r="AO868" s="211"/>
      <c r="AP868" s="211"/>
      <c r="AQ868" s="211"/>
      <c r="AR868" s="211"/>
      <c r="AS868" s="211"/>
      <c r="AT868" s="211"/>
      <c r="AU868" s="211"/>
      <c r="AV868" s="211"/>
      <c r="AW868" s="211"/>
      <c r="AX868" s="211"/>
      <c r="AY868" s="211"/>
      <c r="AZ868" s="211"/>
      <c r="BA868" s="211"/>
      <c r="BB868" s="211"/>
      <c r="BC868" s="211"/>
      <c r="BD868" s="211"/>
      <c r="BE868" s="211"/>
      <c r="BF868" s="211"/>
      <c r="BG868" s="211"/>
      <c r="BH868" s="211"/>
      <c r="BI868" s="211"/>
      <c r="BJ868" s="211"/>
      <c r="BK868" s="211"/>
      <c r="BL868" s="211"/>
      <c r="BM868" s="211"/>
      <c r="BN868" s="211"/>
      <c r="BO868" s="211"/>
      <c r="BP868" s="211"/>
    </row>
    <row r="869">
      <c r="A869" s="159"/>
      <c r="B869" s="222"/>
      <c r="C869" s="222"/>
      <c r="D869" s="223"/>
      <c r="E869" s="227"/>
      <c r="F869" s="231"/>
      <c r="G869" s="214"/>
      <c r="H869" s="237"/>
      <c r="I869" s="233"/>
      <c r="J869" s="233"/>
      <c r="K869" s="233"/>
      <c r="L869" s="233"/>
      <c r="M869" s="238"/>
      <c r="N869" s="238"/>
      <c r="O869" s="238"/>
      <c r="P869" s="238"/>
      <c r="Q869" s="238"/>
      <c r="R869" s="238"/>
      <c r="S869" s="238"/>
      <c r="T869" s="238"/>
      <c r="U869" s="238"/>
      <c r="V869" s="238"/>
      <c r="W869" s="238"/>
      <c r="X869" s="239"/>
      <c r="Y869" s="236"/>
      <c r="Z869" s="211"/>
      <c r="AA869" s="211"/>
      <c r="AB869" s="211"/>
      <c r="AC869" s="211"/>
      <c r="AD869" s="211"/>
      <c r="AE869" s="211"/>
      <c r="AF869" s="211"/>
      <c r="AG869" s="211"/>
      <c r="AH869" s="211"/>
      <c r="AI869" s="211"/>
      <c r="AJ869" s="211"/>
      <c r="AK869" s="211"/>
      <c r="AL869" s="211"/>
      <c r="AM869" s="211"/>
      <c r="AN869" s="211"/>
      <c r="AO869" s="211"/>
      <c r="AP869" s="211"/>
      <c r="AQ869" s="211"/>
      <c r="AR869" s="211"/>
      <c r="AS869" s="211"/>
      <c r="AT869" s="211"/>
      <c r="AU869" s="211"/>
      <c r="AV869" s="211"/>
      <c r="AW869" s="211"/>
      <c r="AX869" s="211"/>
      <c r="AY869" s="211"/>
      <c r="AZ869" s="211"/>
      <c r="BA869" s="211"/>
      <c r="BB869" s="211"/>
      <c r="BC869" s="211"/>
      <c r="BD869" s="211"/>
      <c r="BE869" s="211"/>
      <c r="BF869" s="211"/>
      <c r="BG869" s="211"/>
      <c r="BH869" s="211"/>
      <c r="BI869" s="211"/>
      <c r="BJ869" s="211"/>
      <c r="BK869" s="211"/>
      <c r="BL869" s="211"/>
      <c r="BM869" s="211"/>
      <c r="BN869" s="211"/>
      <c r="BO869" s="211"/>
      <c r="BP869" s="211"/>
    </row>
    <row r="870">
      <c r="A870" s="159"/>
      <c r="B870" s="222"/>
      <c r="C870" s="222"/>
      <c r="D870" s="223"/>
      <c r="E870" s="227"/>
      <c r="F870" s="231"/>
      <c r="G870" s="214"/>
      <c r="H870" s="237"/>
      <c r="I870" s="233"/>
      <c r="J870" s="233"/>
      <c r="K870" s="233"/>
      <c r="L870" s="233"/>
      <c r="M870" s="238"/>
      <c r="N870" s="238"/>
      <c r="O870" s="238"/>
      <c r="P870" s="238"/>
      <c r="Q870" s="238"/>
      <c r="R870" s="238"/>
      <c r="S870" s="238"/>
      <c r="T870" s="238"/>
      <c r="U870" s="238"/>
      <c r="V870" s="238"/>
      <c r="W870" s="238"/>
      <c r="X870" s="239"/>
      <c r="Y870" s="236"/>
      <c r="Z870" s="211"/>
      <c r="AA870" s="211"/>
      <c r="AB870" s="211"/>
      <c r="AC870" s="211"/>
      <c r="AD870" s="211"/>
      <c r="AE870" s="211"/>
      <c r="AF870" s="211"/>
      <c r="AG870" s="211"/>
      <c r="AH870" s="211"/>
      <c r="AI870" s="211"/>
      <c r="AJ870" s="211"/>
      <c r="AK870" s="211"/>
      <c r="AL870" s="211"/>
      <c r="AM870" s="211"/>
      <c r="AN870" s="211"/>
      <c r="AO870" s="211"/>
      <c r="AP870" s="211"/>
      <c r="AQ870" s="211"/>
      <c r="AR870" s="211"/>
      <c r="AS870" s="211"/>
      <c r="AT870" s="211"/>
      <c r="AU870" s="211"/>
      <c r="AV870" s="211"/>
      <c r="AW870" s="211"/>
      <c r="AX870" s="211"/>
      <c r="AY870" s="211"/>
      <c r="AZ870" s="211"/>
      <c r="BA870" s="211"/>
      <c r="BB870" s="211"/>
      <c r="BC870" s="211"/>
      <c r="BD870" s="211"/>
      <c r="BE870" s="211"/>
      <c r="BF870" s="211"/>
      <c r="BG870" s="211"/>
      <c r="BH870" s="211"/>
      <c r="BI870" s="211"/>
      <c r="BJ870" s="211"/>
      <c r="BK870" s="211"/>
      <c r="BL870" s="211"/>
      <c r="BM870" s="211"/>
      <c r="BN870" s="211"/>
      <c r="BO870" s="211"/>
      <c r="BP870" s="211"/>
    </row>
    <row r="871">
      <c r="A871" s="159"/>
      <c r="B871" s="222"/>
      <c r="C871" s="222"/>
      <c r="D871" s="223"/>
      <c r="E871" s="227"/>
      <c r="F871" s="231"/>
      <c r="G871" s="214"/>
      <c r="H871" s="237"/>
      <c r="I871" s="233"/>
      <c r="J871" s="233"/>
      <c r="K871" s="233"/>
      <c r="L871" s="233"/>
      <c r="M871" s="238"/>
      <c r="N871" s="238"/>
      <c r="O871" s="238"/>
      <c r="P871" s="238"/>
      <c r="Q871" s="238"/>
      <c r="R871" s="238"/>
      <c r="S871" s="238"/>
      <c r="T871" s="238"/>
      <c r="U871" s="238"/>
      <c r="V871" s="238"/>
      <c r="W871" s="238"/>
      <c r="X871" s="239"/>
      <c r="Y871" s="236"/>
      <c r="Z871" s="211"/>
      <c r="AA871" s="211"/>
      <c r="AB871" s="211"/>
      <c r="AC871" s="211"/>
      <c r="AD871" s="211"/>
      <c r="AE871" s="211"/>
      <c r="AF871" s="211"/>
      <c r="AG871" s="211"/>
      <c r="AH871" s="211"/>
      <c r="AI871" s="211"/>
      <c r="AJ871" s="211"/>
      <c r="AK871" s="211"/>
      <c r="AL871" s="211"/>
      <c r="AM871" s="211"/>
      <c r="AN871" s="211"/>
      <c r="AO871" s="211"/>
      <c r="AP871" s="211"/>
      <c r="AQ871" s="211"/>
      <c r="AR871" s="211"/>
      <c r="AS871" s="211"/>
      <c r="AT871" s="211"/>
      <c r="AU871" s="211"/>
      <c r="AV871" s="211"/>
      <c r="AW871" s="211"/>
      <c r="AX871" s="211"/>
      <c r="AY871" s="211"/>
      <c r="AZ871" s="211"/>
      <c r="BA871" s="211"/>
      <c r="BB871" s="211"/>
      <c r="BC871" s="211"/>
      <c r="BD871" s="211"/>
      <c r="BE871" s="211"/>
      <c r="BF871" s="211"/>
      <c r="BG871" s="211"/>
      <c r="BH871" s="211"/>
      <c r="BI871" s="211"/>
      <c r="BJ871" s="211"/>
      <c r="BK871" s="211"/>
      <c r="BL871" s="211"/>
      <c r="BM871" s="211"/>
      <c r="BN871" s="211"/>
      <c r="BO871" s="211"/>
      <c r="BP871" s="211"/>
    </row>
    <row r="872">
      <c r="A872" s="159"/>
      <c r="B872" s="222"/>
      <c r="C872" s="222"/>
      <c r="D872" s="223"/>
      <c r="E872" s="227"/>
      <c r="F872" s="231"/>
      <c r="G872" s="214"/>
      <c r="H872" s="237"/>
      <c r="I872" s="233"/>
      <c r="J872" s="233"/>
      <c r="K872" s="233"/>
      <c r="L872" s="233"/>
      <c r="M872" s="238"/>
      <c r="N872" s="238"/>
      <c r="O872" s="238"/>
      <c r="P872" s="238"/>
      <c r="Q872" s="238"/>
      <c r="R872" s="238"/>
      <c r="S872" s="238"/>
      <c r="T872" s="238"/>
      <c r="U872" s="238"/>
      <c r="V872" s="238"/>
      <c r="W872" s="238"/>
      <c r="X872" s="239"/>
      <c r="Y872" s="236"/>
      <c r="Z872" s="211"/>
      <c r="AA872" s="211"/>
      <c r="AB872" s="211"/>
      <c r="AC872" s="211"/>
      <c r="AD872" s="211"/>
      <c r="AE872" s="211"/>
      <c r="AF872" s="211"/>
      <c r="AG872" s="211"/>
      <c r="AH872" s="211"/>
      <c r="AI872" s="211"/>
      <c r="AJ872" s="211"/>
      <c r="AK872" s="211"/>
      <c r="AL872" s="211"/>
      <c r="AM872" s="211"/>
      <c r="AN872" s="211"/>
      <c r="AO872" s="211"/>
      <c r="AP872" s="211"/>
      <c r="AQ872" s="211"/>
      <c r="AR872" s="211"/>
      <c r="AS872" s="211"/>
      <c r="AT872" s="211"/>
      <c r="AU872" s="211"/>
      <c r="AV872" s="211"/>
      <c r="AW872" s="211"/>
      <c r="AX872" s="211"/>
      <c r="AY872" s="211"/>
      <c r="AZ872" s="211"/>
      <c r="BA872" s="211"/>
      <c r="BB872" s="211"/>
      <c r="BC872" s="211"/>
      <c r="BD872" s="211"/>
      <c r="BE872" s="211"/>
      <c r="BF872" s="211"/>
      <c r="BG872" s="211"/>
      <c r="BH872" s="211"/>
      <c r="BI872" s="211"/>
      <c r="BJ872" s="211"/>
      <c r="BK872" s="211"/>
      <c r="BL872" s="211"/>
      <c r="BM872" s="211"/>
      <c r="BN872" s="211"/>
      <c r="BO872" s="211"/>
      <c r="BP872" s="211"/>
    </row>
    <row r="873">
      <c r="A873" s="159"/>
      <c r="B873" s="222"/>
      <c r="C873" s="222"/>
      <c r="D873" s="223"/>
      <c r="E873" s="227"/>
      <c r="F873" s="231"/>
      <c r="G873" s="214"/>
      <c r="H873" s="237"/>
      <c r="I873" s="233"/>
      <c r="J873" s="233"/>
      <c r="K873" s="233"/>
      <c r="L873" s="233"/>
      <c r="M873" s="238"/>
      <c r="N873" s="238"/>
      <c r="O873" s="238"/>
      <c r="P873" s="238"/>
      <c r="Q873" s="238"/>
      <c r="R873" s="238"/>
      <c r="S873" s="238"/>
      <c r="T873" s="238"/>
      <c r="U873" s="238"/>
      <c r="V873" s="238"/>
      <c r="W873" s="238"/>
      <c r="X873" s="239"/>
      <c r="Y873" s="236"/>
      <c r="Z873" s="211"/>
      <c r="AA873" s="211"/>
      <c r="AB873" s="211"/>
      <c r="AC873" s="211"/>
      <c r="AD873" s="211"/>
      <c r="AE873" s="211"/>
      <c r="AF873" s="211"/>
      <c r="AG873" s="211"/>
      <c r="AH873" s="211"/>
      <c r="AI873" s="211"/>
      <c r="AJ873" s="211"/>
      <c r="AK873" s="211"/>
      <c r="AL873" s="211"/>
      <c r="AM873" s="211"/>
      <c r="AN873" s="211"/>
      <c r="AO873" s="211"/>
      <c r="AP873" s="211"/>
      <c r="AQ873" s="211"/>
      <c r="AR873" s="211"/>
      <c r="AS873" s="211"/>
      <c r="AT873" s="211"/>
      <c r="AU873" s="211"/>
      <c r="AV873" s="211"/>
      <c r="AW873" s="211"/>
      <c r="AX873" s="211"/>
      <c r="AY873" s="211"/>
      <c r="AZ873" s="211"/>
      <c r="BA873" s="211"/>
      <c r="BB873" s="211"/>
      <c r="BC873" s="211"/>
      <c r="BD873" s="211"/>
      <c r="BE873" s="211"/>
      <c r="BF873" s="211"/>
      <c r="BG873" s="211"/>
      <c r="BH873" s="211"/>
      <c r="BI873" s="211"/>
      <c r="BJ873" s="211"/>
      <c r="BK873" s="211"/>
      <c r="BL873" s="211"/>
      <c r="BM873" s="211"/>
      <c r="BN873" s="211"/>
      <c r="BO873" s="211"/>
      <c r="BP873" s="211"/>
    </row>
    <row r="874">
      <c r="A874" s="159"/>
      <c r="B874" s="222"/>
      <c r="C874" s="222"/>
      <c r="D874" s="223"/>
      <c r="E874" s="227"/>
      <c r="F874" s="231"/>
      <c r="G874" s="214"/>
      <c r="H874" s="237"/>
      <c r="I874" s="233"/>
      <c r="J874" s="233"/>
      <c r="K874" s="233"/>
      <c r="L874" s="233"/>
      <c r="M874" s="238"/>
      <c r="N874" s="238"/>
      <c r="O874" s="238"/>
      <c r="P874" s="238"/>
      <c r="Q874" s="238"/>
      <c r="R874" s="238"/>
      <c r="S874" s="238"/>
      <c r="T874" s="238"/>
      <c r="U874" s="238"/>
      <c r="V874" s="238"/>
      <c r="W874" s="238"/>
      <c r="X874" s="239"/>
      <c r="Y874" s="236"/>
      <c r="Z874" s="211"/>
      <c r="AA874" s="211"/>
      <c r="AB874" s="211"/>
      <c r="AC874" s="211"/>
      <c r="AD874" s="211"/>
      <c r="AE874" s="211"/>
      <c r="AF874" s="211"/>
      <c r="AG874" s="211"/>
      <c r="AH874" s="211"/>
      <c r="AI874" s="211"/>
      <c r="AJ874" s="211"/>
      <c r="AK874" s="211"/>
      <c r="AL874" s="211"/>
      <c r="AM874" s="211"/>
      <c r="AN874" s="211"/>
      <c r="AO874" s="211"/>
      <c r="AP874" s="211"/>
      <c r="AQ874" s="211"/>
      <c r="AR874" s="211"/>
      <c r="AS874" s="211"/>
      <c r="AT874" s="211"/>
      <c r="AU874" s="211"/>
      <c r="AV874" s="211"/>
      <c r="AW874" s="211"/>
      <c r="AX874" s="211"/>
      <c r="AY874" s="211"/>
      <c r="AZ874" s="211"/>
      <c r="BA874" s="211"/>
      <c r="BB874" s="211"/>
      <c r="BC874" s="211"/>
      <c r="BD874" s="211"/>
      <c r="BE874" s="211"/>
      <c r="BF874" s="211"/>
      <c r="BG874" s="211"/>
      <c r="BH874" s="211"/>
      <c r="BI874" s="211"/>
      <c r="BJ874" s="211"/>
      <c r="BK874" s="211"/>
      <c r="BL874" s="211"/>
      <c r="BM874" s="211"/>
      <c r="BN874" s="211"/>
      <c r="BO874" s="211"/>
      <c r="BP874" s="211"/>
    </row>
    <row r="875">
      <c r="A875" s="159"/>
      <c r="B875" s="222"/>
      <c r="C875" s="222"/>
      <c r="D875" s="223"/>
      <c r="E875" s="227"/>
      <c r="F875" s="231"/>
      <c r="G875" s="214"/>
      <c r="H875" s="237"/>
      <c r="I875" s="233"/>
      <c r="J875" s="233"/>
      <c r="K875" s="233"/>
      <c r="L875" s="233"/>
      <c r="M875" s="238"/>
      <c r="N875" s="238"/>
      <c r="O875" s="238"/>
      <c r="P875" s="238"/>
      <c r="Q875" s="238"/>
      <c r="R875" s="238"/>
      <c r="S875" s="238"/>
      <c r="T875" s="238"/>
      <c r="U875" s="238"/>
      <c r="V875" s="238"/>
      <c r="W875" s="238"/>
      <c r="X875" s="239"/>
      <c r="Y875" s="236"/>
      <c r="Z875" s="211"/>
      <c r="AA875" s="211"/>
      <c r="AB875" s="211"/>
      <c r="AC875" s="211"/>
      <c r="AD875" s="211"/>
      <c r="AE875" s="211"/>
      <c r="AF875" s="211"/>
      <c r="AG875" s="211"/>
      <c r="AH875" s="211"/>
      <c r="AI875" s="211"/>
      <c r="AJ875" s="211"/>
      <c r="AK875" s="211"/>
      <c r="AL875" s="211"/>
      <c r="AM875" s="211"/>
      <c r="AN875" s="211"/>
      <c r="AO875" s="211"/>
      <c r="AP875" s="211"/>
      <c r="AQ875" s="211"/>
      <c r="AR875" s="211"/>
      <c r="AS875" s="211"/>
      <c r="AT875" s="211"/>
      <c r="AU875" s="211"/>
      <c r="AV875" s="211"/>
      <c r="AW875" s="211"/>
      <c r="AX875" s="211"/>
      <c r="AY875" s="211"/>
      <c r="AZ875" s="211"/>
      <c r="BA875" s="211"/>
      <c r="BB875" s="211"/>
      <c r="BC875" s="211"/>
      <c r="BD875" s="211"/>
      <c r="BE875" s="211"/>
      <c r="BF875" s="211"/>
      <c r="BG875" s="211"/>
      <c r="BH875" s="211"/>
      <c r="BI875" s="211"/>
      <c r="BJ875" s="211"/>
      <c r="BK875" s="211"/>
      <c r="BL875" s="211"/>
      <c r="BM875" s="211"/>
      <c r="BN875" s="211"/>
      <c r="BO875" s="211"/>
      <c r="BP875" s="211"/>
    </row>
    <row r="876">
      <c r="A876" s="159"/>
      <c r="B876" s="222"/>
      <c r="C876" s="222"/>
      <c r="D876" s="223"/>
      <c r="E876" s="227"/>
      <c r="F876" s="231"/>
      <c r="G876" s="214"/>
      <c r="H876" s="237"/>
      <c r="I876" s="233"/>
      <c r="J876" s="233"/>
      <c r="K876" s="233"/>
      <c r="L876" s="233"/>
      <c r="M876" s="238"/>
      <c r="N876" s="238"/>
      <c r="O876" s="238"/>
      <c r="P876" s="238"/>
      <c r="Q876" s="238"/>
      <c r="R876" s="238"/>
      <c r="S876" s="238"/>
      <c r="T876" s="238"/>
      <c r="U876" s="238"/>
      <c r="V876" s="238"/>
      <c r="W876" s="238"/>
      <c r="X876" s="239"/>
      <c r="Y876" s="236"/>
      <c r="Z876" s="211"/>
      <c r="AA876" s="211"/>
      <c r="AB876" s="211"/>
      <c r="AC876" s="211"/>
      <c r="AD876" s="211"/>
      <c r="AE876" s="211"/>
      <c r="AF876" s="211"/>
      <c r="AG876" s="211"/>
      <c r="AH876" s="211"/>
      <c r="AI876" s="211"/>
      <c r="AJ876" s="211"/>
      <c r="AK876" s="211"/>
      <c r="AL876" s="211"/>
      <c r="AM876" s="211"/>
      <c r="AN876" s="211"/>
      <c r="AO876" s="211"/>
      <c r="AP876" s="211"/>
      <c r="AQ876" s="211"/>
      <c r="AR876" s="211"/>
      <c r="AS876" s="211"/>
      <c r="AT876" s="211"/>
      <c r="AU876" s="211"/>
      <c r="AV876" s="211"/>
      <c r="AW876" s="211"/>
      <c r="AX876" s="211"/>
      <c r="AY876" s="211"/>
      <c r="AZ876" s="211"/>
      <c r="BA876" s="211"/>
      <c r="BB876" s="211"/>
      <c r="BC876" s="211"/>
      <c r="BD876" s="211"/>
      <c r="BE876" s="211"/>
      <c r="BF876" s="211"/>
      <c r="BG876" s="211"/>
      <c r="BH876" s="211"/>
      <c r="BI876" s="211"/>
      <c r="BJ876" s="211"/>
      <c r="BK876" s="211"/>
      <c r="BL876" s="211"/>
      <c r="BM876" s="211"/>
      <c r="BN876" s="211"/>
      <c r="BO876" s="211"/>
      <c r="BP876" s="211"/>
    </row>
    <row r="877">
      <c r="A877" s="159"/>
      <c r="B877" s="222"/>
      <c r="C877" s="222"/>
      <c r="D877" s="223"/>
      <c r="E877" s="227"/>
      <c r="F877" s="231"/>
      <c r="G877" s="214"/>
      <c r="H877" s="237"/>
      <c r="I877" s="233"/>
      <c r="J877" s="233"/>
      <c r="K877" s="233"/>
      <c r="L877" s="233"/>
      <c r="M877" s="238"/>
      <c r="N877" s="238"/>
      <c r="O877" s="238"/>
      <c r="P877" s="238"/>
      <c r="Q877" s="238"/>
      <c r="R877" s="238"/>
      <c r="S877" s="238"/>
      <c r="T877" s="238"/>
      <c r="U877" s="238"/>
      <c r="V877" s="238"/>
      <c r="W877" s="238"/>
      <c r="X877" s="239"/>
      <c r="Y877" s="236"/>
      <c r="Z877" s="211"/>
      <c r="AA877" s="211"/>
      <c r="AB877" s="211"/>
      <c r="AC877" s="211"/>
      <c r="AD877" s="211"/>
      <c r="AE877" s="211"/>
      <c r="AF877" s="211"/>
      <c r="AG877" s="211"/>
      <c r="AH877" s="211"/>
      <c r="AI877" s="211"/>
      <c r="AJ877" s="211"/>
      <c r="AK877" s="211"/>
      <c r="AL877" s="211"/>
      <c r="AM877" s="211"/>
      <c r="AN877" s="211"/>
      <c r="AO877" s="211"/>
      <c r="AP877" s="211"/>
      <c r="AQ877" s="211"/>
      <c r="AR877" s="211"/>
      <c r="AS877" s="211"/>
      <c r="AT877" s="211"/>
      <c r="AU877" s="211"/>
      <c r="AV877" s="211"/>
      <c r="AW877" s="211"/>
      <c r="AX877" s="211"/>
      <c r="AY877" s="211"/>
      <c r="AZ877" s="211"/>
      <c r="BA877" s="211"/>
      <c r="BB877" s="211"/>
      <c r="BC877" s="211"/>
      <c r="BD877" s="211"/>
      <c r="BE877" s="211"/>
      <c r="BF877" s="211"/>
      <c r="BG877" s="211"/>
      <c r="BH877" s="211"/>
      <c r="BI877" s="211"/>
      <c r="BJ877" s="211"/>
      <c r="BK877" s="211"/>
      <c r="BL877" s="211"/>
      <c r="BM877" s="211"/>
      <c r="BN877" s="211"/>
      <c r="BO877" s="211"/>
      <c r="BP877" s="211"/>
    </row>
    <row r="878">
      <c r="A878" s="159"/>
      <c r="B878" s="222"/>
      <c r="C878" s="222"/>
      <c r="D878" s="223"/>
      <c r="E878" s="227"/>
      <c r="F878" s="231"/>
      <c r="G878" s="214"/>
      <c r="H878" s="237"/>
      <c r="I878" s="233"/>
      <c r="J878" s="233"/>
      <c r="K878" s="233"/>
      <c r="L878" s="233"/>
      <c r="M878" s="238"/>
      <c r="N878" s="238"/>
      <c r="O878" s="238"/>
      <c r="P878" s="238"/>
      <c r="Q878" s="238"/>
      <c r="R878" s="238"/>
      <c r="S878" s="238"/>
      <c r="T878" s="238"/>
      <c r="U878" s="238"/>
      <c r="V878" s="238"/>
      <c r="W878" s="238"/>
      <c r="X878" s="239"/>
      <c r="Y878" s="236"/>
      <c r="Z878" s="211"/>
      <c r="AA878" s="211"/>
      <c r="AB878" s="211"/>
      <c r="AC878" s="211"/>
      <c r="AD878" s="211"/>
      <c r="AE878" s="211"/>
      <c r="AF878" s="211"/>
      <c r="AG878" s="211"/>
      <c r="AH878" s="211"/>
      <c r="AI878" s="211"/>
      <c r="AJ878" s="211"/>
      <c r="AK878" s="211"/>
      <c r="AL878" s="211"/>
      <c r="AM878" s="211"/>
      <c r="AN878" s="211"/>
      <c r="AO878" s="211"/>
      <c r="AP878" s="211"/>
      <c r="AQ878" s="211"/>
      <c r="AR878" s="211"/>
      <c r="AS878" s="211"/>
      <c r="AT878" s="211"/>
      <c r="AU878" s="211"/>
      <c r="AV878" s="211"/>
      <c r="AW878" s="211"/>
      <c r="AX878" s="211"/>
      <c r="AY878" s="211"/>
      <c r="AZ878" s="211"/>
      <c r="BA878" s="211"/>
      <c r="BB878" s="211"/>
      <c r="BC878" s="211"/>
      <c r="BD878" s="211"/>
      <c r="BE878" s="211"/>
      <c r="BF878" s="211"/>
      <c r="BG878" s="211"/>
      <c r="BH878" s="211"/>
      <c r="BI878" s="211"/>
      <c r="BJ878" s="211"/>
      <c r="BK878" s="211"/>
      <c r="BL878" s="211"/>
      <c r="BM878" s="211"/>
      <c r="BN878" s="211"/>
      <c r="BO878" s="211"/>
      <c r="BP878" s="211"/>
    </row>
    <row r="879">
      <c r="A879" s="159"/>
      <c r="B879" s="222"/>
      <c r="C879" s="222"/>
      <c r="D879" s="223"/>
      <c r="E879" s="227"/>
      <c r="F879" s="231"/>
      <c r="G879" s="214"/>
      <c r="H879" s="237"/>
      <c r="I879" s="233"/>
      <c r="J879" s="233"/>
      <c r="K879" s="233"/>
      <c r="L879" s="233"/>
      <c r="M879" s="238"/>
      <c r="N879" s="238"/>
      <c r="O879" s="238"/>
      <c r="P879" s="238"/>
      <c r="Q879" s="238"/>
      <c r="R879" s="238"/>
      <c r="S879" s="238"/>
      <c r="T879" s="238"/>
      <c r="U879" s="238"/>
      <c r="V879" s="238"/>
      <c r="W879" s="238"/>
      <c r="X879" s="239"/>
      <c r="Y879" s="236"/>
      <c r="Z879" s="211"/>
      <c r="AA879" s="211"/>
      <c r="AB879" s="211"/>
      <c r="AC879" s="211"/>
      <c r="AD879" s="211"/>
      <c r="AE879" s="211"/>
      <c r="AF879" s="211"/>
      <c r="AG879" s="211"/>
      <c r="AH879" s="211"/>
      <c r="AI879" s="211"/>
      <c r="AJ879" s="211"/>
      <c r="AK879" s="211"/>
      <c r="AL879" s="211"/>
      <c r="AM879" s="211"/>
      <c r="AN879" s="211"/>
      <c r="AO879" s="211"/>
      <c r="AP879" s="211"/>
      <c r="AQ879" s="211"/>
      <c r="AR879" s="211"/>
      <c r="AS879" s="211"/>
      <c r="AT879" s="211"/>
      <c r="AU879" s="211"/>
      <c r="AV879" s="211"/>
      <c r="AW879" s="211"/>
      <c r="AX879" s="211"/>
      <c r="AY879" s="211"/>
      <c r="AZ879" s="211"/>
      <c r="BA879" s="211"/>
      <c r="BB879" s="211"/>
      <c r="BC879" s="211"/>
      <c r="BD879" s="211"/>
      <c r="BE879" s="211"/>
      <c r="BF879" s="211"/>
      <c r="BG879" s="211"/>
      <c r="BH879" s="211"/>
      <c r="BI879" s="211"/>
      <c r="BJ879" s="211"/>
      <c r="BK879" s="211"/>
      <c r="BL879" s="211"/>
      <c r="BM879" s="211"/>
      <c r="BN879" s="211"/>
      <c r="BO879" s="211"/>
      <c r="BP879" s="211"/>
    </row>
    <row r="880">
      <c r="A880" s="159"/>
      <c r="B880" s="222"/>
      <c r="C880" s="222"/>
      <c r="D880" s="223"/>
      <c r="E880" s="227"/>
      <c r="F880" s="231"/>
      <c r="G880" s="214"/>
      <c r="H880" s="237"/>
      <c r="I880" s="233"/>
      <c r="J880" s="233"/>
      <c r="K880" s="233"/>
      <c r="L880" s="233"/>
      <c r="M880" s="238"/>
      <c r="N880" s="238"/>
      <c r="O880" s="238"/>
      <c r="P880" s="238"/>
      <c r="Q880" s="238"/>
      <c r="R880" s="238"/>
      <c r="S880" s="238"/>
      <c r="T880" s="238"/>
      <c r="U880" s="238"/>
      <c r="V880" s="238"/>
      <c r="W880" s="238"/>
      <c r="X880" s="239"/>
      <c r="Y880" s="236"/>
      <c r="Z880" s="211"/>
      <c r="AA880" s="211"/>
      <c r="AB880" s="211"/>
      <c r="AC880" s="211"/>
      <c r="AD880" s="211"/>
      <c r="AE880" s="211"/>
      <c r="AF880" s="211"/>
      <c r="AG880" s="211"/>
      <c r="AH880" s="211"/>
      <c r="AI880" s="211"/>
      <c r="AJ880" s="211"/>
      <c r="AK880" s="211"/>
      <c r="AL880" s="211"/>
      <c r="AM880" s="211"/>
      <c r="AN880" s="211"/>
      <c r="AO880" s="211"/>
      <c r="AP880" s="211"/>
      <c r="AQ880" s="211"/>
      <c r="AR880" s="211"/>
      <c r="AS880" s="211"/>
      <c r="AT880" s="211"/>
      <c r="AU880" s="211"/>
      <c r="AV880" s="211"/>
      <c r="AW880" s="211"/>
      <c r="AX880" s="211"/>
      <c r="AY880" s="211"/>
      <c r="AZ880" s="211"/>
      <c r="BA880" s="211"/>
      <c r="BB880" s="211"/>
      <c r="BC880" s="211"/>
      <c r="BD880" s="211"/>
      <c r="BE880" s="211"/>
      <c r="BF880" s="211"/>
      <c r="BG880" s="211"/>
      <c r="BH880" s="211"/>
      <c r="BI880" s="211"/>
      <c r="BJ880" s="211"/>
      <c r="BK880" s="211"/>
      <c r="BL880" s="211"/>
      <c r="BM880" s="211"/>
      <c r="BN880" s="211"/>
      <c r="BO880" s="211"/>
      <c r="BP880" s="211"/>
    </row>
    <row r="881">
      <c r="A881" s="159"/>
      <c r="B881" s="222"/>
      <c r="C881" s="222"/>
      <c r="D881" s="223"/>
      <c r="E881" s="227"/>
      <c r="F881" s="231"/>
      <c r="G881" s="214"/>
      <c r="H881" s="237"/>
      <c r="I881" s="233"/>
      <c r="J881" s="233"/>
      <c r="K881" s="233"/>
      <c r="L881" s="233"/>
      <c r="M881" s="238"/>
      <c r="N881" s="238"/>
      <c r="O881" s="238"/>
      <c r="P881" s="238"/>
      <c r="Q881" s="238"/>
      <c r="R881" s="238"/>
      <c r="S881" s="238"/>
      <c r="T881" s="238"/>
      <c r="U881" s="238"/>
      <c r="V881" s="238"/>
      <c r="W881" s="238"/>
      <c r="X881" s="239"/>
      <c r="Y881" s="236"/>
      <c r="Z881" s="211"/>
      <c r="AA881" s="211"/>
      <c r="AB881" s="211"/>
      <c r="AC881" s="211"/>
      <c r="AD881" s="211"/>
      <c r="AE881" s="211"/>
      <c r="AF881" s="211"/>
      <c r="AG881" s="211"/>
      <c r="AH881" s="211"/>
      <c r="AI881" s="211"/>
      <c r="AJ881" s="211"/>
      <c r="AK881" s="211"/>
      <c r="AL881" s="211"/>
      <c r="AM881" s="211"/>
      <c r="AN881" s="211"/>
      <c r="AO881" s="211"/>
      <c r="AP881" s="211"/>
      <c r="AQ881" s="211"/>
      <c r="AR881" s="211"/>
      <c r="AS881" s="211"/>
      <c r="AT881" s="211"/>
      <c r="AU881" s="211"/>
      <c r="AV881" s="211"/>
      <c r="AW881" s="211"/>
      <c r="AX881" s="211"/>
      <c r="AY881" s="211"/>
      <c r="AZ881" s="211"/>
      <c r="BA881" s="211"/>
      <c r="BB881" s="211"/>
      <c r="BC881" s="211"/>
      <c r="BD881" s="211"/>
      <c r="BE881" s="211"/>
      <c r="BF881" s="211"/>
      <c r="BG881" s="211"/>
      <c r="BH881" s="211"/>
      <c r="BI881" s="211"/>
      <c r="BJ881" s="211"/>
      <c r="BK881" s="211"/>
      <c r="BL881" s="211"/>
      <c r="BM881" s="211"/>
      <c r="BN881" s="211"/>
      <c r="BO881" s="211"/>
      <c r="BP881" s="211"/>
    </row>
    <row r="882">
      <c r="A882" s="159"/>
      <c r="B882" s="222"/>
      <c r="C882" s="222"/>
      <c r="D882" s="223"/>
      <c r="E882" s="227"/>
      <c r="F882" s="231"/>
      <c r="G882" s="214"/>
      <c r="H882" s="237"/>
      <c r="I882" s="233"/>
      <c r="J882" s="233"/>
      <c r="K882" s="233"/>
      <c r="L882" s="233"/>
      <c r="M882" s="238"/>
      <c r="N882" s="238"/>
      <c r="O882" s="238"/>
      <c r="P882" s="238"/>
      <c r="Q882" s="238"/>
      <c r="R882" s="238"/>
      <c r="S882" s="238"/>
      <c r="T882" s="238"/>
      <c r="U882" s="238"/>
      <c r="V882" s="238"/>
      <c r="W882" s="238"/>
      <c r="X882" s="239"/>
      <c r="Y882" s="236"/>
      <c r="Z882" s="211"/>
      <c r="AA882" s="211"/>
      <c r="AB882" s="211"/>
      <c r="AC882" s="211"/>
      <c r="AD882" s="211"/>
      <c r="AE882" s="211"/>
      <c r="AF882" s="211"/>
      <c r="AG882" s="211"/>
      <c r="AH882" s="211"/>
      <c r="AI882" s="211"/>
      <c r="AJ882" s="211"/>
      <c r="AK882" s="211"/>
      <c r="AL882" s="211"/>
      <c r="AM882" s="211"/>
      <c r="AN882" s="211"/>
      <c r="AO882" s="211"/>
      <c r="AP882" s="211"/>
      <c r="AQ882" s="211"/>
      <c r="AR882" s="211"/>
      <c r="AS882" s="211"/>
      <c r="AT882" s="211"/>
      <c r="AU882" s="211"/>
      <c r="AV882" s="211"/>
      <c r="AW882" s="211"/>
      <c r="AX882" s="211"/>
      <c r="AY882" s="211"/>
      <c r="AZ882" s="211"/>
      <c r="BA882" s="211"/>
      <c r="BB882" s="211"/>
      <c r="BC882" s="211"/>
      <c r="BD882" s="211"/>
      <c r="BE882" s="211"/>
      <c r="BF882" s="211"/>
      <c r="BG882" s="211"/>
      <c r="BH882" s="211"/>
      <c r="BI882" s="211"/>
      <c r="BJ882" s="211"/>
      <c r="BK882" s="211"/>
      <c r="BL882" s="211"/>
      <c r="BM882" s="211"/>
      <c r="BN882" s="211"/>
      <c r="BO882" s="211"/>
      <c r="BP882" s="211"/>
    </row>
    <row r="883">
      <c r="A883" s="159"/>
      <c r="B883" s="222"/>
      <c r="C883" s="222"/>
      <c r="D883" s="223"/>
      <c r="E883" s="227"/>
      <c r="F883" s="231"/>
      <c r="G883" s="214"/>
      <c r="H883" s="237"/>
      <c r="I883" s="233"/>
      <c r="J883" s="233"/>
      <c r="K883" s="233"/>
      <c r="L883" s="233"/>
      <c r="M883" s="238"/>
      <c r="N883" s="238"/>
      <c r="O883" s="238"/>
      <c r="P883" s="238"/>
      <c r="Q883" s="238"/>
      <c r="R883" s="238"/>
      <c r="S883" s="238"/>
      <c r="T883" s="238"/>
      <c r="U883" s="238"/>
      <c r="V883" s="238"/>
      <c r="W883" s="238"/>
      <c r="X883" s="239"/>
      <c r="Y883" s="236"/>
      <c r="Z883" s="211"/>
      <c r="AA883" s="211"/>
      <c r="AB883" s="211"/>
      <c r="AC883" s="211"/>
      <c r="AD883" s="211"/>
      <c r="AE883" s="211"/>
      <c r="AF883" s="211"/>
      <c r="AG883" s="211"/>
      <c r="AH883" s="211"/>
      <c r="AI883" s="211"/>
      <c r="AJ883" s="211"/>
      <c r="AK883" s="211"/>
      <c r="AL883" s="211"/>
      <c r="AM883" s="211"/>
      <c r="AN883" s="211"/>
      <c r="AO883" s="211"/>
      <c r="AP883" s="211"/>
      <c r="AQ883" s="211"/>
      <c r="AR883" s="211"/>
      <c r="AS883" s="211"/>
      <c r="AT883" s="211"/>
      <c r="AU883" s="211"/>
      <c r="AV883" s="211"/>
      <c r="AW883" s="211"/>
      <c r="AX883" s="211"/>
      <c r="AY883" s="211"/>
      <c r="AZ883" s="211"/>
      <c r="BA883" s="211"/>
      <c r="BB883" s="211"/>
      <c r="BC883" s="211"/>
      <c r="BD883" s="211"/>
      <c r="BE883" s="211"/>
      <c r="BF883" s="211"/>
      <c r="BG883" s="211"/>
      <c r="BH883" s="211"/>
      <c r="BI883" s="211"/>
      <c r="BJ883" s="211"/>
      <c r="BK883" s="211"/>
      <c r="BL883" s="211"/>
      <c r="BM883" s="211"/>
      <c r="BN883" s="211"/>
      <c r="BO883" s="211"/>
      <c r="BP883" s="211"/>
    </row>
    <row r="884">
      <c r="A884" s="159"/>
      <c r="B884" s="222"/>
      <c r="C884" s="222"/>
      <c r="D884" s="223"/>
      <c r="E884" s="227"/>
      <c r="F884" s="231"/>
      <c r="G884" s="214"/>
      <c r="H884" s="237"/>
      <c r="I884" s="233"/>
      <c r="J884" s="233"/>
      <c r="K884" s="233"/>
      <c r="L884" s="233"/>
      <c r="M884" s="238"/>
      <c r="N884" s="238"/>
      <c r="O884" s="238"/>
      <c r="P884" s="238"/>
      <c r="Q884" s="238"/>
      <c r="R884" s="238"/>
      <c r="S884" s="238"/>
      <c r="T884" s="238"/>
      <c r="U884" s="238"/>
      <c r="V884" s="238"/>
      <c r="W884" s="238"/>
      <c r="X884" s="239"/>
      <c r="Y884" s="236"/>
      <c r="Z884" s="211"/>
      <c r="AA884" s="211"/>
      <c r="AB884" s="211"/>
      <c r="AC884" s="211"/>
      <c r="AD884" s="211"/>
      <c r="AE884" s="211"/>
      <c r="AF884" s="211"/>
      <c r="AG884" s="211"/>
      <c r="AH884" s="211"/>
      <c r="AI884" s="211"/>
      <c r="AJ884" s="211"/>
      <c r="AK884" s="211"/>
      <c r="AL884" s="211"/>
      <c r="AM884" s="211"/>
      <c r="AN884" s="211"/>
      <c r="AO884" s="211"/>
      <c r="AP884" s="211"/>
      <c r="AQ884" s="211"/>
      <c r="AR884" s="211"/>
      <c r="AS884" s="211"/>
      <c r="AT884" s="211"/>
      <c r="AU884" s="211"/>
      <c r="AV884" s="211"/>
      <c r="AW884" s="211"/>
      <c r="AX884" s="211"/>
      <c r="AY884" s="211"/>
      <c r="AZ884" s="211"/>
      <c r="BA884" s="211"/>
      <c r="BB884" s="211"/>
      <c r="BC884" s="211"/>
      <c r="BD884" s="211"/>
      <c r="BE884" s="211"/>
      <c r="BF884" s="211"/>
      <c r="BG884" s="211"/>
      <c r="BH884" s="211"/>
      <c r="BI884" s="211"/>
      <c r="BJ884" s="211"/>
      <c r="BK884" s="211"/>
      <c r="BL884" s="211"/>
      <c r="BM884" s="211"/>
      <c r="BN884" s="211"/>
      <c r="BO884" s="211"/>
      <c r="BP884" s="211"/>
    </row>
    <row r="885">
      <c r="A885" s="159"/>
      <c r="B885" s="222"/>
      <c r="C885" s="222"/>
      <c r="D885" s="223"/>
      <c r="E885" s="227"/>
      <c r="F885" s="231"/>
      <c r="G885" s="214"/>
      <c r="H885" s="237"/>
      <c r="I885" s="233"/>
      <c r="J885" s="233"/>
      <c r="K885" s="233"/>
      <c r="L885" s="233"/>
      <c r="M885" s="238"/>
      <c r="N885" s="238"/>
      <c r="O885" s="238"/>
      <c r="P885" s="238"/>
      <c r="Q885" s="238"/>
      <c r="R885" s="238"/>
      <c r="S885" s="238"/>
      <c r="T885" s="238"/>
      <c r="U885" s="238"/>
      <c r="V885" s="238"/>
      <c r="W885" s="238"/>
      <c r="X885" s="239"/>
      <c r="Y885" s="236"/>
      <c r="Z885" s="211"/>
      <c r="AA885" s="211"/>
      <c r="AB885" s="211"/>
      <c r="AC885" s="211"/>
      <c r="AD885" s="211"/>
      <c r="AE885" s="211"/>
      <c r="AF885" s="211"/>
      <c r="AG885" s="211"/>
      <c r="AH885" s="211"/>
      <c r="AI885" s="211"/>
      <c r="AJ885" s="211"/>
      <c r="AK885" s="211"/>
      <c r="AL885" s="211"/>
      <c r="AM885" s="211"/>
      <c r="AN885" s="211"/>
      <c r="AO885" s="211"/>
      <c r="AP885" s="211"/>
      <c r="AQ885" s="211"/>
      <c r="AR885" s="211"/>
      <c r="AS885" s="211"/>
      <c r="AT885" s="211"/>
      <c r="AU885" s="211"/>
      <c r="AV885" s="211"/>
      <c r="AW885" s="211"/>
      <c r="AX885" s="211"/>
      <c r="AY885" s="211"/>
      <c r="AZ885" s="211"/>
      <c r="BA885" s="211"/>
      <c r="BB885" s="211"/>
      <c r="BC885" s="211"/>
      <c r="BD885" s="211"/>
      <c r="BE885" s="211"/>
      <c r="BF885" s="211"/>
      <c r="BG885" s="211"/>
      <c r="BH885" s="211"/>
      <c r="BI885" s="211"/>
      <c r="BJ885" s="211"/>
      <c r="BK885" s="211"/>
      <c r="BL885" s="211"/>
      <c r="BM885" s="211"/>
      <c r="BN885" s="211"/>
      <c r="BO885" s="211"/>
      <c r="BP885" s="211"/>
    </row>
    <row r="886">
      <c r="A886" s="159"/>
      <c r="B886" s="222"/>
      <c r="C886" s="222"/>
      <c r="D886" s="223"/>
      <c r="E886" s="227"/>
      <c r="F886" s="231"/>
      <c r="G886" s="214"/>
      <c r="H886" s="237"/>
      <c r="I886" s="233"/>
      <c r="J886" s="233"/>
      <c r="K886" s="233"/>
      <c r="L886" s="233"/>
      <c r="M886" s="238"/>
      <c r="N886" s="238"/>
      <c r="O886" s="238"/>
      <c r="P886" s="238"/>
      <c r="Q886" s="238"/>
      <c r="R886" s="238"/>
      <c r="S886" s="238"/>
      <c r="T886" s="238"/>
      <c r="U886" s="238"/>
      <c r="V886" s="238"/>
      <c r="W886" s="238"/>
      <c r="X886" s="239"/>
      <c r="Y886" s="236"/>
      <c r="Z886" s="211"/>
      <c r="AA886" s="211"/>
      <c r="AB886" s="211"/>
      <c r="AC886" s="211"/>
      <c r="AD886" s="211"/>
      <c r="AE886" s="211"/>
      <c r="AF886" s="211"/>
      <c r="AG886" s="211"/>
      <c r="AH886" s="211"/>
      <c r="AI886" s="211"/>
      <c r="AJ886" s="211"/>
      <c r="AK886" s="211"/>
      <c r="AL886" s="211"/>
      <c r="AM886" s="211"/>
      <c r="AN886" s="211"/>
      <c r="AO886" s="211"/>
      <c r="AP886" s="211"/>
      <c r="AQ886" s="211"/>
      <c r="AR886" s="211"/>
      <c r="AS886" s="211"/>
      <c r="AT886" s="211"/>
      <c r="AU886" s="211"/>
      <c r="AV886" s="211"/>
      <c r="AW886" s="211"/>
      <c r="AX886" s="211"/>
      <c r="AY886" s="211"/>
      <c r="AZ886" s="211"/>
      <c r="BA886" s="211"/>
      <c r="BB886" s="211"/>
      <c r="BC886" s="211"/>
      <c r="BD886" s="211"/>
      <c r="BE886" s="211"/>
      <c r="BF886" s="211"/>
      <c r="BG886" s="211"/>
      <c r="BH886" s="211"/>
      <c r="BI886" s="211"/>
      <c r="BJ886" s="211"/>
      <c r="BK886" s="211"/>
      <c r="BL886" s="211"/>
      <c r="BM886" s="211"/>
      <c r="BN886" s="211"/>
      <c r="BO886" s="211"/>
      <c r="BP886" s="211"/>
    </row>
    <row r="887">
      <c r="A887" s="159"/>
      <c r="B887" s="222"/>
      <c r="C887" s="222"/>
      <c r="D887" s="223"/>
      <c r="E887" s="227"/>
      <c r="F887" s="231"/>
      <c r="G887" s="214"/>
      <c r="H887" s="237"/>
      <c r="I887" s="233"/>
      <c r="J887" s="233"/>
      <c r="K887" s="233"/>
      <c r="L887" s="233"/>
      <c r="M887" s="238"/>
      <c r="N887" s="238"/>
      <c r="O887" s="238"/>
      <c r="P887" s="238"/>
      <c r="Q887" s="238"/>
      <c r="R887" s="238"/>
      <c r="S887" s="238"/>
      <c r="T887" s="238"/>
      <c r="U887" s="238"/>
      <c r="V887" s="238"/>
      <c r="W887" s="238"/>
      <c r="X887" s="239"/>
      <c r="Y887" s="236"/>
      <c r="Z887" s="211"/>
      <c r="AA887" s="211"/>
      <c r="AB887" s="211"/>
      <c r="AC887" s="211"/>
      <c r="AD887" s="211"/>
      <c r="AE887" s="211"/>
      <c r="AF887" s="211"/>
      <c r="AG887" s="211"/>
      <c r="AH887" s="211"/>
      <c r="AI887" s="211"/>
      <c r="AJ887" s="211"/>
      <c r="AK887" s="211"/>
      <c r="AL887" s="211"/>
      <c r="AM887" s="211"/>
      <c r="AN887" s="211"/>
      <c r="AO887" s="211"/>
      <c r="AP887" s="211"/>
      <c r="AQ887" s="211"/>
      <c r="AR887" s="211"/>
      <c r="AS887" s="211"/>
      <c r="AT887" s="211"/>
      <c r="AU887" s="211"/>
      <c r="AV887" s="211"/>
      <c r="AW887" s="211"/>
      <c r="AX887" s="211"/>
      <c r="AY887" s="211"/>
      <c r="AZ887" s="211"/>
      <c r="BA887" s="211"/>
      <c r="BB887" s="211"/>
      <c r="BC887" s="211"/>
      <c r="BD887" s="211"/>
      <c r="BE887" s="211"/>
      <c r="BF887" s="211"/>
      <c r="BG887" s="211"/>
      <c r="BH887" s="211"/>
      <c r="BI887" s="211"/>
      <c r="BJ887" s="211"/>
      <c r="BK887" s="211"/>
      <c r="BL887" s="211"/>
      <c r="BM887" s="211"/>
      <c r="BN887" s="211"/>
      <c r="BO887" s="211"/>
      <c r="BP887" s="211"/>
    </row>
    <row r="888">
      <c r="A888" s="159"/>
      <c r="B888" s="222"/>
      <c r="C888" s="222"/>
      <c r="D888" s="223"/>
      <c r="E888" s="227"/>
      <c r="F888" s="231"/>
      <c r="G888" s="214"/>
      <c r="H888" s="237"/>
      <c r="I888" s="233"/>
      <c r="J888" s="233"/>
      <c r="K888" s="233"/>
      <c r="L888" s="233"/>
      <c r="M888" s="238"/>
      <c r="N888" s="238"/>
      <c r="O888" s="238"/>
      <c r="P888" s="238"/>
      <c r="Q888" s="238"/>
      <c r="R888" s="238"/>
      <c r="S888" s="238"/>
      <c r="T888" s="238"/>
      <c r="U888" s="238"/>
      <c r="V888" s="238"/>
      <c r="W888" s="238"/>
      <c r="X888" s="239"/>
      <c r="Y888" s="236"/>
      <c r="Z888" s="211"/>
      <c r="AA888" s="211"/>
      <c r="AB888" s="211"/>
      <c r="AC888" s="211"/>
      <c r="AD888" s="211"/>
      <c r="AE888" s="211"/>
      <c r="AF888" s="211"/>
      <c r="AG888" s="211"/>
      <c r="AH888" s="211"/>
      <c r="AI888" s="211"/>
      <c r="AJ888" s="211"/>
      <c r="AK888" s="211"/>
      <c r="AL888" s="211"/>
      <c r="AM888" s="211"/>
      <c r="AN888" s="211"/>
      <c r="AO888" s="211"/>
      <c r="AP888" s="211"/>
      <c r="AQ888" s="211"/>
      <c r="AR888" s="211"/>
      <c r="AS888" s="211"/>
      <c r="AT888" s="211"/>
      <c r="AU888" s="211"/>
      <c r="AV888" s="211"/>
      <c r="AW888" s="211"/>
      <c r="AX888" s="211"/>
      <c r="AY888" s="211"/>
      <c r="AZ888" s="211"/>
      <c r="BA888" s="211"/>
      <c r="BB888" s="211"/>
      <c r="BC888" s="211"/>
      <c r="BD888" s="211"/>
      <c r="BE888" s="211"/>
      <c r="BF888" s="211"/>
      <c r="BG888" s="211"/>
      <c r="BH888" s="211"/>
      <c r="BI888" s="211"/>
      <c r="BJ888" s="211"/>
      <c r="BK888" s="211"/>
      <c r="BL888" s="211"/>
      <c r="BM888" s="211"/>
      <c r="BN888" s="211"/>
      <c r="BO888" s="211"/>
      <c r="BP888" s="211"/>
    </row>
    <row r="889">
      <c r="A889" s="159"/>
      <c r="B889" s="222"/>
      <c r="C889" s="222"/>
      <c r="D889" s="223"/>
      <c r="E889" s="227"/>
      <c r="F889" s="231"/>
      <c r="G889" s="214"/>
      <c r="H889" s="237"/>
      <c r="I889" s="233"/>
      <c r="J889" s="233"/>
      <c r="K889" s="233"/>
      <c r="L889" s="233"/>
      <c r="M889" s="238"/>
      <c r="N889" s="238"/>
      <c r="O889" s="238"/>
      <c r="P889" s="238"/>
      <c r="Q889" s="238"/>
      <c r="R889" s="238"/>
      <c r="S889" s="238"/>
      <c r="T889" s="238"/>
      <c r="U889" s="238"/>
      <c r="V889" s="238"/>
      <c r="W889" s="238"/>
      <c r="X889" s="239"/>
      <c r="Y889" s="236"/>
      <c r="Z889" s="211"/>
      <c r="AA889" s="211"/>
      <c r="AB889" s="211"/>
      <c r="AC889" s="211"/>
      <c r="AD889" s="211"/>
      <c r="AE889" s="211"/>
      <c r="AF889" s="211"/>
      <c r="AG889" s="211"/>
      <c r="AH889" s="211"/>
      <c r="AI889" s="211"/>
      <c r="AJ889" s="211"/>
      <c r="AK889" s="211"/>
      <c r="AL889" s="211"/>
      <c r="AM889" s="211"/>
      <c r="AN889" s="211"/>
      <c r="AO889" s="211"/>
      <c r="AP889" s="211"/>
      <c r="AQ889" s="211"/>
      <c r="AR889" s="211"/>
      <c r="AS889" s="211"/>
      <c r="AT889" s="211"/>
      <c r="AU889" s="211"/>
      <c r="AV889" s="211"/>
      <c r="AW889" s="211"/>
      <c r="AX889" s="211"/>
      <c r="AY889" s="211"/>
      <c r="AZ889" s="211"/>
      <c r="BA889" s="211"/>
      <c r="BB889" s="211"/>
      <c r="BC889" s="211"/>
      <c r="BD889" s="211"/>
      <c r="BE889" s="211"/>
      <c r="BF889" s="211"/>
      <c r="BG889" s="211"/>
      <c r="BH889" s="211"/>
      <c r="BI889" s="211"/>
      <c r="BJ889" s="211"/>
      <c r="BK889" s="211"/>
      <c r="BL889" s="211"/>
      <c r="BM889" s="211"/>
      <c r="BN889" s="211"/>
      <c r="BO889" s="211"/>
      <c r="BP889" s="211"/>
    </row>
    <row r="890">
      <c r="A890" s="159"/>
      <c r="B890" s="222"/>
      <c r="C890" s="222"/>
      <c r="D890" s="223"/>
      <c r="E890" s="227"/>
      <c r="F890" s="231"/>
      <c r="G890" s="214"/>
      <c r="H890" s="237"/>
      <c r="I890" s="233"/>
      <c r="J890" s="233"/>
      <c r="K890" s="233"/>
      <c r="L890" s="233"/>
      <c r="M890" s="238"/>
      <c r="N890" s="238"/>
      <c r="O890" s="238"/>
      <c r="P890" s="238"/>
      <c r="Q890" s="238"/>
      <c r="R890" s="238"/>
      <c r="S890" s="238"/>
      <c r="T890" s="238"/>
      <c r="U890" s="238"/>
      <c r="V890" s="238"/>
      <c r="W890" s="238"/>
      <c r="X890" s="239"/>
      <c r="Y890" s="236"/>
      <c r="Z890" s="211"/>
      <c r="AA890" s="211"/>
      <c r="AB890" s="211"/>
      <c r="AC890" s="211"/>
      <c r="AD890" s="211"/>
      <c r="AE890" s="211"/>
      <c r="AF890" s="211"/>
      <c r="AG890" s="211"/>
      <c r="AH890" s="211"/>
      <c r="AI890" s="211"/>
      <c r="AJ890" s="211"/>
      <c r="AK890" s="211"/>
      <c r="AL890" s="211"/>
      <c r="AM890" s="211"/>
      <c r="AN890" s="211"/>
      <c r="AO890" s="211"/>
      <c r="AP890" s="211"/>
      <c r="AQ890" s="211"/>
      <c r="AR890" s="211"/>
      <c r="AS890" s="211"/>
      <c r="AT890" s="211"/>
      <c r="AU890" s="211"/>
      <c r="AV890" s="211"/>
      <c r="AW890" s="211"/>
      <c r="AX890" s="211"/>
      <c r="AY890" s="211"/>
      <c r="AZ890" s="211"/>
      <c r="BA890" s="211"/>
      <c r="BB890" s="211"/>
      <c r="BC890" s="211"/>
      <c r="BD890" s="211"/>
      <c r="BE890" s="211"/>
      <c r="BF890" s="211"/>
      <c r="BG890" s="211"/>
      <c r="BH890" s="211"/>
      <c r="BI890" s="211"/>
      <c r="BJ890" s="211"/>
      <c r="BK890" s="211"/>
      <c r="BL890" s="211"/>
      <c r="BM890" s="211"/>
      <c r="BN890" s="211"/>
      <c r="BO890" s="211"/>
      <c r="BP890" s="211"/>
    </row>
    <row r="891">
      <c r="A891" s="159"/>
      <c r="B891" s="222"/>
      <c r="C891" s="222"/>
      <c r="D891" s="223"/>
      <c r="E891" s="227"/>
      <c r="F891" s="231"/>
      <c r="G891" s="214"/>
      <c r="H891" s="237"/>
      <c r="I891" s="233"/>
      <c r="J891" s="233"/>
      <c r="K891" s="233"/>
      <c r="L891" s="233"/>
      <c r="M891" s="238"/>
      <c r="N891" s="238"/>
      <c r="O891" s="238"/>
      <c r="P891" s="238"/>
      <c r="Q891" s="238"/>
      <c r="R891" s="238"/>
      <c r="S891" s="238"/>
      <c r="T891" s="238"/>
      <c r="U891" s="238"/>
      <c r="V891" s="238"/>
      <c r="W891" s="238"/>
      <c r="X891" s="239"/>
      <c r="Y891" s="236"/>
      <c r="Z891" s="211"/>
      <c r="AA891" s="211"/>
      <c r="AB891" s="211"/>
      <c r="AC891" s="211"/>
      <c r="AD891" s="211"/>
      <c r="AE891" s="211"/>
      <c r="AF891" s="211"/>
      <c r="AG891" s="211"/>
      <c r="AH891" s="211"/>
      <c r="AI891" s="211"/>
      <c r="AJ891" s="211"/>
      <c r="AK891" s="211"/>
      <c r="AL891" s="211"/>
      <c r="AM891" s="211"/>
      <c r="AN891" s="211"/>
      <c r="AO891" s="211"/>
      <c r="AP891" s="211"/>
      <c r="AQ891" s="211"/>
      <c r="AR891" s="211"/>
      <c r="AS891" s="211"/>
      <c r="AT891" s="211"/>
      <c r="AU891" s="211"/>
      <c r="AV891" s="211"/>
      <c r="AW891" s="211"/>
      <c r="AX891" s="211"/>
      <c r="AY891" s="211"/>
      <c r="AZ891" s="211"/>
      <c r="BA891" s="211"/>
      <c r="BB891" s="211"/>
      <c r="BC891" s="211"/>
      <c r="BD891" s="211"/>
      <c r="BE891" s="211"/>
      <c r="BF891" s="211"/>
      <c r="BG891" s="211"/>
      <c r="BH891" s="211"/>
      <c r="BI891" s="211"/>
      <c r="BJ891" s="211"/>
      <c r="BK891" s="211"/>
      <c r="BL891" s="211"/>
      <c r="BM891" s="211"/>
      <c r="BN891" s="211"/>
      <c r="BO891" s="211"/>
      <c r="BP891" s="211"/>
    </row>
    <row r="892">
      <c r="A892" s="159"/>
      <c r="B892" s="222"/>
      <c r="C892" s="222"/>
      <c r="D892" s="223"/>
      <c r="E892" s="227"/>
      <c r="F892" s="231"/>
      <c r="G892" s="214"/>
      <c r="H892" s="237"/>
      <c r="I892" s="233"/>
      <c r="J892" s="233"/>
      <c r="K892" s="233"/>
      <c r="L892" s="233"/>
      <c r="M892" s="238"/>
      <c r="N892" s="238"/>
      <c r="O892" s="238"/>
      <c r="P892" s="238"/>
      <c r="Q892" s="238"/>
      <c r="R892" s="238"/>
      <c r="S892" s="238"/>
      <c r="T892" s="238"/>
      <c r="U892" s="238"/>
      <c r="V892" s="238"/>
      <c r="W892" s="238"/>
      <c r="X892" s="239"/>
      <c r="Y892" s="236"/>
      <c r="Z892" s="211"/>
      <c r="AA892" s="211"/>
      <c r="AB892" s="211"/>
      <c r="AC892" s="211"/>
      <c r="AD892" s="211"/>
      <c r="AE892" s="211"/>
      <c r="AF892" s="211"/>
      <c r="AG892" s="211"/>
      <c r="AH892" s="211"/>
      <c r="AI892" s="211"/>
      <c r="AJ892" s="211"/>
      <c r="AK892" s="211"/>
      <c r="AL892" s="211"/>
      <c r="AM892" s="211"/>
      <c r="AN892" s="211"/>
      <c r="AO892" s="211"/>
      <c r="AP892" s="211"/>
      <c r="AQ892" s="211"/>
      <c r="AR892" s="211"/>
      <c r="AS892" s="211"/>
      <c r="AT892" s="211"/>
      <c r="AU892" s="211"/>
      <c r="AV892" s="211"/>
      <c r="AW892" s="211"/>
      <c r="AX892" s="211"/>
      <c r="AY892" s="211"/>
      <c r="AZ892" s="211"/>
      <c r="BA892" s="211"/>
      <c r="BB892" s="211"/>
      <c r="BC892" s="211"/>
      <c r="BD892" s="211"/>
      <c r="BE892" s="211"/>
      <c r="BF892" s="211"/>
      <c r="BG892" s="211"/>
      <c r="BH892" s="211"/>
      <c r="BI892" s="211"/>
      <c r="BJ892" s="211"/>
      <c r="BK892" s="211"/>
      <c r="BL892" s="211"/>
      <c r="BM892" s="211"/>
      <c r="BN892" s="211"/>
      <c r="BO892" s="211"/>
      <c r="BP892" s="211"/>
    </row>
    <row r="893">
      <c r="A893" s="159"/>
      <c r="B893" s="222"/>
      <c r="C893" s="222"/>
      <c r="D893" s="223"/>
      <c r="E893" s="227"/>
      <c r="F893" s="231"/>
      <c r="G893" s="214"/>
      <c r="H893" s="237"/>
      <c r="I893" s="233"/>
      <c r="J893" s="233"/>
      <c r="K893" s="233"/>
      <c r="L893" s="233"/>
      <c r="M893" s="238"/>
      <c r="N893" s="238"/>
      <c r="O893" s="238"/>
      <c r="P893" s="238"/>
      <c r="Q893" s="238"/>
      <c r="R893" s="238"/>
      <c r="S893" s="238"/>
      <c r="T893" s="238"/>
      <c r="U893" s="238"/>
      <c r="V893" s="238"/>
      <c r="W893" s="238"/>
      <c r="X893" s="239"/>
      <c r="Y893" s="236"/>
      <c r="Z893" s="211"/>
      <c r="AA893" s="211"/>
      <c r="AB893" s="211"/>
      <c r="AC893" s="211"/>
      <c r="AD893" s="211"/>
      <c r="AE893" s="211"/>
      <c r="AF893" s="211"/>
      <c r="AG893" s="211"/>
      <c r="AH893" s="211"/>
      <c r="AI893" s="211"/>
      <c r="AJ893" s="211"/>
      <c r="AK893" s="211"/>
      <c r="AL893" s="211"/>
      <c r="AM893" s="211"/>
      <c r="AN893" s="211"/>
      <c r="AO893" s="211"/>
      <c r="AP893" s="211"/>
      <c r="AQ893" s="211"/>
      <c r="AR893" s="211"/>
      <c r="AS893" s="211"/>
      <c r="AT893" s="211"/>
      <c r="AU893" s="211"/>
      <c r="AV893" s="211"/>
      <c r="AW893" s="211"/>
      <c r="AX893" s="211"/>
      <c r="AY893" s="211"/>
      <c r="AZ893" s="211"/>
      <c r="BA893" s="211"/>
      <c r="BB893" s="211"/>
      <c r="BC893" s="211"/>
      <c r="BD893" s="211"/>
      <c r="BE893" s="211"/>
      <c r="BF893" s="211"/>
      <c r="BG893" s="211"/>
      <c r="BH893" s="211"/>
      <c r="BI893" s="211"/>
      <c r="BJ893" s="211"/>
      <c r="BK893" s="211"/>
      <c r="BL893" s="211"/>
      <c r="BM893" s="211"/>
      <c r="BN893" s="211"/>
      <c r="BO893" s="211"/>
      <c r="BP893" s="211"/>
    </row>
    <row r="894">
      <c r="A894" s="159"/>
      <c r="B894" s="222"/>
      <c r="C894" s="222"/>
      <c r="D894" s="223"/>
      <c r="E894" s="227"/>
      <c r="F894" s="231"/>
      <c r="G894" s="214"/>
      <c r="H894" s="237"/>
      <c r="I894" s="233"/>
      <c r="J894" s="233"/>
      <c r="K894" s="233"/>
      <c r="L894" s="233"/>
      <c r="M894" s="238"/>
      <c r="N894" s="238"/>
      <c r="O894" s="238"/>
      <c r="P894" s="238"/>
      <c r="Q894" s="238"/>
      <c r="R894" s="238"/>
      <c r="S894" s="238"/>
      <c r="T894" s="238"/>
      <c r="U894" s="238"/>
      <c r="V894" s="238"/>
      <c r="W894" s="238"/>
      <c r="X894" s="239"/>
      <c r="Y894" s="236"/>
      <c r="Z894" s="211"/>
      <c r="AA894" s="211"/>
      <c r="AB894" s="211"/>
      <c r="AC894" s="211"/>
      <c r="AD894" s="211"/>
      <c r="AE894" s="211"/>
      <c r="AF894" s="211"/>
      <c r="AG894" s="211"/>
      <c r="AH894" s="211"/>
      <c r="AI894" s="211"/>
      <c r="AJ894" s="211"/>
      <c r="AK894" s="211"/>
      <c r="AL894" s="211"/>
      <c r="AM894" s="211"/>
      <c r="AN894" s="211"/>
      <c r="AO894" s="211"/>
      <c r="AP894" s="211"/>
      <c r="AQ894" s="211"/>
      <c r="AR894" s="211"/>
      <c r="AS894" s="211"/>
      <c r="AT894" s="211"/>
      <c r="AU894" s="211"/>
      <c r="AV894" s="211"/>
      <c r="AW894" s="211"/>
      <c r="AX894" s="211"/>
      <c r="AY894" s="211"/>
      <c r="AZ894" s="211"/>
      <c r="BA894" s="211"/>
      <c r="BB894" s="211"/>
      <c r="BC894" s="211"/>
      <c r="BD894" s="211"/>
      <c r="BE894" s="211"/>
      <c r="BF894" s="211"/>
      <c r="BG894" s="211"/>
      <c r="BH894" s="211"/>
      <c r="BI894" s="211"/>
      <c r="BJ894" s="211"/>
      <c r="BK894" s="211"/>
      <c r="BL894" s="211"/>
      <c r="BM894" s="211"/>
      <c r="BN894" s="211"/>
      <c r="BO894" s="211"/>
      <c r="BP894" s="211"/>
    </row>
    <row r="895">
      <c r="A895" s="159"/>
      <c r="B895" s="222"/>
      <c r="C895" s="222"/>
      <c r="D895" s="223"/>
      <c r="E895" s="227"/>
      <c r="F895" s="231"/>
      <c r="G895" s="214"/>
      <c r="H895" s="237"/>
      <c r="I895" s="233"/>
      <c r="J895" s="233"/>
      <c r="K895" s="233"/>
      <c r="L895" s="233"/>
      <c r="M895" s="238"/>
      <c r="N895" s="238"/>
      <c r="O895" s="238"/>
      <c r="P895" s="238"/>
      <c r="Q895" s="238"/>
      <c r="R895" s="238"/>
      <c r="S895" s="238"/>
      <c r="T895" s="238"/>
      <c r="U895" s="238"/>
      <c r="V895" s="238"/>
      <c r="W895" s="238"/>
      <c r="X895" s="239"/>
      <c r="Y895" s="236"/>
      <c r="Z895" s="211"/>
      <c r="AA895" s="211"/>
      <c r="AB895" s="211"/>
      <c r="AC895" s="211"/>
      <c r="AD895" s="211"/>
      <c r="AE895" s="211"/>
      <c r="AF895" s="211"/>
      <c r="AG895" s="211"/>
      <c r="AH895" s="211"/>
      <c r="AI895" s="211"/>
      <c r="AJ895" s="211"/>
      <c r="AK895" s="211"/>
      <c r="AL895" s="211"/>
      <c r="AM895" s="211"/>
      <c r="AN895" s="211"/>
      <c r="AO895" s="211"/>
      <c r="AP895" s="211"/>
      <c r="AQ895" s="211"/>
      <c r="AR895" s="211"/>
      <c r="AS895" s="211"/>
      <c r="AT895" s="211"/>
      <c r="AU895" s="211"/>
      <c r="AV895" s="211"/>
      <c r="AW895" s="211"/>
      <c r="AX895" s="211"/>
      <c r="AY895" s="211"/>
      <c r="AZ895" s="211"/>
      <c r="BA895" s="211"/>
      <c r="BB895" s="211"/>
      <c r="BC895" s="211"/>
      <c r="BD895" s="211"/>
      <c r="BE895" s="211"/>
      <c r="BF895" s="211"/>
      <c r="BG895" s="211"/>
      <c r="BH895" s="211"/>
      <c r="BI895" s="211"/>
      <c r="BJ895" s="211"/>
      <c r="BK895" s="211"/>
      <c r="BL895" s="211"/>
      <c r="BM895" s="211"/>
      <c r="BN895" s="211"/>
      <c r="BO895" s="211"/>
      <c r="BP895" s="211"/>
    </row>
    <row r="896">
      <c r="A896" s="159"/>
      <c r="B896" s="222"/>
      <c r="C896" s="222"/>
      <c r="D896" s="223"/>
      <c r="E896" s="227"/>
      <c r="F896" s="231"/>
      <c r="G896" s="214"/>
      <c r="H896" s="237"/>
      <c r="I896" s="233"/>
      <c r="J896" s="233"/>
      <c r="K896" s="233"/>
      <c r="L896" s="233"/>
      <c r="M896" s="238"/>
      <c r="N896" s="238"/>
      <c r="O896" s="238"/>
      <c r="P896" s="238"/>
      <c r="Q896" s="238"/>
      <c r="R896" s="238"/>
      <c r="S896" s="238"/>
      <c r="T896" s="238"/>
      <c r="U896" s="238"/>
      <c r="V896" s="238"/>
      <c r="W896" s="238"/>
      <c r="X896" s="239"/>
      <c r="Y896" s="236"/>
      <c r="Z896" s="211"/>
      <c r="AA896" s="211"/>
      <c r="AB896" s="211"/>
      <c r="AC896" s="211"/>
      <c r="AD896" s="211"/>
      <c r="AE896" s="211"/>
      <c r="AF896" s="211"/>
      <c r="AG896" s="211"/>
      <c r="AH896" s="211"/>
      <c r="AI896" s="211"/>
      <c r="AJ896" s="211"/>
      <c r="AK896" s="211"/>
      <c r="AL896" s="211"/>
      <c r="AM896" s="211"/>
      <c r="AN896" s="211"/>
      <c r="AO896" s="211"/>
      <c r="AP896" s="211"/>
      <c r="AQ896" s="211"/>
      <c r="AR896" s="211"/>
      <c r="AS896" s="211"/>
      <c r="AT896" s="211"/>
      <c r="AU896" s="211"/>
      <c r="AV896" s="211"/>
      <c r="AW896" s="211"/>
      <c r="AX896" s="211"/>
      <c r="AY896" s="211"/>
      <c r="AZ896" s="211"/>
      <c r="BA896" s="211"/>
      <c r="BB896" s="211"/>
      <c r="BC896" s="211"/>
      <c r="BD896" s="211"/>
      <c r="BE896" s="211"/>
      <c r="BF896" s="211"/>
      <c r="BG896" s="211"/>
      <c r="BH896" s="211"/>
      <c r="BI896" s="211"/>
      <c r="BJ896" s="211"/>
      <c r="BK896" s="211"/>
      <c r="BL896" s="211"/>
      <c r="BM896" s="211"/>
      <c r="BN896" s="211"/>
      <c r="BO896" s="211"/>
      <c r="BP896" s="211"/>
    </row>
    <row r="897">
      <c r="A897" s="159"/>
      <c r="B897" s="222"/>
      <c r="C897" s="222"/>
      <c r="D897" s="223"/>
      <c r="E897" s="227"/>
      <c r="F897" s="231"/>
      <c r="G897" s="214"/>
      <c r="H897" s="237"/>
      <c r="I897" s="233"/>
      <c r="J897" s="233"/>
      <c r="K897" s="233"/>
      <c r="L897" s="233"/>
      <c r="M897" s="238"/>
      <c r="N897" s="238"/>
      <c r="O897" s="238"/>
      <c r="P897" s="238"/>
      <c r="Q897" s="238"/>
      <c r="R897" s="238"/>
      <c r="S897" s="238"/>
      <c r="T897" s="238"/>
      <c r="U897" s="238"/>
      <c r="V897" s="238"/>
      <c r="W897" s="238"/>
      <c r="X897" s="239"/>
      <c r="Y897" s="236"/>
      <c r="Z897" s="211"/>
      <c r="AA897" s="211"/>
      <c r="AB897" s="211"/>
      <c r="AC897" s="211"/>
      <c r="AD897" s="211"/>
      <c r="AE897" s="211"/>
      <c r="AF897" s="211"/>
      <c r="AG897" s="211"/>
      <c r="AH897" s="211"/>
      <c r="AI897" s="211"/>
      <c r="AJ897" s="211"/>
      <c r="AK897" s="211"/>
      <c r="AL897" s="211"/>
      <c r="AM897" s="211"/>
      <c r="AN897" s="211"/>
      <c r="AO897" s="211"/>
      <c r="AP897" s="211"/>
      <c r="AQ897" s="211"/>
      <c r="AR897" s="211"/>
      <c r="AS897" s="211"/>
      <c r="AT897" s="211"/>
      <c r="AU897" s="211"/>
      <c r="AV897" s="211"/>
      <c r="AW897" s="211"/>
      <c r="AX897" s="211"/>
      <c r="AY897" s="211"/>
      <c r="AZ897" s="211"/>
      <c r="BA897" s="211"/>
      <c r="BB897" s="211"/>
      <c r="BC897" s="211"/>
      <c r="BD897" s="211"/>
      <c r="BE897" s="211"/>
      <c r="BF897" s="211"/>
      <c r="BG897" s="211"/>
      <c r="BH897" s="211"/>
      <c r="BI897" s="211"/>
      <c r="BJ897" s="211"/>
      <c r="BK897" s="211"/>
      <c r="BL897" s="211"/>
      <c r="BM897" s="211"/>
      <c r="BN897" s="211"/>
      <c r="BO897" s="211"/>
      <c r="BP897" s="211"/>
    </row>
    <row r="898">
      <c r="A898" s="159"/>
      <c r="B898" s="222"/>
      <c r="C898" s="222"/>
      <c r="D898" s="223"/>
      <c r="E898" s="227"/>
      <c r="F898" s="231"/>
      <c r="G898" s="214"/>
      <c r="H898" s="237"/>
      <c r="I898" s="233"/>
      <c r="J898" s="233"/>
      <c r="K898" s="233"/>
      <c r="L898" s="233"/>
      <c r="M898" s="238"/>
      <c r="N898" s="238"/>
      <c r="O898" s="238"/>
      <c r="P898" s="238"/>
      <c r="Q898" s="238"/>
      <c r="R898" s="238"/>
      <c r="S898" s="238"/>
      <c r="T898" s="238"/>
      <c r="U898" s="238"/>
      <c r="V898" s="238"/>
      <c r="W898" s="238"/>
      <c r="X898" s="239"/>
      <c r="Y898" s="236"/>
      <c r="Z898" s="211"/>
      <c r="AA898" s="211"/>
      <c r="AB898" s="211"/>
      <c r="AC898" s="211"/>
      <c r="AD898" s="211"/>
      <c r="AE898" s="211"/>
      <c r="AF898" s="211"/>
      <c r="AG898" s="211"/>
      <c r="AH898" s="211"/>
      <c r="AI898" s="211"/>
      <c r="AJ898" s="211"/>
      <c r="AK898" s="211"/>
      <c r="AL898" s="211"/>
      <c r="AM898" s="211"/>
      <c r="AN898" s="211"/>
      <c r="AO898" s="211"/>
      <c r="AP898" s="211"/>
      <c r="AQ898" s="211"/>
      <c r="AR898" s="211"/>
      <c r="AS898" s="211"/>
      <c r="AT898" s="211"/>
      <c r="AU898" s="211"/>
      <c r="AV898" s="211"/>
      <c r="AW898" s="211"/>
      <c r="AX898" s="211"/>
      <c r="AY898" s="211"/>
      <c r="AZ898" s="211"/>
      <c r="BA898" s="211"/>
      <c r="BB898" s="211"/>
      <c r="BC898" s="211"/>
      <c r="BD898" s="211"/>
      <c r="BE898" s="211"/>
      <c r="BF898" s="211"/>
      <c r="BG898" s="211"/>
      <c r="BH898" s="211"/>
      <c r="BI898" s="211"/>
      <c r="BJ898" s="211"/>
      <c r="BK898" s="211"/>
      <c r="BL898" s="211"/>
      <c r="BM898" s="211"/>
      <c r="BN898" s="211"/>
      <c r="BO898" s="211"/>
      <c r="BP898" s="211"/>
    </row>
    <row r="899">
      <c r="A899" s="159"/>
      <c r="B899" s="222"/>
      <c r="C899" s="222"/>
      <c r="D899" s="223"/>
      <c r="E899" s="227"/>
      <c r="F899" s="231"/>
      <c r="G899" s="214"/>
      <c r="H899" s="237"/>
      <c r="I899" s="233"/>
      <c r="J899" s="233"/>
      <c r="K899" s="233"/>
      <c r="L899" s="233"/>
      <c r="M899" s="238"/>
      <c r="N899" s="238"/>
      <c r="O899" s="238"/>
      <c r="P899" s="238"/>
      <c r="Q899" s="238"/>
      <c r="R899" s="238"/>
      <c r="S899" s="238"/>
      <c r="T899" s="238"/>
      <c r="U899" s="238"/>
      <c r="V899" s="238"/>
      <c r="W899" s="238"/>
      <c r="X899" s="239"/>
      <c r="Y899" s="236"/>
      <c r="Z899" s="211"/>
      <c r="AA899" s="211"/>
      <c r="AB899" s="211"/>
      <c r="AC899" s="211"/>
      <c r="AD899" s="211"/>
      <c r="AE899" s="211"/>
      <c r="AF899" s="211"/>
      <c r="AG899" s="211"/>
      <c r="AH899" s="211"/>
      <c r="AI899" s="211"/>
      <c r="AJ899" s="211"/>
      <c r="AK899" s="211"/>
      <c r="AL899" s="211"/>
      <c r="AM899" s="211"/>
      <c r="AN899" s="211"/>
      <c r="AO899" s="211"/>
      <c r="AP899" s="211"/>
      <c r="AQ899" s="211"/>
      <c r="AR899" s="211"/>
      <c r="AS899" s="211"/>
      <c r="AT899" s="211"/>
      <c r="AU899" s="211"/>
      <c r="AV899" s="211"/>
      <c r="AW899" s="211"/>
      <c r="AX899" s="211"/>
      <c r="AY899" s="211"/>
      <c r="AZ899" s="211"/>
      <c r="BA899" s="211"/>
      <c r="BB899" s="211"/>
      <c r="BC899" s="211"/>
      <c r="BD899" s="211"/>
      <c r="BE899" s="211"/>
      <c r="BF899" s="211"/>
      <c r="BG899" s="211"/>
      <c r="BH899" s="211"/>
      <c r="BI899" s="211"/>
      <c r="BJ899" s="211"/>
      <c r="BK899" s="211"/>
      <c r="BL899" s="211"/>
      <c r="BM899" s="211"/>
      <c r="BN899" s="211"/>
      <c r="BO899" s="211"/>
      <c r="BP899" s="211"/>
    </row>
    <row r="900">
      <c r="A900" s="159"/>
      <c r="B900" s="222"/>
      <c r="C900" s="222"/>
      <c r="D900" s="223"/>
      <c r="E900" s="227"/>
      <c r="F900" s="231"/>
      <c r="G900" s="214"/>
      <c r="H900" s="237"/>
      <c r="I900" s="233"/>
      <c r="J900" s="233"/>
      <c r="K900" s="233"/>
      <c r="L900" s="233"/>
      <c r="M900" s="238"/>
      <c r="N900" s="238"/>
      <c r="O900" s="238"/>
      <c r="P900" s="238"/>
      <c r="Q900" s="238"/>
      <c r="R900" s="238"/>
      <c r="S900" s="238"/>
      <c r="T900" s="238"/>
      <c r="U900" s="238"/>
      <c r="V900" s="238"/>
      <c r="W900" s="238"/>
      <c r="X900" s="239"/>
      <c r="Y900" s="236"/>
      <c r="Z900" s="211"/>
      <c r="AA900" s="211"/>
      <c r="AB900" s="211"/>
      <c r="AC900" s="211"/>
      <c r="AD900" s="211"/>
      <c r="AE900" s="211"/>
      <c r="AF900" s="211"/>
      <c r="AG900" s="211"/>
      <c r="AH900" s="211"/>
      <c r="AI900" s="211"/>
      <c r="AJ900" s="211"/>
      <c r="AK900" s="211"/>
      <c r="AL900" s="211"/>
      <c r="AM900" s="211"/>
      <c r="AN900" s="211"/>
      <c r="AO900" s="211"/>
      <c r="AP900" s="211"/>
      <c r="AQ900" s="211"/>
      <c r="AR900" s="211"/>
      <c r="AS900" s="211"/>
      <c r="AT900" s="211"/>
      <c r="AU900" s="211"/>
      <c r="AV900" s="211"/>
      <c r="AW900" s="211"/>
      <c r="AX900" s="211"/>
      <c r="AY900" s="211"/>
      <c r="AZ900" s="211"/>
      <c r="BA900" s="211"/>
      <c r="BB900" s="211"/>
      <c r="BC900" s="211"/>
      <c r="BD900" s="211"/>
      <c r="BE900" s="211"/>
      <c r="BF900" s="211"/>
      <c r="BG900" s="211"/>
      <c r="BH900" s="211"/>
      <c r="BI900" s="211"/>
      <c r="BJ900" s="211"/>
      <c r="BK900" s="211"/>
      <c r="BL900" s="211"/>
      <c r="BM900" s="211"/>
      <c r="BN900" s="211"/>
      <c r="BO900" s="211"/>
      <c r="BP900" s="211"/>
    </row>
    <row r="901">
      <c r="A901" s="159"/>
      <c r="B901" s="222"/>
      <c r="C901" s="222"/>
      <c r="D901" s="223"/>
      <c r="E901" s="227"/>
      <c r="F901" s="231"/>
      <c r="G901" s="214"/>
      <c r="H901" s="237"/>
      <c r="I901" s="233"/>
      <c r="J901" s="233"/>
      <c r="K901" s="233"/>
      <c r="L901" s="233"/>
      <c r="M901" s="238"/>
      <c r="N901" s="238"/>
      <c r="O901" s="238"/>
      <c r="P901" s="238"/>
      <c r="Q901" s="238"/>
      <c r="R901" s="238"/>
      <c r="S901" s="238"/>
      <c r="T901" s="238"/>
      <c r="U901" s="238"/>
      <c r="V901" s="238"/>
      <c r="W901" s="238"/>
      <c r="X901" s="239"/>
      <c r="Y901" s="236"/>
      <c r="Z901" s="211"/>
      <c r="AA901" s="211"/>
      <c r="AB901" s="211"/>
      <c r="AC901" s="211"/>
      <c r="AD901" s="211"/>
      <c r="AE901" s="211"/>
      <c r="AF901" s="211"/>
      <c r="AG901" s="211"/>
      <c r="AH901" s="211"/>
      <c r="AI901" s="211"/>
      <c r="AJ901" s="211"/>
      <c r="AK901" s="211"/>
      <c r="AL901" s="211"/>
      <c r="AM901" s="211"/>
      <c r="AN901" s="211"/>
      <c r="AO901" s="211"/>
      <c r="AP901" s="211"/>
      <c r="AQ901" s="211"/>
      <c r="AR901" s="211"/>
      <c r="AS901" s="211"/>
      <c r="AT901" s="211"/>
      <c r="AU901" s="211"/>
      <c r="AV901" s="211"/>
      <c r="AW901" s="211"/>
      <c r="AX901" s="211"/>
      <c r="AY901" s="211"/>
      <c r="AZ901" s="211"/>
      <c r="BA901" s="211"/>
      <c r="BB901" s="211"/>
      <c r="BC901" s="211"/>
      <c r="BD901" s="211"/>
      <c r="BE901" s="211"/>
      <c r="BF901" s="211"/>
      <c r="BG901" s="211"/>
      <c r="BH901" s="211"/>
      <c r="BI901" s="211"/>
      <c r="BJ901" s="211"/>
      <c r="BK901" s="211"/>
      <c r="BL901" s="211"/>
      <c r="BM901" s="211"/>
      <c r="BN901" s="211"/>
      <c r="BO901" s="211"/>
      <c r="BP901" s="211"/>
    </row>
    <row r="902">
      <c r="A902" s="159"/>
      <c r="B902" s="222"/>
      <c r="C902" s="222"/>
      <c r="D902" s="223"/>
      <c r="E902" s="227"/>
      <c r="F902" s="231"/>
      <c r="G902" s="214"/>
      <c r="H902" s="237"/>
      <c r="I902" s="233"/>
      <c r="J902" s="233"/>
      <c r="K902" s="233"/>
      <c r="L902" s="233"/>
      <c r="M902" s="238"/>
      <c r="N902" s="238"/>
      <c r="O902" s="238"/>
      <c r="P902" s="238"/>
      <c r="Q902" s="238"/>
      <c r="R902" s="238"/>
      <c r="S902" s="238"/>
      <c r="T902" s="238"/>
      <c r="U902" s="238"/>
      <c r="V902" s="238"/>
      <c r="W902" s="238"/>
      <c r="X902" s="239"/>
      <c r="Y902" s="236"/>
      <c r="Z902" s="211"/>
      <c r="AA902" s="211"/>
      <c r="AB902" s="211"/>
      <c r="AC902" s="211"/>
      <c r="AD902" s="211"/>
      <c r="AE902" s="211"/>
      <c r="AF902" s="211"/>
      <c r="AG902" s="211"/>
      <c r="AH902" s="211"/>
      <c r="AI902" s="211"/>
      <c r="AJ902" s="211"/>
      <c r="AK902" s="211"/>
      <c r="AL902" s="211"/>
      <c r="AM902" s="211"/>
      <c r="AN902" s="211"/>
      <c r="AO902" s="211"/>
      <c r="AP902" s="211"/>
      <c r="AQ902" s="211"/>
      <c r="AR902" s="211"/>
      <c r="AS902" s="211"/>
      <c r="AT902" s="211"/>
      <c r="AU902" s="211"/>
      <c r="AV902" s="211"/>
      <c r="AW902" s="211"/>
      <c r="AX902" s="211"/>
      <c r="AY902" s="211"/>
      <c r="AZ902" s="211"/>
      <c r="BA902" s="211"/>
      <c r="BB902" s="211"/>
      <c r="BC902" s="211"/>
      <c r="BD902" s="211"/>
      <c r="BE902" s="211"/>
      <c r="BF902" s="211"/>
      <c r="BG902" s="211"/>
      <c r="BH902" s="211"/>
      <c r="BI902" s="211"/>
      <c r="BJ902" s="211"/>
      <c r="BK902" s="211"/>
      <c r="BL902" s="211"/>
      <c r="BM902" s="211"/>
      <c r="BN902" s="211"/>
      <c r="BO902" s="211"/>
      <c r="BP902" s="211"/>
    </row>
    <row r="903">
      <c r="A903" s="159"/>
      <c r="B903" s="222"/>
      <c r="C903" s="222"/>
      <c r="D903" s="223"/>
      <c r="E903" s="227"/>
      <c r="F903" s="231"/>
      <c r="G903" s="214"/>
      <c r="H903" s="237"/>
      <c r="I903" s="233"/>
      <c r="J903" s="233"/>
      <c r="K903" s="233"/>
      <c r="L903" s="233"/>
      <c r="M903" s="238"/>
      <c r="N903" s="238"/>
      <c r="O903" s="238"/>
      <c r="P903" s="238"/>
      <c r="Q903" s="238"/>
      <c r="R903" s="238"/>
      <c r="S903" s="238"/>
      <c r="T903" s="238"/>
      <c r="U903" s="238"/>
      <c r="V903" s="238"/>
      <c r="W903" s="238"/>
      <c r="X903" s="239"/>
      <c r="Y903" s="236"/>
      <c r="Z903" s="211"/>
      <c r="AA903" s="211"/>
      <c r="AB903" s="211"/>
      <c r="AC903" s="211"/>
      <c r="AD903" s="211"/>
      <c r="AE903" s="211"/>
      <c r="AF903" s="211"/>
      <c r="AG903" s="211"/>
      <c r="AH903" s="211"/>
      <c r="AI903" s="211"/>
      <c r="AJ903" s="211"/>
      <c r="AK903" s="211"/>
      <c r="AL903" s="211"/>
      <c r="AM903" s="211"/>
      <c r="AN903" s="211"/>
      <c r="AO903" s="211"/>
      <c r="AP903" s="211"/>
      <c r="AQ903" s="211"/>
      <c r="AR903" s="211"/>
      <c r="AS903" s="211"/>
      <c r="AT903" s="211"/>
      <c r="AU903" s="211"/>
      <c r="AV903" s="211"/>
      <c r="AW903" s="211"/>
      <c r="AX903" s="211"/>
      <c r="AY903" s="211"/>
      <c r="AZ903" s="211"/>
      <c r="BA903" s="211"/>
      <c r="BB903" s="211"/>
      <c r="BC903" s="211"/>
      <c r="BD903" s="211"/>
      <c r="BE903" s="211"/>
      <c r="BF903" s="211"/>
      <c r="BG903" s="211"/>
      <c r="BH903" s="211"/>
      <c r="BI903" s="211"/>
      <c r="BJ903" s="211"/>
      <c r="BK903" s="211"/>
      <c r="BL903" s="211"/>
      <c r="BM903" s="211"/>
      <c r="BN903" s="211"/>
      <c r="BO903" s="211"/>
      <c r="BP903" s="211"/>
    </row>
    <row r="904">
      <c r="A904" s="159"/>
      <c r="B904" s="222"/>
      <c r="C904" s="222"/>
      <c r="D904" s="223"/>
      <c r="E904" s="227"/>
      <c r="F904" s="231"/>
      <c r="G904" s="214"/>
      <c r="H904" s="237"/>
      <c r="I904" s="233"/>
      <c r="J904" s="233"/>
      <c r="K904" s="233"/>
      <c r="L904" s="233"/>
      <c r="M904" s="238"/>
      <c r="N904" s="238"/>
      <c r="O904" s="238"/>
      <c r="P904" s="238"/>
      <c r="Q904" s="238"/>
      <c r="R904" s="238"/>
      <c r="S904" s="238"/>
      <c r="T904" s="238"/>
      <c r="U904" s="238"/>
      <c r="V904" s="238"/>
      <c r="W904" s="238"/>
      <c r="X904" s="239"/>
      <c r="Y904" s="236"/>
      <c r="Z904" s="211"/>
      <c r="AA904" s="211"/>
      <c r="AB904" s="211"/>
      <c r="AC904" s="211"/>
      <c r="AD904" s="211"/>
      <c r="AE904" s="211"/>
      <c r="AF904" s="211"/>
      <c r="AG904" s="211"/>
      <c r="AH904" s="211"/>
      <c r="AI904" s="211"/>
      <c r="AJ904" s="211"/>
      <c r="AK904" s="211"/>
      <c r="AL904" s="211"/>
      <c r="AM904" s="211"/>
      <c r="AN904" s="211"/>
      <c r="AO904" s="211"/>
      <c r="AP904" s="211"/>
      <c r="AQ904" s="211"/>
      <c r="AR904" s="211"/>
      <c r="AS904" s="211"/>
      <c r="AT904" s="211"/>
      <c r="AU904" s="211"/>
      <c r="AV904" s="211"/>
      <c r="AW904" s="211"/>
      <c r="AX904" s="211"/>
      <c r="AY904" s="211"/>
      <c r="AZ904" s="211"/>
      <c r="BA904" s="211"/>
      <c r="BB904" s="211"/>
      <c r="BC904" s="211"/>
      <c r="BD904" s="211"/>
      <c r="BE904" s="211"/>
      <c r="BF904" s="211"/>
      <c r="BG904" s="211"/>
      <c r="BH904" s="211"/>
      <c r="BI904" s="211"/>
      <c r="BJ904" s="211"/>
      <c r="BK904" s="211"/>
      <c r="BL904" s="211"/>
      <c r="BM904" s="211"/>
      <c r="BN904" s="211"/>
      <c r="BO904" s="211"/>
      <c r="BP904" s="211"/>
    </row>
    <row r="905">
      <c r="A905" s="159"/>
      <c r="B905" s="222"/>
      <c r="C905" s="222"/>
      <c r="D905" s="223"/>
      <c r="E905" s="227"/>
      <c r="F905" s="231"/>
      <c r="G905" s="214"/>
      <c r="H905" s="237"/>
      <c r="I905" s="233"/>
      <c r="J905" s="233"/>
      <c r="K905" s="233"/>
      <c r="L905" s="233"/>
      <c r="M905" s="238"/>
      <c r="N905" s="238"/>
      <c r="O905" s="238"/>
      <c r="P905" s="238"/>
      <c r="Q905" s="238"/>
      <c r="R905" s="238"/>
      <c r="S905" s="238"/>
      <c r="T905" s="238"/>
      <c r="U905" s="238"/>
      <c r="V905" s="238"/>
      <c r="W905" s="238"/>
      <c r="X905" s="239"/>
      <c r="Y905" s="236"/>
      <c r="Z905" s="211"/>
      <c r="AA905" s="211"/>
      <c r="AB905" s="211"/>
      <c r="AC905" s="211"/>
      <c r="AD905" s="211"/>
      <c r="AE905" s="211"/>
      <c r="AF905" s="211"/>
      <c r="AG905" s="211"/>
      <c r="AH905" s="211"/>
      <c r="AI905" s="211"/>
      <c r="AJ905" s="211"/>
      <c r="AK905" s="211"/>
      <c r="AL905" s="211"/>
      <c r="AM905" s="211"/>
      <c r="AN905" s="211"/>
      <c r="AO905" s="211"/>
      <c r="AP905" s="211"/>
      <c r="AQ905" s="211"/>
      <c r="AR905" s="211"/>
      <c r="AS905" s="211"/>
      <c r="AT905" s="211"/>
      <c r="AU905" s="211"/>
      <c r="AV905" s="211"/>
      <c r="AW905" s="211"/>
      <c r="AX905" s="211"/>
      <c r="AY905" s="211"/>
      <c r="AZ905" s="211"/>
      <c r="BA905" s="211"/>
      <c r="BB905" s="211"/>
      <c r="BC905" s="211"/>
      <c r="BD905" s="211"/>
      <c r="BE905" s="211"/>
      <c r="BF905" s="211"/>
      <c r="BG905" s="211"/>
      <c r="BH905" s="211"/>
      <c r="BI905" s="211"/>
      <c r="BJ905" s="211"/>
      <c r="BK905" s="211"/>
      <c r="BL905" s="211"/>
      <c r="BM905" s="211"/>
      <c r="BN905" s="211"/>
      <c r="BO905" s="211"/>
      <c r="BP905" s="211"/>
    </row>
    <row r="906">
      <c r="A906" s="159"/>
      <c r="B906" s="222"/>
      <c r="C906" s="222"/>
      <c r="D906" s="223"/>
      <c r="E906" s="227"/>
      <c r="F906" s="231"/>
      <c r="G906" s="214"/>
      <c r="H906" s="237"/>
      <c r="I906" s="233"/>
      <c r="J906" s="233"/>
      <c r="K906" s="233"/>
      <c r="L906" s="233"/>
      <c r="M906" s="238"/>
      <c r="N906" s="238"/>
      <c r="O906" s="238"/>
      <c r="P906" s="238"/>
      <c r="Q906" s="238"/>
      <c r="R906" s="238"/>
      <c r="S906" s="238"/>
      <c r="T906" s="238"/>
      <c r="U906" s="238"/>
      <c r="V906" s="238"/>
      <c r="W906" s="238"/>
      <c r="X906" s="239"/>
      <c r="Y906" s="236"/>
      <c r="Z906" s="211"/>
      <c r="AA906" s="211"/>
      <c r="AB906" s="211"/>
      <c r="AC906" s="211"/>
      <c r="AD906" s="211"/>
      <c r="AE906" s="211"/>
      <c r="AF906" s="211"/>
      <c r="AG906" s="211"/>
      <c r="AH906" s="211"/>
      <c r="AI906" s="211"/>
      <c r="AJ906" s="211"/>
      <c r="AK906" s="211"/>
      <c r="AL906" s="211"/>
      <c r="AM906" s="211"/>
      <c r="AN906" s="211"/>
      <c r="AO906" s="211"/>
      <c r="AP906" s="211"/>
      <c r="AQ906" s="211"/>
      <c r="AR906" s="211"/>
      <c r="AS906" s="211"/>
      <c r="AT906" s="211"/>
      <c r="AU906" s="211"/>
      <c r="AV906" s="211"/>
      <c r="AW906" s="211"/>
      <c r="AX906" s="211"/>
      <c r="AY906" s="211"/>
      <c r="AZ906" s="211"/>
      <c r="BA906" s="211"/>
      <c r="BB906" s="211"/>
      <c r="BC906" s="211"/>
      <c r="BD906" s="211"/>
      <c r="BE906" s="211"/>
      <c r="BF906" s="211"/>
      <c r="BG906" s="211"/>
      <c r="BH906" s="211"/>
      <c r="BI906" s="211"/>
      <c r="BJ906" s="211"/>
      <c r="BK906" s="211"/>
      <c r="BL906" s="211"/>
      <c r="BM906" s="211"/>
      <c r="BN906" s="211"/>
      <c r="BO906" s="211"/>
      <c r="BP906" s="211"/>
    </row>
    <row r="907">
      <c r="A907" s="159"/>
      <c r="B907" s="222"/>
      <c r="C907" s="222"/>
      <c r="D907" s="223"/>
      <c r="E907" s="227"/>
      <c r="F907" s="231"/>
      <c r="G907" s="214"/>
      <c r="H907" s="237"/>
      <c r="I907" s="233"/>
      <c r="J907" s="233"/>
      <c r="K907" s="233"/>
      <c r="L907" s="233"/>
      <c r="M907" s="238"/>
      <c r="N907" s="238"/>
      <c r="O907" s="238"/>
      <c r="P907" s="238"/>
      <c r="Q907" s="238"/>
      <c r="R907" s="238"/>
      <c r="S907" s="238"/>
      <c r="T907" s="238"/>
      <c r="U907" s="238"/>
      <c r="V907" s="238"/>
      <c r="W907" s="238"/>
      <c r="X907" s="239"/>
      <c r="Y907" s="236"/>
      <c r="Z907" s="211"/>
      <c r="AA907" s="211"/>
      <c r="AB907" s="211"/>
      <c r="AC907" s="211"/>
      <c r="AD907" s="211"/>
      <c r="AE907" s="211"/>
      <c r="AF907" s="211"/>
      <c r="AG907" s="211"/>
      <c r="AH907" s="211"/>
      <c r="AI907" s="211"/>
      <c r="AJ907" s="211"/>
      <c r="AK907" s="211"/>
      <c r="AL907" s="211"/>
      <c r="AM907" s="211"/>
      <c r="AN907" s="211"/>
      <c r="AO907" s="211"/>
      <c r="AP907" s="211"/>
      <c r="AQ907" s="211"/>
      <c r="AR907" s="211"/>
      <c r="AS907" s="211"/>
      <c r="AT907" s="211"/>
      <c r="AU907" s="211"/>
      <c r="AV907" s="211"/>
      <c r="AW907" s="211"/>
      <c r="AX907" s="211"/>
      <c r="AY907" s="211"/>
      <c r="AZ907" s="211"/>
      <c r="BA907" s="211"/>
      <c r="BB907" s="211"/>
      <c r="BC907" s="211"/>
      <c r="BD907" s="211"/>
      <c r="BE907" s="211"/>
      <c r="BF907" s="211"/>
      <c r="BG907" s="211"/>
      <c r="BH907" s="211"/>
      <c r="BI907" s="211"/>
      <c r="BJ907" s="211"/>
      <c r="BK907" s="211"/>
      <c r="BL907" s="211"/>
      <c r="BM907" s="211"/>
      <c r="BN907" s="211"/>
      <c r="BO907" s="211"/>
      <c r="BP907" s="211"/>
    </row>
    <row r="908">
      <c r="A908" s="159"/>
      <c r="B908" s="222"/>
      <c r="C908" s="222"/>
      <c r="D908" s="223"/>
      <c r="E908" s="227"/>
      <c r="F908" s="231"/>
      <c r="G908" s="214"/>
      <c r="H908" s="237"/>
      <c r="I908" s="233"/>
      <c r="J908" s="233"/>
      <c r="K908" s="233"/>
      <c r="L908" s="233"/>
      <c r="M908" s="238"/>
      <c r="N908" s="238"/>
      <c r="O908" s="238"/>
      <c r="P908" s="238"/>
      <c r="Q908" s="238"/>
      <c r="R908" s="238"/>
      <c r="S908" s="238"/>
      <c r="T908" s="238"/>
      <c r="U908" s="238"/>
      <c r="V908" s="238"/>
      <c r="W908" s="238"/>
      <c r="X908" s="239"/>
      <c r="Y908" s="236"/>
      <c r="Z908" s="211"/>
      <c r="AA908" s="211"/>
      <c r="AB908" s="211"/>
      <c r="AC908" s="211"/>
      <c r="AD908" s="211"/>
      <c r="AE908" s="211"/>
      <c r="AF908" s="211"/>
      <c r="AG908" s="211"/>
      <c r="AH908" s="211"/>
      <c r="AI908" s="211"/>
      <c r="AJ908" s="211"/>
      <c r="AK908" s="211"/>
      <c r="AL908" s="211"/>
      <c r="AM908" s="211"/>
      <c r="AN908" s="211"/>
      <c r="AO908" s="211"/>
      <c r="AP908" s="211"/>
      <c r="AQ908" s="211"/>
      <c r="AR908" s="211"/>
      <c r="AS908" s="211"/>
      <c r="AT908" s="211"/>
      <c r="AU908" s="211"/>
      <c r="AV908" s="211"/>
      <c r="AW908" s="211"/>
      <c r="AX908" s="211"/>
      <c r="AY908" s="211"/>
      <c r="AZ908" s="211"/>
      <c r="BA908" s="211"/>
      <c r="BB908" s="211"/>
      <c r="BC908" s="211"/>
      <c r="BD908" s="211"/>
      <c r="BE908" s="211"/>
      <c r="BF908" s="211"/>
      <c r="BG908" s="211"/>
      <c r="BH908" s="211"/>
      <c r="BI908" s="211"/>
      <c r="BJ908" s="211"/>
      <c r="BK908" s="211"/>
      <c r="BL908" s="211"/>
      <c r="BM908" s="211"/>
      <c r="BN908" s="211"/>
      <c r="BO908" s="211"/>
      <c r="BP908" s="211"/>
    </row>
  </sheetData>
  <mergeCells count="27">
    <mergeCell ref="W2:Z2"/>
    <mergeCell ref="AA2:AB2"/>
    <mergeCell ref="AC2:AE2"/>
    <mergeCell ref="AF2:AG2"/>
    <mergeCell ref="AH2:AI2"/>
    <mergeCell ref="S2:T2"/>
    <mergeCell ref="S21:T21"/>
    <mergeCell ref="V21:AD21"/>
    <mergeCell ref="F2:F18"/>
    <mergeCell ref="I2:J2"/>
    <mergeCell ref="K2:L2"/>
    <mergeCell ref="M2:O2"/>
    <mergeCell ref="P2:R2"/>
    <mergeCell ref="U2:V2"/>
    <mergeCell ref="F21:F29"/>
    <mergeCell ref="W31:Z31"/>
    <mergeCell ref="AA31:AB31"/>
    <mergeCell ref="AC31:AE31"/>
    <mergeCell ref="AF31:AG31"/>
    <mergeCell ref="AH31:AI31"/>
    <mergeCell ref="A31:A32"/>
    <mergeCell ref="I31:J31"/>
    <mergeCell ref="K31:L31"/>
    <mergeCell ref="M31:O31"/>
    <mergeCell ref="P31:R31"/>
    <mergeCell ref="S31:T31"/>
    <mergeCell ref="U31:V31"/>
  </mergeCells>
  <conditionalFormatting sqref="I4:V18 Z4:AB21 AC4:AC17 AD4:AI6 AD8:AI10 AD12:AI14 Z23:AB30 Z32:AB908 AC32:AC100 AD32:AI95 I33:P393 Q33:S324 T33:V284">
    <cfRule type="cellIs" dxfId="0" priority="1" operator="greaterThanOrEqual">
      <formula>"90%"</formula>
    </cfRule>
  </conditionalFormatting>
  <conditionalFormatting sqref="I4:V18 Z4:AB21 AC4:AC17 AD4:AI6 AD8:AI10 AD12:AI14 Z23:AB30 Z32:AB908 AC32:AC100 AD32:AI95 I33:P393 Q33:S324 T33:V284">
    <cfRule type="cellIs" dxfId="1" priority="2" operator="greaterThanOrEqual">
      <formula>"80%"</formula>
    </cfRule>
  </conditionalFormatting>
  <conditionalFormatting sqref="I4:V18 Z4:AB21 AC4:AC17 AD4:AI6 AD8:AI10 AD12:AI14 Z23:AB30 Z32:AB908 AC32:AC100 AD32:AI95 I33:P393 Q33:S324 T33:V284">
    <cfRule type="cellIs" dxfId="2" priority="3" operator="greaterThanOrEqual">
      <formula>"70%"</formula>
    </cfRule>
  </conditionalFormatting>
  <conditionalFormatting sqref="I4:V18 Z4:AB21 AC4:AC17 AD4:AI6 AD8:AI10 AD12:AI14 Z23:AB30 Z32:AB908 AC32:AC100 AD32:AI95 I33:P393 Q33:S324 T33:V284">
    <cfRule type="cellIs" dxfId="3" priority="4" operator="lessThan">
      <formula>"70%"</formula>
    </cfRule>
  </conditionalFormatting>
  <conditionalFormatting sqref="H4:H18 H26:T28 H33:H574">
    <cfRule type="cellIs" dxfId="0" priority="5" operator="greaterThanOrEqual">
      <formula>"90%"</formula>
    </cfRule>
  </conditionalFormatting>
  <conditionalFormatting sqref="H4:H18 H26:T28 H33:H574">
    <cfRule type="cellIs" dxfId="1" priority="6" operator="greaterThanOrEqual">
      <formula>"80%"</formula>
    </cfRule>
  </conditionalFormatting>
  <conditionalFormatting sqref="H4:H18 H26:T28 H33:H574">
    <cfRule type="cellIs" dxfId="2" priority="7" operator="greaterThanOrEqual">
      <formula>"70%"</formula>
    </cfRule>
  </conditionalFormatting>
  <conditionalFormatting sqref="H4:H18 H26:T28 H33:H574">
    <cfRule type="cellIs" dxfId="3" priority="8" operator="lessThan">
      <formula>"70%"</formula>
    </cfRule>
  </conditionalFormatting>
  <conditionalFormatting sqref="W4:Y21 W23:Y30 W32:Y908">
    <cfRule type="cellIs" dxfId="3" priority="9" operator="greaterThan">
      <formula>0</formula>
    </cfRule>
  </conditionalFormatting>
  <conditionalFormatting sqref="W4:Y21 W23:Y30 W32:Y908">
    <cfRule type="cellIs" dxfId="4" priority="10" operator="equal">
      <formula>0</formula>
    </cfRule>
  </conditionalFormatting>
  <conditionalFormatting sqref="H23:H28 I23:L24">
    <cfRule type="cellIs" dxfId="5" priority="11" operator="greaterThanOrEqual">
      <formula>"85%"</formula>
    </cfRule>
  </conditionalFormatting>
  <conditionalFormatting sqref="H23:H28 I23:L24">
    <cfRule type="cellIs" dxfId="6" priority="12" operator="between">
      <formula>"65%"</formula>
      <formula>"85%"</formula>
    </cfRule>
  </conditionalFormatting>
  <conditionalFormatting sqref="H23:H28 I23:L24">
    <cfRule type="cellIs" dxfId="7" priority="13" operator="lessThanOrEqual">
      <formula>"65%"</formula>
    </cfRule>
  </conditionalFormatting>
  <hyperlinks>
    <hyperlink r:id="rId4" ref="E33"/>
    <hyperlink r:id="rId5" ref="F33"/>
    <hyperlink r:id="rId6" ref="E34"/>
    <hyperlink r:id="rId7" ref="F34"/>
    <hyperlink r:id="rId8" ref="E35"/>
    <hyperlink r:id="rId9" ref="F35"/>
    <hyperlink r:id="rId10" ref="E36"/>
    <hyperlink r:id="rId11" ref="F36"/>
    <hyperlink r:id="rId12" ref="E37"/>
    <hyperlink r:id="rId13" ref="F37"/>
    <hyperlink r:id="rId14" ref="E38"/>
    <hyperlink r:id="rId15" ref="F38"/>
    <hyperlink r:id="rId16" ref="E39"/>
    <hyperlink r:id="rId17" ref="F39"/>
    <hyperlink r:id="rId18" ref="E40"/>
    <hyperlink r:id="rId19" ref="F40"/>
    <hyperlink r:id="rId20" ref="E41"/>
    <hyperlink r:id="rId21" ref="F41"/>
    <hyperlink r:id="rId22" ref="F42"/>
    <hyperlink r:id="rId23" ref="E43"/>
    <hyperlink r:id="rId24" ref="F43"/>
    <hyperlink r:id="rId25" ref="E44"/>
    <hyperlink r:id="rId26" ref="F44"/>
    <hyperlink r:id="rId27" ref="E45"/>
    <hyperlink r:id="rId28" ref="F45"/>
    <hyperlink r:id="rId29" ref="E46"/>
    <hyperlink r:id="rId30" ref="F46"/>
    <hyperlink r:id="rId31" ref="E47"/>
    <hyperlink r:id="rId32" ref="F47"/>
    <hyperlink r:id="rId33" ref="E48"/>
    <hyperlink r:id="rId34" ref="F48"/>
    <hyperlink r:id="rId35" ref="E49"/>
    <hyperlink r:id="rId36" ref="F49"/>
    <hyperlink r:id="rId37" ref="E50"/>
    <hyperlink r:id="rId38" ref="F50"/>
    <hyperlink r:id="rId39" ref="E51"/>
    <hyperlink r:id="rId40" ref="F51"/>
    <hyperlink r:id="rId41" ref="E52"/>
    <hyperlink r:id="rId42" ref="F52"/>
    <hyperlink r:id="rId43" ref="E53"/>
    <hyperlink r:id="rId44" ref="F53"/>
    <hyperlink r:id="rId45" ref="E54"/>
    <hyperlink r:id="rId46" ref="F54"/>
    <hyperlink r:id="rId47" ref="E55"/>
    <hyperlink r:id="rId48" ref="F55"/>
    <hyperlink r:id="rId49" ref="E56"/>
    <hyperlink r:id="rId50" ref="F56"/>
    <hyperlink r:id="rId51" ref="E57"/>
    <hyperlink r:id="rId52" ref="F57"/>
    <hyperlink r:id="rId53" ref="E58"/>
    <hyperlink r:id="rId54" ref="F58"/>
    <hyperlink r:id="rId55" ref="E59"/>
    <hyperlink r:id="rId56" ref="F59"/>
    <hyperlink r:id="rId57" ref="E60"/>
    <hyperlink r:id="rId58" ref="F60"/>
    <hyperlink r:id="rId59" ref="E61"/>
    <hyperlink r:id="rId60" ref="F61"/>
    <hyperlink r:id="rId61" ref="E62"/>
    <hyperlink r:id="rId62" ref="F62"/>
    <hyperlink r:id="rId63" ref="E63"/>
    <hyperlink r:id="rId64" ref="F63"/>
    <hyperlink r:id="rId65" ref="E64"/>
    <hyperlink r:id="rId66" ref="F64"/>
    <hyperlink r:id="rId67" ref="E65"/>
    <hyperlink r:id="rId68" ref="F65"/>
    <hyperlink r:id="rId69" ref="E66"/>
    <hyperlink r:id="rId70" ref="F66"/>
    <hyperlink r:id="rId71" ref="E67"/>
    <hyperlink r:id="rId72" ref="F67"/>
    <hyperlink r:id="rId73" ref="E68"/>
    <hyperlink r:id="rId74" ref="F68"/>
    <hyperlink r:id="rId75" ref="E69"/>
    <hyperlink r:id="rId76" ref="F69"/>
    <hyperlink r:id="rId77" ref="E70"/>
    <hyperlink r:id="rId78" ref="F70"/>
    <hyperlink r:id="rId79" ref="E71"/>
    <hyperlink r:id="rId80" ref="F71"/>
    <hyperlink r:id="rId81" ref="E72"/>
    <hyperlink r:id="rId82" ref="F72"/>
    <hyperlink r:id="rId83" ref="E73"/>
    <hyperlink r:id="rId84" ref="F73"/>
    <hyperlink r:id="rId85" ref="E74"/>
    <hyperlink r:id="rId86" ref="F74"/>
    <hyperlink r:id="rId87" ref="E75"/>
    <hyperlink r:id="rId88" ref="F75"/>
    <hyperlink r:id="rId89" ref="E76"/>
    <hyperlink r:id="rId90" ref="F76"/>
    <hyperlink r:id="rId91" ref="E77"/>
    <hyperlink r:id="rId92" ref="F77"/>
    <hyperlink r:id="rId93" ref="E78"/>
    <hyperlink r:id="rId94" ref="F78"/>
    <hyperlink r:id="rId95" ref="E79"/>
    <hyperlink r:id="rId96" ref="F79"/>
    <hyperlink r:id="rId97" ref="E80"/>
    <hyperlink r:id="rId98" ref="F80"/>
    <hyperlink r:id="rId99" ref="E81"/>
    <hyperlink r:id="rId100" ref="F81"/>
    <hyperlink r:id="rId101" ref="E82"/>
    <hyperlink r:id="rId102" ref="F82"/>
    <hyperlink r:id="rId103" ref="E83"/>
    <hyperlink r:id="rId104" ref="F83"/>
    <hyperlink r:id="rId105" ref="E84"/>
    <hyperlink r:id="rId106" ref="F84"/>
    <hyperlink r:id="rId107" ref="E85"/>
    <hyperlink r:id="rId108" ref="F85"/>
    <hyperlink r:id="rId109" ref="E86"/>
    <hyperlink r:id="rId110" ref="F86"/>
    <hyperlink r:id="rId111" ref="E87"/>
    <hyperlink r:id="rId112" ref="F87"/>
    <hyperlink r:id="rId113" ref="E88"/>
    <hyperlink r:id="rId114" ref="F88"/>
    <hyperlink r:id="rId115" ref="E89"/>
    <hyperlink r:id="rId116" ref="F89"/>
    <hyperlink r:id="rId117" ref="E90"/>
    <hyperlink r:id="rId118" ref="F90"/>
    <hyperlink r:id="rId119" ref="E91"/>
    <hyperlink r:id="rId120" ref="F91"/>
    <hyperlink r:id="rId121" ref="E92"/>
    <hyperlink r:id="rId122" ref="F92"/>
    <hyperlink r:id="rId123" ref="E93"/>
    <hyperlink r:id="rId124" ref="F93"/>
    <hyperlink r:id="rId125" ref="E94"/>
    <hyperlink r:id="rId126" ref="F94"/>
    <hyperlink r:id="rId127" ref="E95"/>
    <hyperlink r:id="rId128" ref="F95"/>
    <hyperlink r:id="rId129" ref="E96"/>
    <hyperlink r:id="rId130" ref="F96"/>
    <hyperlink r:id="rId131" ref="E97"/>
    <hyperlink r:id="rId132" ref="F97"/>
    <hyperlink r:id="rId133" ref="E98"/>
    <hyperlink r:id="rId134" ref="F98"/>
    <hyperlink r:id="rId135" ref="E99"/>
    <hyperlink r:id="rId136" ref="F99"/>
  </hyperlinks>
  <drawing r:id="rId1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5.0"/>
    <col customWidth="1" min="2" max="2" width="23.13"/>
    <col customWidth="1" min="3" max="3" width="17.5"/>
    <col customWidth="1" min="4" max="4" width="12.63"/>
    <col customWidth="1" min="5" max="5" width="14.25"/>
    <col customWidth="1" min="6" max="7" width="12.63"/>
    <col customWidth="1" min="8" max="11" width="44.63"/>
    <col customWidth="1" min="12" max="12" width="12.63"/>
    <col customWidth="1" min="13" max="13" width="44.63"/>
    <col customWidth="1" min="14" max="14" width="12.63"/>
    <col customWidth="1" min="15" max="15" width="44.63"/>
    <col customWidth="1" min="16" max="16" width="12.63"/>
    <col customWidth="1" min="17" max="17" width="44.63"/>
    <col customWidth="1" min="18" max="18" width="12.63"/>
    <col customWidth="1" min="19" max="19" width="44.63"/>
    <col customWidth="1" min="20" max="20" width="12.63"/>
    <col customWidth="1" min="21" max="21" width="44.63"/>
    <col customWidth="1" min="22" max="22" width="12.63"/>
    <col customWidth="1" min="23" max="23" width="44.63"/>
    <col customWidth="1" min="24" max="24" width="12.63"/>
    <col customWidth="1" min="25" max="25" width="44.63"/>
    <col customWidth="1" min="26" max="26" width="12.63"/>
    <col customWidth="1" min="27" max="27" width="44.63"/>
    <col customWidth="1" min="28" max="28" width="12.63"/>
    <col customWidth="1" min="29" max="29" width="44.63"/>
    <col customWidth="1" min="30" max="30" width="12.63"/>
    <col customWidth="1" min="31" max="31" width="44.63"/>
    <col customWidth="1" min="32" max="32" width="12.63"/>
    <col customWidth="1" min="33" max="33" width="44.63"/>
    <col customWidth="1" min="34" max="34" width="12.63"/>
    <col customWidth="1" min="35" max="35" width="44.63"/>
    <col customWidth="1" min="36" max="36" width="12.63"/>
    <col customWidth="1" min="37" max="37" width="44.63"/>
    <col customWidth="1" min="38" max="38" width="12.63"/>
    <col customWidth="1" min="39" max="39" width="44.63"/>
    <col customWidth="1" min="40" max="40" width="12.63"/>
    <col customWidth="1" min="41" max="41" width="44.63"/>
    <col customWidth="1" min="42" max="42" width="12.63"/>
    <col customWidth="1" min="43" max="43" width="44.63"/>
    <col customWidth="1" min="44" max="44" width="12.63"/>
    <col customWidth="1" min="45" max="45" width="44.63"/>
    <col customWidth="1" min="46" max="46" width="12.63"/>
    <col customWidth="1" min="47" max="47" width="44.63"/>
    <col customWidth="1" min="48" max="48" width="12.63"/>
    <col customWidth="1" min="49" max="49" width="44.63"/>
    <col customWidth="1" min="50" max="50" width="12.63"/>
    <col customWidth="1" min="51" max="51" width="44.63"/>
    <col customWidth="1" min="52" max="52" width="12.63"/>
    <col customWidth="1" min="53" max="53" width="44.63"/>
    <col customWidth="1" min="54" max="54" width="12.63"/>
    <col customWidth="1" min="55" max="55" width="44.63"/>
    <col customWidth="1" min="56" max="56" width="12.63"/>
    <col customWidth="1" min="57" max="57" width="44.63"/>
    <col customWidth="1" min="58" max="58" width="12.63"/>
    <col customWidth="1" min="59" max="59" width="44.63"/>
    <col customWidth="1" min="60" max="60" width="12.63"/>
    <col customWidth="1" min="61" max="61" width="44.63"/>
    <col customWidth="1" min="62" max="62" width="12.63"/>
    <col customWidth="1" min="63" max="70" width="44.63"/>
  </cols>
  <sheetData>
    <row r="1">
      <c r="A1" s="240"/>
      <c r="B1" s="240"/>
      <c r="C1" s="240"/>
      <c r="D1" s="240"/>
      <c r="E1" s="240"/>
      <c r="F1" s="241"/>
      <c r="G1" s="242"/>
      <c r="H1" s="240"/>
      <c r="I1" s="240"/>
      <c r="J1" s="240"/>
      <c r="K1" s="240"/>
      <c r="L1" s="242"/>
      <c r="M1" s="240"/>
      <c r="N1" s="240"/>
      <c r="O1" s="243"/>
      <c r="P1" s="240"/>
      <c r="Q1" s="243"/>
      <c r="R1" s="240"/>
      <c r="S1" s="243"/>
      <c r="T1" s="240"/>
      <c r="U1" s="243"/>
      <c r="V1" s="240"/>
      <c r="W1" s="243"/>
      <c r="X1" s="240"/>
      <c r="Y1" s="243"/>
      <c r="Z1" s="240"/>
      <c r="AA1" s="243"/>
      <c r="AB1" s="240"/>
      <c r="AC1" s="243"/>
      <c r="AD1" s="240"/>
      <c r="AE1" s="243"/>
      <c r="AF1" s="240"/>
      <c r="AG1" s="243"/>
      <c r="AH1" s="240"/>
      <c r="AI1" s="243"/>
      <c r="AJ1" s="240"/>
      <c r="AK1" s="243"/>
      <c r="AL1" s="240"/>
      <c r="AM1" s="243"/>
      <c r="AN1" s="240"/>
      <c r="AO1" s="243"/>
      <c r="AP1" s="240"/>
      <c r="AQ1" s="243"/>
      <c r="AR1" s="240"/>
      <c r="AS1" s="243"/>
      <c r="AT1" s="240"/>
      <c r="AU1" s="243"/>
      <c r="AV1" s="240"/>
      <c r="AW1" s="243"/>
      <c r="AX1" s="240"/>
      <c r="AY1" s="243"/>
      <c r="AZ1" s="240"/>
      <c r="BA1" s="243"/>
      <c r="BB1" s="240"/>
      <c r="BC1" s="243"/>
      <c r="BD1" s="240"/>
      <c r="BE1" s="240"/>
      <c r="BF1" s="240"/>
      <c r="BG1" s="240"/>
      <c r="BH1" s="240"/>
      <c r="BI1" s="240"/>
      <c r="BJ1" s="240"/>
      <c r="BK1" s="240"/>
      <c r="BL1" s="240"/>
      <c r="BM1" s="240"/>
      <c r="BN1" s="240"/>
      <c r="BO1" s="240"/>
      <c r="BP1" s="240"/>
      <c r="BQ1" s="240"/>
      <c r="BR1" s="240"/>
    </row>
    <row r="2">
      <c r="A2" s="240"/>
      <c r="B2" s="244" t="s">
        <v>6365</v>
      </c>
      <c r="C2" s="240"/>
      <c r="D2" s="240"/>
      <c r="E2" s="240"/>
      <c r="F2" s="241"/>
      <c r="G2" s="242"/>
      <c r="H2" s="240"/>
      <c r="I2" s="240"/>
      <c r="J2" s="240"/>
      <c r="K2" s="240"/>
      <c r="L2" s="242"/>
      <c r="M2" s="240"/>
      <c r="N2" s="240"/>
      <c r="O2" s="243"/>
      <c r="P2" s="240"/>
      <c r="Q2" s="243"/>
      <c r="R2" s="240"/>
      <c r="S2" s="243"/>
      <c r="T2" s="240"/>
      <c r="U2" s="243"/>
      <c r="V2" s="240"/>
      <c r="W2" s="243"/>
      <c r="X2" s="240"/>
      <c r="Y2" s="243"/>
      <c r="Z2" s="240"/>
      <c r="AA2" s="243"/>
      <c r="AB2" s="240"/>
      <c r="AC2" s="243"/>
      <c r="AD2" s="240"/>
      <c r="AE2" s="243"/>
      <c r="AF2" s="240"/>
      <c r="AG2" s="243"/>
      <c r="AH2" s="240"/>
      <c r="AI2" s="243"/>
      <c r="AJ2" s="240"/>
      <c r="AK2" s="243"/>
      <c r="AL2" s="240"/>
      <c r="AM2" s="243"/>
      <c r="AN2" s="240"/>
      <c r="AO2" s="243"/>
      <c r="AP2" s="240"/>
      <c r="AQ2" s="243"/>
      <c r="AR2" s="240"/>
      <c r="AS2" s="243"/>
      <c r="AT2" s="240"/>
      <c r="AU2" s="243"/>
      <c r="AV2" s="240"/>
      <c r="AW2" s="243"/>
      <c r="AX2" s="240"/>
      <c r="AY2" s="243"/>
      <c r="AZ2" s="240"/>
      <c r="BA2" s="243"/>
      <c r="BB2" s="240"/>
      <c r="BC2" s="243"/>
      <c r="BD2" s="240"/>
      <c r="BE2" s="240"/>
      <c r="BF2" s="240"/>
      <c r="BG2" s="240"/>
      <c r="BH2" s="240"/>
      <c r="BI2" s="240"/>
      <c r="BJ2" s="240"/>
      <c r="BK2" s="240"/>
      <c r="BL2" s="240"/>
      <c r="BM2" s="240"/>
      <c r="BN2" s="240"/>
      <c r="BO2" s="240"/>
      <c r="BP2" s="240"/>
      <c r="BQ2" s="240"/>
      <c r="BR2" s="240"/>
    </row>
    <row r="3">
      <c r="A3" s="240"/>
      <c r="B3" s="240"/>
      <c r="C3" s="240"/>
      <c r="D3" s="240"/>
      <c r="E3" s="240"/>
      <c r="F3" s="241"/>
      <c r="G3" s="242"/>
      <c r="H3" s="240"/>
      <c r="I3" s="240"/>
      <c r="J3" s="240"/>
      <c r="K3" s="240"/>
      <c r="L3" s="242"/>
      <c r="M3" s="240"/>
      <c r="N3" s="240"/>
      <c r="O3" s="243"/>
      <c r="P3" s="240"/>
      <c r="Q3" s="243"/>
      <c r="R3" s="240"/>
      <c r="S3" s="243"/>
      <c r="T3" s="240"/>
      <c r="U3" s="243"/>
      <c r="V3" s="240"/>
      <c r="W3" s="243"/>
      <c r="X3" s="240"/>
      <c r="Y3" s="243"/>
      <c r="Z3" s="240"/>
      <c r="AA3" s="243"/>
      <c r="AB3" s="240"/>
      <c r="AC3" s="243"/>
      <c r="AD3" s="240"/>
      <c r="AE3" s="243"/>
      <c r="AF3" s="240"/>
      <c r="AG3" s="243"/>
      <c r="AH3" s="240"/>
      <c r="AI3" s="243"/>
      <c r="AJ3" s="240"/>
      <c r="AK3" s="243"/>
      <c r="AL3" s="240"/>
      <c r="AM3" s="243"/>
      <c r="AN3" s="240"/>
      <c r="AO3" s="243"/>
      <c r="AP3" s="240"/>
      <c r="AQ3" s="243"/>
      <c r="AR3" s="240"/>
      <c r="AS3" s="243"/>
      <c r="AT3" s="240"/>
      <c r="AU3" s="243"/>
      <c r="AV3" s="240"/>
      <c r="AW3" s="243"/>
      <c r="AX3" s="240"/>
      <c r="AY3" s="243"/>
      <c r="AZ3" s="240"/>
      <c r="BA3" s="243"/>
      <c r="BB3" s="240"/>
      <c r="BC3" s="243"/>
      <c r="BD3" s="240"/>
      <c r="BE3" s="240"/>
      <c r="BF3" s="240"/>
      <c r="BG3" s="240"/>
      <c r="BH3" s="240"/>
      <c r="BI3" s="240"/>
      <c r="BJ3" s="240"/>
      <c r="BK3" s="240"/>
      <c r="BL3" s="240"/>
      <c r="BM3" s="240"/>
      <c r="BN3" s="240"/>
      <c r="BO3" s="240"/>
      <c r="BP3" s="240"/>
      <c r="BQ3" s="240"/>
      <c r="BR3" s="240"/>
    </row>
    <row r="4">
      <c r="A4" s="245" t="s">
        <v>6366</v>
      </c>
      <c r="B4" s="246"/>
      <c r="C4" s="247"/>
      <c r="D4" s="246"/>
      <c r="E4" s="246"/>
      <c r="F4" s="248"/>
      <c r="G4" s="249"/>
      <c r="H4" s="246"/>
      <c r="I4" s="246"/>
      <c r="J4" s="246"/>
      <c r="K4" s="246"/>
      <c r="L4" s="249"/>
      <c r="M4" s="246"/>
      <c r="N4" s="246"/>
      <c r="O4" s="250"/>
      <c r="P4" s="246"/>
      <c r="Q4" s="250"/>
      <c r="R4" s="246"/>
      <c r="S4" s="250"/>
      <c r="T4" s="246"/>
      <c r="U4" s="250"/>
      <c r="V4" s="246"/>
      <c r="W4" s="250"/>
      <c r="X4" s="246"/>
      <c r="Y4" s="250"/>
      <c r="Z4" s="246"/>
      <c r="AA4" s="250"/>
      <c r="AB4" s="246"/>
      <c r="AC4" s="250"/>
      <c r="AD4" s="246"/>
      <c r="AE4" s="250"/>
      <c r="AF4" s="246"/>
      <c r="AG4" s="250"/>
      <c r="AH4" s="246"/>
      <c r="AI4" s="250"/>
      <c r="AJ4" s="246"/>
      <c r="AK4" s="250"/>
      <c r="AL4" s="246"/>
      <c r="AM4" s="250"/>
      <c r="AN4" s="246"/>
      <c r="AO4" s="250"/>
      <c r="AP4" s="246"/>
      <c r="AQ4" s="250"/>
      <c r="AR4" s="246"/>
      <c r="AS4" s="250"/>
      <c r="AT4" s="246"/>
      <c r="AU4" s="250"/>
      <c r="AV4" s="246"/>
      <c r="AW4" s="250"/>
      <c r="AX4" s="246"/>
      <c r="AY4" s="250"/>
      <c r="AZ4" s="246"/>
      <c r="BA4" s="250"/>
      <c r="BB4" s="246"/>
      <c r="BC4" s="250"/>
      <c r="BD4" s="246"/>
      <c r="BE4" s="246"/>
      <c r="BF4" s="246"/>
      <c r="BG4" s="246"/>
      <c r="BH4" s="246"/>
      <c r="BI4" s="246"/>
      <c r="BJ4" s="246"/>
      <c r="BK4" s="246"/>
      <c r="BL4" s="240"/>
      <c r="BM4" s="240"/>
      <c r="BN4" s="240"/>
      <c r="BO4" s="240"/>
      <c r="BP4" s="240"/>
      <c r="BQ4" s="240"/>
      <c r="BR4" s="240"/>
    </row>
    <row r="5">
      <c r="A5" s="251"/>
      <c r="B5" s="252"/>
      <c r="C5" s="252"/>
      <c r="D5" s="252"/>
      <c r="E5" s="252"/>
      <c r="F5" s="253"/>
      <c r="G5" s="254"/>
      <c r="H5" s="252"/>
      <c r="I5" s="252"/>
      <c r="J5" s="254"/>
      <c r="K5" s="254"/>
      <c r="L5" s="255"/>
      <c r="M5" s="252"/>
      <c r="N5" s="252"/>
      <c r="O5" s="256"/>
      <c r="P5" s="257"/>
      <c r="Q5" s="253"/>
      <c r="R5" s="254"/>
      <c r="S5" s="252"/>
      <c r="T5" s="252"/>
      <c r="U5" s="252"/>
      <c r="V5" s="252"/>
      <c r="W5" s="252"/>
      <c r="X5" s="252"/>
      <c r="Y5" s="253"/>
      <c r="Z5" s="254"/>
      <c r="AA5" s="252"/>
      <c r="AB5" s="252"/>
      <c r="AC5" s="252"/>
      <c r="AD5" s="252"/>
      <c r="AE5" s="252"/>
      <c r="AF5" s="252"/>
      <c r="AG5" s="253"/>
      <c r="AH5" s="254"/>
      <c r="AI5" s="253"/>
      <c r="AJ5" s="254"/>
      <c r="AK5" s="252"/>
      <c r="AL5" s="252"/>
      <c r="AM5" s="253"/>
      <c r="AN5" s="254"/>
      <c r="AO5" s="252"/>
      <c r="AP5" s="252"/>
      <c r="AQ5" s="252"/>
      <c r="AR5" s="252"/>
      <c r="AS5" s="253"/>
      <c r="AT5" s="254"/>
      <c r="AU5" s="252"/>
      <c r="AV5" s="252"/>
      <c r="AW5" s="253"/>
      <c r="AX5" s="254"/>
      <c r="AY5" s="252"/>
      <c r="AZ5" s="252"/>
      <c r="BA5" s="252"/>
      <c r="BB5" s="252"/>
      <c r="BC5" s="252"/>
      <c r="BD5" s="252"/>
      <c r="BE5" s="252"/>
      <c r="BF5" s="254"/>
      <c r="BG5" s="253"/>
      <c r="BH5" s="254"/>
      <c r="BI5" s="253"/>
      <c r="BJ5" s="254"/>
      <c r="BK5" s="253"/>
      <c r="BL5" s="240"/>
      <c r="BM5" s="240"/>
      <c r="BN5" s="240"/>
      <c r="BO5" s="240"/>
      <c r="BP5" s="240"/>
      <c r="BQ5" s="240"/>
      <c r="BR5" s="240"/>
    </row>
    <row r="6" ht="43.5" customHeight="1">
      <c r="BM6" s="240"/>
      <c r="BN6" s="240"/>
      <c r="BO6" s="240"/>
      <c r="BP6" s="240"/>
      <c r="BQ6" s="240"/>
      <c r="BR6" s="240"/>
    </row>
    <row r="7">
      <c r="BM7" s="268"/>
      <c r="BN7" s="268"/>
      <c r="BO7" s="268"/>
      <c r="BP7" s="268"/>
      <c r="BQ7" s="268"/>
      <c r="BR7" s="268"/>
    </row>
    <row r="8">
      <c r="BM8" s="268"/>
      <c r="BN8" s="268"/>
      <c r="BO8" s="268"/>
      <c r="BP8" s="268"/>
      <c r="BQ8" s="268"/>
      <c r="BR8" s="268"/>
    </row>
    <row r="9">
      <c r="BM9" s="268"/>
      <c r="BN9" s="268"/>
      <c r="BO9" s="268"/>
      <c r="BP9" s="268"/>
      <c r="BQ9" s="268"/>
      <c r="BR9" s="268"/>
    </row>
    <row r="10">
      <c r="BM10" s="268"/>
      <c r="BN10" s="268"/>
      <c r="BO10" s="268"/>
      <c r="BP10" s="268"/>
      <c r="BQ10" s="268"/>
      <c r="BR10" s="268"/>
    </row>
    <row r="11">
      <c r="BM11" s="268"/>
      <c r="BN11" s="268"/>
      <c r="BO11" s="268"/>
      <c r="BP11" s="268"/>
      <c r="BQ11" s="268"/>
      <c r="BR11" s="268"/>
    </row>
    <row r="12">
      <c r="BM12" s="268"/>
      <c r="BN12" s="268"/>
      <c r="BO12" s="268"/>
      <c r="BP12" s="268"/>
      <c r="BQ12" s="268"/>
      <c r="BR12" s="268"/>
    </row>
    <row r="13">
      <c r="BM13" s="268"/>
      <c r="BN13" s="268"/>
      <c r="BO13" s="268"/>
      <c r="BP13" s="268"/>
      <c r="BQ13" s="268"/>
      <c r="BR13" s="268"/>
    </row>
    <row r="14">
      <c r="BM14" s="268"/>
      <c r="BN14" s="268"/>
      <c r="BO14" s="268"/>
      <c r="BP14" s="268"/>
      <c r="BQ14" s="268"/>
      <c r="BR14" s="268"/>
    </row>
    <row r="15">
      <c r="BM15" s="268"/>
      <c r="BN15" s="268"/>
      <c r="BO15" s="268"/>
      <c r="BP15" s="268"/>
      <c r="BQ15" s="268"/>
      <c r="BR15" s="268"/>
    </row>
    <row r="16">
      <c r="BM16" s="268"/>
      <c r="BN16" s="268"/>
      <c r="BO16" s="268"/>
      <c r="BP16" s="268"/>
      <c r="BQ16" s="268"/>
      <c r="BR16" s="268"/>
    </row>
    <row r="17">
      <c r="BM17" s="268"/>
      <c r="BN17" s="268"/>
      <c r="BO17" s="268"/>
      <c r="BP17" s="268"/>
      <c r="BQ17" s="268"/>
      <c r="BR17" s="268"/>
    </row>
    <row r="18">
      <c r="BM18" s="268"/>
      <c r="BN18" s="268"/>
      <c r="BO18" s="268"/>
      <c r="BP18" s="268"/>
      <c r="BQ18" s="268"/>
      <c r="BR18" s="268"/>
    </row>
    <row r="19">
      <c r="BM19" s="268"/>
      <c r="BN19" s="268"/>
      <c r="BO19" s="268"/>
      <c r="BP19" s="268"/>
      <c r="BQ19" s="268"/>
      <c r="BR19" s="268"/>
    </row>
    <row r="20">
      <c r="BM20" s="268"/>
      <c r="BN20" s="268"/>
      <c r="BO20" s="268"/>
      <c r="BP20" s="268"/>
      <c r="BQ20" s="268"/>
      <c r="BR20" s="268"/>
    </row>
    <row r="21">
      <c r="BM21" s="268"/>
      <c r="BN21" s="268"/>
      <c r="BO21" s="268"/>
      <c r="BP21" s="268"/>
      <c r="BQ21" s="268"/>
      <c r="BR21" s="268"/>
    </row>
    <row r="22">
      <c r="BM22" s="268"/>
      <c r="BN22" s="268"/>
      <c r="BO22" s="268"/>
      <c r="BP22" s="268"/>
      <c r="BQ22" s="268"/>
      <c r="BR22" s="268"/>
    </row>
    <row r="23">
      <c r="BM23" s="268"/>
      <c r="BN23" s="268"/>
      <c r="BO23" s="268"/>
      <c r="BP23" s="268"/>
      <c r="BQ23" s="268"/>
      <c r="BR23" s="268"/>
    </row>
    <row r="24">
      <c r="BM24" s="268"/>
      <c r="BN24" s="268"/>
      <c r="BO24" s="268"/>
      <c r="BP24" s="268"/>
      <c r="BQ24" s="268"/>
      <c r="BR24" s="268"/>
    </row>
    <row r="25">
      <c r="BM25" s="268"/>
      <c r="BN25" s="268"/>
      <c r="BO25" s="268"/>
      <c r="BP25" s="268"/>
      <c r="BQ25" s="268"/>
      <c r="BR25" s="268"/>
    </row>
    <row r="26">
      <c r="BM26" s="268"/>
      <c r="BN26" s="268"/>
      <c r="BO26" s="268"/>
      <c r="BP26" s="268"/>
      <c r="BQ26" s="268"/>
      <c r="BR26" s="268"/>
    </row>
    <row r="27">
      <c r="BM27" s="268"/>
      <c r="BN27" s="268"/>
      <c r="BO27" s="268"/>
      <c r="BP27" s="268"/>
      <c r="BQ27" s="268"/>
      <c r="BR27" s="268"/>
    </row>
    <row r="28">
      <c r="BM28" s="268"/>
      <c r="BN28" s="268"/>
      <c r="BO28" s="268"/>
      <c r="BP28" s="268"/>
      <c r="BQ28" s="268"/>
      <c r="BR28" s="268"/>
    </row>
    <row r="29">
      <c r="BM29" s="268"/>
      <c r="BN29" s="268"/>
      <c r="BO29" s="268"/>
      <c r="BP29" s="268"/>
      <c r="BQ29" s="268"/>
      <c r="BR29" s="268"/>
    </row>
    <row r="30">
      <c r="BM30" s="268"/>
      <c r="BN30" s="268"/>
      <c r="BO30" s="268"/>
      <c r="BP30" s="268"/>
      <c r="BQ30" s="268"/>
      <c r="BR30" s="268"/>
    </row>
    <row r="31">
      <c r="BM31" s="268"/>
      <c r="BN31" s="268"/>
      <c r="BO31" s="268"/>
      <c r="BP31" s="268"/>
      <c r="BQ31" s="268"/>
      <c r="BR31" s="268"/>
    </row>
    <row r="32">
      <c r="BM32" s="268"/>
      <c r="BN32" s="268"/>
      <c r="BO32" s="268"/>
      <c r="BP32" s="268"/>
      <c r="BQ32" s="268"/>
      <c r="BR32" s="268"/>
    </row>
    <row r="33">
      <c r="BM33" s="268"/>
      <c r="BN33" s="268"/>
      <c r="BO33" s="268"/>
      <c r="BP33" s="268"/>
      <c r="BQ33" s="268"/>
      <c r="BR33" s="268"/>
    </row>
    <row r="34">
      <c r="BM34" s="268"/>
      <c r="BN34" s="268"/>
      <c r="BO34" s="268"/>
      <c r="BP34" s="268"/>
      <c r="BQ34" s="268"/>
      <c r="BR34" s="268"/>
    </row>
    <row r="35">
      <c r="BM35" s="268"/>
      <c r="BN35" s="268"/>
      <c r="BO35" s="268"/>
      <c r="BP35" s="268"/>
      <c r="BQ35" s="268"/>
      <c r="BR35" s="268"/>
    </row>
    <row r="36">
      <c r="BM36" s="268"/>
      <c r="BN36" s="268"/>
      <c r="BO36" s="268"/>
      <c r="BP36" s="268"/>
      <c r="BQ36" s="268"/>
      <c r="BR36" s="268"/>
    </row>
    <row r="37">
      <c r="BM37" s="268"/>
      <c r="BN37" s="268"/>
      <c r="BO37" s="268"/>
      <c r="BP37" s="268"/>
      <c r="BQ37" s="268"/>
      <c r="BR37" s="268"/>
    </row>
    <row r="38">
      <c r="BM38" s="268"/>
      <c r="BN38" s="268"/>
      <c r="BO38" s="268"/>
      <c r="BP38" s="268"/>
      <c r="BQ38" s="268"/>
      <c r="BR38" s="268"/>
    </row>
    <row r="39">
      <c r="BM39" s="268"/>
      <c r="BN39" s="268"/>
      <c r="BO39" s="268"/>
      <c r="BP39" s="268"/>
      <c r="BQ39" s="268"/>
      <c r="BR39" s="268"/>
    </row>
    <row r="40">
      <c r="BM40" s="268"/>
      <c r="BN40" s="268"/>
      <c r="BO40" s="268"/>
      <c r="BP40" s="268"/>
      <c r="BQ40" s="268"/>
      <c r="BR40" s="268"/>
    </row>
    <row r="41">
      <c r="BM41" s="268"/>
      <c r="BN41" s="268"/>
      <c r="BO41" s="268"/>
      <c r="BP41" s="268"/>
      <c r="BQ41" s="268"/>
      <c r="BR41" s="268"/>
    </row>
    <row r="42">
      <c r="BM42" s="268"/>
      <c r="BN42" s="268"/>
      <c r="BO42" s="268"/>
      <c r="BP42" s="268"/>
      <c r="BQ42" s="268"/>
      <c r="BR42" s="268"/>
    </row>
    <row r="43">
      <c r="BM43" s="268"/>
      <c r="BN43" s="268"/>
      <c r="BO43" s="268"/>
      <c r="BP43" s="268"/>
      <c r="BQ43" s="268"/>
      <c r="BR43" s="268"/>
    </row>
    <row r="44">
      <c r="BM44" s="268"/>
      <c r="BN44" s="268"/>
      <c r="BO44" s="268"/>
      <c r="BP44" s="268"/>
      <c r="BQ44" s="268"/>
      <c r="BR44" s="268"/>
    </row>
    <row r="45">
      <c r="BM45" s="268"/>
      <c r="BN45" s="268"/>
      <c r="BO45" s="268"/>
      <c r="BP45" s="268"/>
      <c r="BQ45" s="268"/>
      <c r="BR45" s="268"/>
    </row>
    <row r="46">
      <c r="BM46" s="268"/>
      <c r="BN46" s="268"/>
      <c r="BO46" s="268"/>
      <c r="BP46" s="268"/>
      <c r="BQ46" s="268"/>
      <c r="BR46" s="268"/>
    </row>
    <row r="47">
      <c r="BM47" s="268"/>
      <c r="BN47" s="268"/>
      <c r="BO47" s="268"/>
      <c r="BP47" s="268"/>
      <c r="BQ47" s="268"/>
      <c r="BR47" s="268"/>
    </row>
    <row r="48">
      <c r="BM48" s="268"/>
      <c r="BN48" s="268"/>
      <c r="BO48" s="268"/>
      <c r="BP48" s="268"/>
      <c r="BQ48" s="268"/>
      <c r="BR48" s="268"/>
    </row>
    <row r="49">
      <c r="BM49" s="268"/>
      <c r="BN49" s="268"/>
      <c r="BO49" s="268"/>
      <c r="BP49" s="268"/>
      <c r="BQ49" s="268"/>
      <c r="BR49" s="268"/>
    </row>
    <row r="50">
      <c r="BM50" s="268"/>
      <c r="BN50" s="268"/>
      <c r="BO50" s="268"/>
      <c r="BP50" s="268"/>
      <c r="BQ50" s="268"/>
      <c r="BR50" s="268"/>
    </row>
    <row r="51">
      <c r="BM51" s="268"/>
      <c r="BN51" s="268"/>
      <c r="BO51" s="268"/>
      <c r="BP51" s="268"/>
      <c r="BQ51" s="268"/>
      <c r="BR51" s="268"/>
    </row>
    <row r="52">
      <c r="BM52" s="268"/>
      <c r="BN52" s="268"/>
      <c r="BO52" s="268"/>
      <c r="BP52" s="268"/>
      <c r="BQ52" s="268"/>
      <c r="BR52" s="268"/>
    </row>
    <row r="53">
      <c r="BM53" s="268"/>
      <c r="BN53" s="268"/>
      <c r="BO53" s="268"/>
      <c r="BP53" s="268"/>
      <c r="BQ53" s="268"/>
      <c r="BR53" s="268"/>
    </row>
    <row r="54">
      <c r="BM54" s="268"/>
      <c r="BN54" s="268"/>
      <c r="BO54" s="268"/>
      <c r="BP54" s="268"/>
      <c r="BQ54" s="268"/>
      <c r="BR54" s="268"/>
    </row>
    <row r="55">
      <c r="BM55" s="268"/>
      <c r="BN55" s="268"/>
      <c r="BO55" s="268"/>
      <c r="BP55" s="268"/>
      <c r="BQ55" s="268"/>
      <c r="BR55" s="268"/>
    </row>
    <row r="56">
      <c r="BM56" s="268"/>
      <c r="BN56" s="268"/>
      <c r="BO56" s="268"/>
      <c r="BP56" s="268"/>
      <c r="BQ56" s="268"/>
      <c r="BR56" s="268"/>
    </row>
    <row r="57">
      <c r="BM57" s="268"/>
      <c r="BN57" s="268"/>
      <c r="BO57" s="268"/>
      <c r="BP57" s="268"/>
      <c r="BQ57" s="268"/>
      <c r="BR57" s="268"/>
    </row>
    <row r="58">
      <c r="BM58" s="268"/>
      <c r="BN58" s="268"/>
      <c r="BO58" s="268"/>
      <c r="BP58" s="268"/>
      <c r="BQ58" s="268"/>
      <c r="BR58" s="268"/>
    </row>
    <row r="59">
      <c r="BM59" s="268"/>
      <c r="BN59" s="268"/>
      <c r="BO59" s="268"/>
      <c r="BP59" s="268"/>
      <c r="BQ59" s="268"/>
      <c r="BR59" s="268"/>
    </row>
    <row r="60">
      <c r="BM60" s="268"/>
      <c r="BN60" s="268"/>
      <c r="BO60" s="268"/>
      <c r="BP60" s="268"/>
      <c r="BQ60" s="268"/>
      <c r="BR60" s="268"/>
    </row>
    <row r="61">
      <c r="BM61" s="268"/>
      <c r="BN61" s="268"/>
      <c r="BO61" s="268"/>
      <c r="BP61" s="268"/>
      <c r="BQ61" s="268"/>
      <c r="BR61" s="268"/>
    </row>
    <row r="62">
      <c r="BM62" s="268"/>
      <c r="BN62" s="268"/>
      <c r="BO62" s="268"/>
      <c r="BP62" s="268"/>
      <c r="BQ62" s="268"/>
      <c r="BR62" s="268"/>
    </row>
    <row r="63">
      <c r="BM63" s="268"/>
      <c r="BN63" s="268"/>
      <c r="BO63" s="268"/>
      <c r="BP63" s="268"/>
      <c r="BQ63" s="268"/>
      <c r="BR63" s="268"/>
    </row>
    <row r="64">
      <c r="BM64" s="268"/>
      <c r="BN64" s="268"/>
      <c r="BO64" s="268"/>
      <c r="BP64" s="268"/>
      <c r="BQ64" s="268"/>
      <c r="BR64" s="268"/>
    </row>
    <row r="65">
      <c r="BM65" s="268"/>
      <c r="BN65" s="268"/>
      <c r="BO65" s="268"/>
      <c r="BP65" s="268"/>
      <c r="BQ65" s="268"/>
      <c r="BR65" s="268"/>
    </row>
    <row r="66">
      <c r="BM66" s="268"/>
      <c r="BN66" s="268"/>
      <c r="BO66" s="268"/>
      <c r="BP66" s="268"/>
      <c r="BQ66" s="268"/>
      <c r="BR66" s="268"/>
    </row>
    <row r="67">
      <c r="BM67" s="268"/>
      <c r="BN67" s="268"/>
      <c r="BO67" s="268"/>
      <c r="BP67" s="268"/>
      <c r="BQ67" s="268"/>
      <c r="BR67" s="268"/>
    </row>
    <row r="68">
      <c r="A68" s="282"/>
      <c r="B68" s="282"/>
      <c r="C68" s="282"/>
      <c r="D68" s="282"/>
      <c r="E68" s="282"/>
      <c r="F68" s="271"/>
      <c r="G68" s="281"/>
      <c r="H68" s="274"/>
      <c r="I68" s="276"/>
      <c r="J68" s="274"/>
      <c r="K68" s="274"/>
      <c r="L68" s="281"/>
      <c r="M68" s="274"/>
      <c r="N68" s="268"/>
      <c r="O68" s="274"/>
      <c r="P68" s="275"/>
      <c r="Q68" s="276"/>
      <c r="R68" s="268"/>
      <c r="S68" s="274"/>
      <c r="T68" s="268"/>
      <c r="U68" s="274"/>
      <c r="V68" s="268"/>
      <c r="W68" s="274"/>
      <c r="X68" s="268"/>
      <c r="Y68" s="274"/>
      <c r="Z68" s="275"/>
      <c r="AA68" s="274"/>
      <c r="AB68" s="268"/>
      <c r="AC68" s="274"/>
      <c r="AD68" s="268"/>
      <c r="AE68" s="274"/>
      <c r="AF68" s="268"/>
      <c r="AG68" s="276"/>
      <c r="AH68" s="268"/>
      <c r="AI68" s="274"/>
      <c r="AJ68" s="288"/>
      <c r="AK68" s="274"/>
      <c r="AL68" s="268"/>
      <c r="AM68" s="276"/>
      <c r="AN68" s="268"/>
      <c r="AO68" s="274"/>
      <c r="AP68" s="268"/>
      <c r="AQ68" s="274"/>
      <c r="AR68" s="268"/>
      <c r="AS68" s="274"/>
      <c r="AT68" s="275"/>
      <c r="AU68" s="274"/>
      <c r="AV68" s="268"/>
      <c r="AW68" s="276"/>
      <c r="AX68" s="268"/>
      <c r="AY68" s="274"/>
      <c r="AZ68" s="268"/>
      <c r="BA68" s="274"/>
      <c r="BB68" s="268"/>
      <c r="BC68" s="274"/>
      <c r="BD68" s="268"/>
      <c r="BE68" s="277"/>
      <c r="BF68" s="268"/>
      <c r="BG68" s="277"/>
      <c r="BH68" s="268"/>
      <c r="BI68" s="277"/>
      <c r="BJ68" s="268"/>
      <c r="BK68" s="277"/>
      <c r="BL68" s="268"/>
      <c r="BM68" s="268"/>
      <c r="BN68" s="268"/>
      <c r="BO68" s="268"/>
      <c r="BP68" s="268"/>
      <c r="BQ68" s="268"/>
      <c r="BR68" s="268"/>
    </row>
    <row r="69">
      <c r="A69" s="282"/>
      <c r="B69" s="282"/>
      <c r="C69" s="282"/>
      <c r="D69" s="282"/>
      <c r="E69" s="282"/>
      <c r="F69" s="271"/>
      <c r="G69" s="281"/>
      <c r="H69" s="274"/>
      <c r="I69" s="276"/>
      <c r="J69" s="274"/>
      <c r="K69" s="274"/>
      <c r="L69" s="281"/>
      <c r="M69" s="274"/>
      <c r="N69" s="268"/>
      <c r="O69" s="274"/>
      <c r="P69" s="275"/>
      <c r="Q69" s="276"/>
      <c r="R69" s="268"/>
      <c r="S69" s="274"/>
      <c r="T69" s="268"/>
      <c r="U69" s="274"/>
      <c r="V69" s="268"/>
      <c r="W69" s="274"/>
      <c r="X69" s="268"/>
      <c r="Y69" s="274"/>
      <c r="Z69" s="275"/>
      <c r="AA69" s="274"/>
      <c r="AB69" s="268"/>
      <c r="AC69" s="274"/>
      <c r="AD69" s="268"/>
      <c r="AE69" s="274"/>
      <c r="AF69" s="268"/>
      <c r="AG69" s="276"/>
      <c r="AH69" s="268"/>
      <c r="AI69" s="274"/>
      <c r="AJ69" s="288"/>
      <c r="AK69" s="274"/>
      <c r="AL69" s="268"/>
      <c r="AM69" s="276"/>
      <c r="AN69" s="268"/>
      <c r="AO69" s="274"/>
      <c r="AP69" s="268"/>
      <c r="AQ69" s="274"/>
      <c r="AR69" s="268"/>
      <c r="AS69" s="274"/>
      <c r="AT69" s="275"/>
      <c r="AU69" s="274"/>
      <c r="AV69" s="268"/>
      <c r="AW69" s="276"/>
      <c r="AX69" s="268"/>
      <c r="AY69" s="274"/>
      <c r="AZ69" s="268"/>
      <c r="BA69" s="274"/>
      <c r="BB69" s="268"/>
      <c r="BC69" s="274"/>
      <c r="BD69" s="268"/>
      <c r="BE69" s="277"/>
      <c r="BF69" s="268"/>
      <c r="BG69" s="277"/>
      <c r="BH69" s="268"/>
      <c r="BI69" s="277"/>
      <c r="BJ69" s="268"/>
      <c r="BK69" s="277"/>
      <c r="BL69" s="268"/>
      <c r="BM69" s="268"/>
      <c r="BN69" s="268"/>
      <c r="BO69" s="268"/>
      <c r="BP69" s="268"/>
      <c r="BQ69" s="268"/>
      <c r="BR69" s="268"/>
    </row>
    <row r="70">
      <c r="A70" s="282"/>
      <c r="B70" s="282"/>
      <c r="C70" s="282"/>
      <c r="D70" s="282"/>
      <c r="E70" s="282"/>
      <c r="F70" s="271"/>
      <c r="G70" s="281"/>
      <c r="H70" s="274"/>
      <c r="I70" s="276"/>
      <c r="J70" s="274"/>
      <c r="K70" s="274"/>
      <c r="L70" s="281"/>
      <c r="M70" s="274"/>
      <c r="N70" s="268"/>
      <c r="O70" s="274"/>
      <c r="P70" s="275"/>
      <c r="Q70" s="276"/>
      <c r="R70" s="268"/>
      <c r="S70" s="274"/>
      <c r="T70" s="268"/>
      <c r="U70" s="274"/>
      <c r="V70" s="268"/>
      <c r="W70" s="274"/>
      <c r="X70" s="268"/>
      <c r="Y70" s="274"/>
      <c r="Z70" s="275"/>
      <c r="AA70" s="274"/>
      <c r="AB70" s="268"/>
      <c r="AC70" s="274"/>
      <c r="AD70" s="268"/>
      <c r="AE70" s="274"/>
      <c r="AF70" s="268"/>
      <c r="AG70" s="276"/>
      <c r="AH70" s="268"/>
      <c r="AI70" s="274"/>
      <c r="AJ70" s="288"/>
      <c r="AK70" s="274"/>
      <c r="AL70" s="268"/>
      <c r="AM70" s="276"/>
      <c r="AN70" s="268"/>
      <c r="AO70" s="274"/>
      <c r="AP70" s="268"/>
      <c r="AQ70" s="274"/>
      <c r="AR70" s="268"/>
      <c r="AS70" s="274"/>
      <c r="AT70" s="275"/>
      <c r="AU70" s="274"/>
      <c r="AV70" s="268"/>
      <c r="AW70" s="276"/>
      <c r="AX70" s="268"/>
      <c r="AY70" s="274"/>
      <c r="AZ70" s="268"/>
      <c r="BA70" s="274"/>
      <c r="BB70" s="268"/>
      <c r="BC70" s="274"/>
      <c r="BD70" s="268"/>
      <c r="BE70" s="277"/>
      <c r="BF70" s="268"/>
      <c r="BG70" s="277"/>
      <c r="BH70" s="268"/>
      <c r="BI70" s="277"/>
      <c r="BJ70" s="268"/>
      <c r="BK70" s="277"/>
      <c r="BL70" s="268"/>
      <c r="BM70" s="268"/>
      <c r="BN70" s="268"/>
      <c r="BO70" s="268"/>
      <c r="BP70" s="268"/>
      <c r="BQ70" s="268"/>
      <c r="BR70" s="268"/>
    </row>
    <row r="71">
      <c r="A71" s="282"/>
      <c r="B71" s="282"/>
      <c r="C71" s="282"/>
      <c r="D71" s="282"/>
      <c r="E71" s="282"/>
      <c r="F71" s="271"/>
      <c r="G71" s="281"/>
      <c r="H71" s="274"/>
      <c r="I71" s="276"/>
      <c r="J71" s="274"/>
      <c r="K71" s="274"/>
      <c r="L71" s="281"/>
      <c r="M71" s="274"/>
      <c r="N71" s="268"/>
      <c r="O71" s="274"/>
      <c r="P71" s="275"/>
      <c r="Q71" s="276"/>
      <c r="R71" s="268"/>
      <c r="S71" s="274"/>
      <c r="T71" s="268"/>
      <c r="U71" s="274"/>
      <c r="V71" s="268"/>
      <c r="W71" s="274"/>
      <c r="X71" s="268"/>
      <c r="Y71" s="274"/>
      <c r="Z71" s="275"/>
      <c r="AA71" s="274"/>
      <c r="AB71" s="268"/>
      <c r="AC71" s="274"/>
      <c r="AD71" s="268"/>
      <c r="AE71" s="274"/>
      <c r="AF71" s="268"/>
      <c r="AG71" s="276"/>
      <c r="AH71" s="268"/>
      <c r="AI71" s="274"/>
      <c r="AJ71" s="288"/>
      <c r="AK71" s="274"/>
      <c r="AL71" s="268"/>
      <c r="AM71" s="276"/>
      <c r="AN71" s="268"/>
      <c r="AO71" s="274"/>
      <c r="AP71" s="268"/>
      <c r="AQ71" s="274"/>
      <c r="AR71" s="268"/>
      <c r="AS71" s="274"/>
      <c r="AT71" s="275"/>
      <c r="AU71" s="274"/>
      <c r="AV71" s="268"/>
      <c r="AW71" s="276"/>
      <c r="AX71" s="268"/>
      <c r="AY71" s="274"/>
      <c r="AZ71" s="268"/>
      <c r="BA71" s="274"/>
      <c r="BB71" s="268"/>
      <c r="BC71" s="274"/>
      <c r="BD71" s="268"/>
      <c r="BE71" s="277"/>
      <c r="BF71" s="268"/>
      <c r="BG71" s="277"/>
      <c r="BH71" s="268"/>
      <c r="BI71" s="277"/>
      <c r="BJ71" s="268"/>
      <c r="BK71" s="277"/>
      <c r="BL71" s="268"/>
      <c r="BM71" s="268"/>
      <c r="BN71" s="268"/>
      <c r="BO71" s="268"/>
      <c r="BP71" s="268"/>
      <c r="BQ71" s="268"/>
      <c r="BR71" s="268"/>
    </row>
    <row r="72">
      <c r="A72" s="282"/>
      <c r="B72" s="282"/>
      <c r="C72" s="282"/>
      <c r="D72" s="282"/>
      <c r="E72" s="282"/>
      <c r="F72" s="271"/>
      <c r="G72" s="281"/>
      <c r="H72" s="274"/>
      <c r="I72" s="276"/>
      <c r="J72" s="274"/>
      <c r="K72" s="274"/>
      <c r="L72" s="281"/>
      <c r="M72" s="274"/>
      <c r="N72" s="268"/>
      <c r="O72" s="274"/>
      <c r="P72" s="275"/>
      <c r="Q72" s="276"/>
      <c r="R72" s="268"/>
      <c r="S72" s="274"/>
      <c r="T72" s="268"/>
      <c r="U72" s="274"/>
      <c r="V72" s="268"/>
      <c r="W72" s="274"/>
      <c r="X72" s="268"/>
      <c r="Y72" s="274"/>
      <c r="Z72" s="275"/>
      <c r="AA72" s="274"/>
      <c r="AB72" s="268"/>
      <c r="AC72" s="274"/>
      <c r="AD72" s="268"/>
      <c r="AE72" s="274"/>
      <c r="AF72" s="268"/>
      <c r="AG72" s="276"/>
      <c r="AH72" s="268"/>
      <c r="AI72" s="274"/>
      <c r="AJ72" s="288"/>
      <c r="AK72" s="274"/>
      <c r="AL72" s="268"/>
      <c r="AM72" s="276"/>
      <c r="AN72" s="268"/>
      <c r="AO72" s="274"/>
      <c r="AP72" s="268"/>
      <c r="AQ72" s="274"/>
      <c r="AR72" s="268"/>
      <c r="AS72" s="274"/>
      <c r="AT72" s="275"/>
      <c r="AU72" s="274"/>
      <c r="AV72" s="268"/>
      <c r="AW72" s="276"/>
      <c r="AX72" s="268"/>
      <c r="AY72" s="274"/>
      <c r="AZ72" s="268"/>
      <c r="BA72" s="274"/>
      <c r="BB72" s="268"/>
      <c r="BC72" s="274"/>
      <c r="BD72" s="268"/>
      <c r="BE72" s="277"/>
      <c r="BF72" s="268"/>
      <c r="BG72" s="277"/>
      <c r="BH72" s="268"/>
      <c r="BI72" s="277"/>
      <c r="BJ72" s="268"/>
      <c r="BK72" s="277"/>
      <c r="BL72" s="268"/>
      <c r="BM72" s="268"/>
      <c r="BN72" s="268"/>
      <c r="BO72" s="268"/>
      <c r="BP72" s="268"/>
      <c r="BQ72" s="268"/>
      <c r="BR72" s="268"/>
    </row>
    <row r="73">
      <c r="A73" s="282"/>
      <c r="B73" s="282"/>
      <c r="C73" s="282"/>
      <c r="D73" s="282"/>
      <c r="E73" s="282"/>
      <c r="F73" s="271"/>
      <c r="G73" s="281"/>
      <c r="H73" s="274"/>
      <c r="I73" s="276"/>
      <c r="J73" s="274"/>
      <c r="K73" s="274"/>
      <c r="L73" s="281"/>
      <c r="M73" s="274"/>
      <c r="N73" s="268"/>
      <c r="O73" s="274"/>
      <c r="P73" s="275"/>
      <c r="Q73" s="276"/>
      <c r="R73" s="268"/>
      <c r="S73" s="274"/>
      <c r="T73" s="268"/>
      <c r="U73" s="274"/>
      <c r="V73" s="268"/>
      <c r="W73" s="274"/>
      <c r="X73" s="268"/>
      <c r="Y73" s="274"/>
      <c r="Z73" s="275"/>
      <c r="AA73" s="274"/>
      <c r="AB73" s="268"/>
      <c r="AC73" s="274"/>
      <c r="AD73" s="268"/>
      <c r="AE73" s="274"/>
      <c r="AF73" s="268"/>
      <c r="AG73" s="276"/>
      <c r="AH73" s="268"/>
      <c r="AI73" s="274"/>
      <c r="AJ73" s="288"/>
      <c r="AK73" s="274"/>
      <c r="AL73" s="268"/>
      <c r="AM73" s="276"/>
      <c r="AN73" s="268"/>
      <c r="AO73" s="274"/>
      <c r="AP73" s="268"/>
      <c r="AQ73" s="274"/>
      <c r="AR73" s="268"/>
      <c r="AS73" s="274"/>
      <c r="AT73" s="275"/>
      <c r="AU73" s="274"/>
      <c r="AV73" s="268"/>
      <c r="AW73" s="276"/>
      <c r="AX73" s="268"/>
      <c r="AY73" s="274"/>
      <c r="AZ73" s="268"/>
      <c r="BA73" s="274"/>
      <c r="BB73" s="268"/>
      <c r="BC73" s="274"/>
      <c r="BD73" s="268"/>
      <c r="BE73" s="277"/>
      <c r="BF73" s="268"/>
      <c r="BG73" s="277"/>
      <c r="BH73" s="268"/>
      <c r="BI73" s="277"/>
      <c r="BJ73" s="268"/>
      <c r="BK73" s="277"/>
      <c r="BL73" s="268"/>
      <c r="BM73" s="268"/>
      <c r="BN73" s="268"/>
      <c r="BO73" s="268"/>
      <c r="BP73" s="268"/>
      <c r="BQ73" s="268"/>
      <c r="BR73" s="268"/>
    </row>
    <row r="74">
      <c r="A74" s="282"/>
      <c r="B74" s="282"/>
      <c r="C74" s="282"/>
      <c r="D74" s="282"/>
      <c r="E74" s="282"/>
      <c r="F74" s="271"/>
      <c r="G74" s="281"/>
      <c r="H74" s="274"/>
      <c r="I74" s="276"/>
      <c r="J74" s="274"/>
      <c r="K74" s="274"/>
      <c r="L74" s="281"/>
      <c r="M74" s="274"/>
      <c r="N74" s="268"/>
      <c r="O74" s="274"/>
      <c r="P74" s="275"/>
      <c r="Q74" s="276"/>
      <c r="R74" s="268"/>
      <c r="S74" s="274"/>
      <c r="T74" s="268"/>
      <c r="U74" s="274"/>
      <c r="V74" s="268"/>
      <c r="W74" s="274"/>
      <c r="X74" s="268"/>
      <c r="Y74" s="274"/>
      <c r="Z74" s="275"/>
      <c r="AA74" s="274"/>
      <c r="AB74" s="268"/>
      <c r="AC74" s="274"/>
      <c r="AD74" s="268"/>
      <c r="AE74" s="274"/>
      <c r="AF74" s="268"/>
      <c r="AG74" s="276"/>
      <c r="AH74" s="268"/>
      <c r="AI74" s="274"/>
      <c r="AJ74" s="288"/>
      <c r="AK74" s="274"/>
      <c r="AL74" s="268"/>
      <c r="AM74" s="276"/>
      <c r="AN74" s="268"/>
      <c r="AO74" s="274"/>
      <c r="AP74" s="268"/>
      <c r="AQ74" s="274"/>
      <c r="AR74" s="268"/>
      <c r="AS74" s="274"/>
      <c r="AT74" s="275"/>
      <c r="AU74" s="274"/>
      <c r="AV74" s="268"/>
      <c r="AW74" s="276"/>
      <c r="AX74" s="268"/>
      <c r="AY74" s="274"/>
      <c r="AZ74" s="268"/>
      <c r="BA74" s="274"/>
      <c r="BB74" s="268"/>
      <c r="BC74" s="274"/>
      <c r="BD74" s="268"/>
      <c r="BE74" s="277"/>
      <c r="BF74" s="268"/>
      <c r="BG74" s="277"/>
      <c r="BH74" s="268"/>
      <c r="BI74" s="277"/>
      <c r="BJ74" s="268"/>
      <c r="BK74" s="277"/>
      <c r="BL74" s="268"/>
      <c r="BM74" s="268"/>
      <c r="BN74" s="268"/>
      <c r="BO74" s="268"/>
      <c r="BP74" s="268"/>
      <c r="BQ74" s="268"/>
      <c r="BR74" s="268"/>
    </row>
    <row r="75">
      <c r="A75" s="282"/>
      <c r="B75" s="282"/>
      <c r="C75" s="282"/>
      <c r="D75" s="282"/>
      <c r="E75" s="282"/>
      <c r="F75" s="271"/>
      <c r="G75" s="281"/>
      <c r="H75" s="274"/>
      <c r="I75" s="276"/>
      <c r="J75" s="274"/>
      <c r="K75" s="274"/>
      <c r="L75" s="281"/>
      <c r="M75" s="274"/>
      <c r="N75" s="268"/>
      <c r="O75" s="274"/>
      <c r="P75" s="275"/>
      <c r="Q75" s="276"/>
      <c r="R75" s="268"/>
      <c r="S75" s="274"/>
      <c r="T75" s="268"/>
      <c r="U75" s="274"/>
      <c r="V75" s="268"/>
      <c r="W75" s="274"/>
      <c r="X75" s="268"/>
      <c r="Y75" s="274"/>
      <c r="Z75" s="275"/>
      <c r="AA75" s="274"/>
      <c r="AB75" s="268"/>
      <c r="AC75" s="274"/>
      <c r="AD75" s="268"/>
      <c r="AE75" s="274"/>
      <c r="AF75" s="268"/>
      <c r="AG75" s="276"/>
      <c r="AH75" s="268"/>
      <c r="AI75" s="274"/>
      <c r="AJ75" s="288"/>
      <c r="AK75" s="274"/>
      <c r="AL75" s="268"/>
      <c r="AM75" s="276"/>
      <c r="AN75" s="268"/>
      <c r="AO75" s="274"/>
      <c r="AP75" s="268"/>
      <c r="AQ75" s="274"/>
      <c r="AR75" s="268"/>
      <c r="AS75" s="274"/>
      <c r="AT75" s="275"/>
      <c r="AU75" s="274"/>
      <c r="AV75" s="268"/>
      <c r="AW75" s="276"/>
      <c r="AX75" s="268"/>
      <c r="AY75" s="274"/>
      <c r="AZ75" s="268"/>
      <c r="BA75" s="274"/>
      <c r="BB75" s="268"/>
      <c r="BC75" s="274"/>
      <c r="BD75" s="268"/>
      <c r="BE75" s="277"/>
      <c r="BF75" s="268"/>
      <c r="BG75" s="277"/>
      <c r="BH75" s="268"/>
      <c r="BI75" s="277"/>
      <c r="BJ75" s="268"/>
      <c r="BK75" s="277"/>
      <c r="BL75" s="268"/>
      <c r="BM75" s="268"/>
      <c r="BN75" s="268"/>
      <c r="BO75" s="268"/>
      <c r="BP75" s="268"/>
      <c r="BQ75" s="268"/>
      <c r="BR75" s="268"/>
    </row>
    <row r="76">
      <c r="A76" s="282"/>
      <c r="B76" s="282"/>
      <c r="C76" s="282"/>
      <c r="D76" s="282"/>
      <c r="E76" s="282"/>
      <c r="F76" s="271"/>
      <c r="G76" s="281"/>
      <c r="H76" s="274"/>
      <c r="I76" s="276"/>
      <c r="J76" s="274"/>
      <c r="K76" s="274"/>
      <c r="L76" s="281"/>
      <c r="M76" s="274"/>
      <c r="N76" s="268"/>
      <c r="O76" s="274"/>
      <c r="P76" s="275"/>
      <c r="Q76" s="276"/>
      <c r="R76" s="268"/>
      <c r="S76" s="274"/>
      <c r="T76" s="268"/>
      <c r="U76" s="274"/>
      <c r="V76" s="268"/>
      <c r="W76" s="274"/>
      <c r="X76" s="268"/>
      <c r="Y76" s="274"/>
      <c r="Z76" s="275"/>
      <c r="AA76" s="274"/>
      <c r="AB76" s="268"/>
      <c r="AC76" s="274"/>
      <c r="AD76" s="268"/>
      <c r="AE76" s="274"/>
      <c r="AF76" s="268"/>
      <c r="AG76" s="276"/>
      <c r="AH76" s="268"/>
      <c r="AI76" s="274"/>
      <c r="AJ76" s="288"/>
      <c r="AK76" s="274"/>
      <c r="AL76" s="268"/>
      <c r="AM76" s="276"/>
      <c r="AN76" s="268"/>
      <c r="AO76" s="274"/>
      <c r="AP76" s="268"/>
      <c r="AQ76" s="274"/>
      <c r="AR76" s="268"/>
      <c r="AS76" s="274"/>
      <c r="AT76" s="275"/>
      <c r="AU76" s="274"/>
      <c r="AV76" s="268"/>
      <c r="AW76" s="276"/>
      <c r="AX76" s="268"/>
      <c r="AY76" s="274"/>
      <c r="AZ76" s="268"/>
      <c r="BA76" s="274"/>
      <c r="BB76" s="268"/>
      <c r="BC76" s="274"/>
      <c r="BD76" s="268"/>
      <c r="BE76" s="277"/>
      <c r="BF76" s="268"/>
      <c r="BG76" s="277"/>
      <c r="BH76" s="268"/>
      <c r="BI76" s="277"/>
      <c r="BJ76" s="268"/>
      <c r="BK76" s="277"/>
      <c r="BL76" s="268"/>
      <c r="BM76" s="268"/>
      <c r="BN76" s="268"/>
      <c r="BO76" s="268"/>
      <c r="BP76" s="268"/>
      <c r="BQ76" s="268"/>
      <c r="BR76" s="268"/>
    </row>
    <row r="77">
      <c r="A77" s="282"/>
      <c r="B77" s="282"/>
      <c r="C77" s="282"/>
      <c r="D77" s="282"/>
      <c r="E77" s="282"/>
      <c r="F77" s="271"/>
      <c r="G77" s="281"/>
      <c r="H77" s="274"/>
      <c r="I77" s="276"/>
      <c r="J77" s="274"/>
      <c r="K77" s="274"/>
      <c r="L77" s="281"/>
      <c r="M77" s="274"/>
      <c r="N77" s="268"/>
      <c r="O77" s="274"/>
      <c r="P77" s="275"/>
      <c r="Q77" s="276"/>
      <c r="R77" s="268"/>
      <c r="S77" s="274"/>
      <c r="T77" s="268"/>
      <c r="U77" s="274"/>
      <c r="V77" s="268"/>
      <c r="W77" s="274"/>
      <c r="X77" s="268"/>
      <c r="Y77" s="274"/>
      <c r="Z77" s="275"/>
      <c r="AA77" s="274"/>
      <c r="AB77" s="268"/>
      <c r="AC77" s="274"/>
      <c r="AD77" s="268"/>
      <c r="AE77" s="274"/>
      <c r="AF77" s="268"/>
      <c r="AG77" s="276"/>
      <c r="AH77" s="268"/>
      <c r="AI77" s="274"/>
      <c r="AJ77" s="288"/>
      <c r="AK77" s="274"/>
      <c r="AL77" s="268"/>
      <c r="AM77" s="276"/>
      <c r="AN77" s="268"/>
      <c r="AO77" s="274"/>
      <c r="AP77" s="268"/>
      <c r="AQ77" s="274"/>
      <c r="AR77" s="268"/>
      <c r="AS77" s="274"/>
      <c r="AT77" s="275"/>
      <c r="AU77" s="274"/>
      <c r="AV77" s="268"/>
      <c r="AW77" s="276"/>
      <c r="AX77" s="268"/>
      <c r="AY77" s="274"/>
      <c r="AZ77" s="268"/>
      <c r="BA77" s="274"/>
      <c r="BB77" s="268"/>
      <c r="BC77" s="274"/>
      <c r="BD77" s="268"/>
      <c r="BE77" s="277"/>
      <c r="BF77" s="268"/>
      <c r="BG77" s="277"/>
      <c r="BH77" s="268"/>
      <c r="BI77" s="277"/>
      <c r="BJ77" s="268"/>
      <c r="BK77" s="277"/>
      <c r="BL77" s="268"/>
      <c r="BM77" s="268"/>
      <c r="BN77" s="268"/>
      <c r="BO77" s="268"/>
      <c r="BP77" s="268"/>
      <c r="BQ77" s="268"/>
      <c r="BR77" s="268"/>
    </row>
    <row r="78">
      <c r="A78" s="282"/>
      <c r="B78" s="282"/>
      <c r="C78" s="282"/>
      <c r="D78" s="282"/>
      <c r="E78" s="282"/>
      <c r="F78" s="271"/>
      <c r="G78" s="281"/>
      <c r="H78" s="274"/>
      <c r="I78" s="276"/>
      <c r="J78" s="274"/>
      <c r="K78" s="274"/>
      <c r="L78" s="281"/>
      <c r="M78" s="274"/>
      <c r="N78" s="268"/>
      <c r="O78" s="274"/>
      <c r="P78" s="275"/>
      <c r="Q78" s="276"/>
      <c r="R78" s="268"/>
      <c r="S78" s="274"/>
      <c r="T78" s="268"/>
      <c r="U78" s="274"/>
      <c r="V78" s="268"/>
      <c r="W78" s="274"/>
      <c r="X78" s="268"/>
      <c r="Y78" s="274"/>
      <c r="Z78" s="275"/>
      <c r="AA78" s="274"/>
      <c r="AB78" s="268"/>
      <c r="AC78" s="274"/>
      <c r="AD78" s="268"/>
      <c r="AE78" s="274"/>
      <c r="AF78" s="268"/>
      <c r="AG78" s="276"/>
      <c r="AH78" s="268"/>
      <c r="AI78" s="274"/>
      <c r="AJ78" s="288"/>
      <c r="AK78" s="274"/>
      <c r="AL78" s="268"/>
      <c r="AM78" s="276"/>
      <c r="AN78" s="268"/>
      <c r="AO78" s="274"/>
      <c r="AP78" s="268"/>
      <c r="AQ78" s="274"/>
      <c r="AR78" s="268"/>
      <c r="AS78" s="274"/>
      <c r="AT78" s="275"/>
      <c r="AU78" s="274"/>
      <c r="AV78" s="268"/>
      <c r="AW78" s="276"/>
      <c r="AX78" s="268"/>
      <c r="AY78" s="274"/>
      <c r="AZ78" s="268"/>
      <c r="BA78" s="274"/>
      <c r="BB78" s="268"/>
      <c r="BC78" s="274"/>
      <c r="BD78" s="268"/>
      <c r="BE78" s="277"/>
      <c r="BF78" s="268"/>
      <c r="BG78" s="277"/>
      <c r="BH78" s="268"/>
      <c r="BI78" s="277"/>
      <c r="BJ78" s="268"/>
      <c r="BK78" s="277"/>
      <c r="BL78" s="268"/>
      <c r="BM78" s="268"/>
      <c r="BN78" s="268"/>
      <c r="BO78" s="268"/>
      <c r="BP78" s="268"/>
      <c r="BQ78" s="268"/>
      <c r="BR78" s="268"/>
    </row>
    <row r="79">
      <c r="A79" s="282"/>
      <c r="B79" s="282"/>
      <c r="C79" s="282"/>
      <c r="D79" s="282"/>
      <c r="E79" s="282"/>
      <c r="F79" s="271"/>
      <c r="G79" s="281"/>
      <c r="H79" s="274"/>
      <c r="I79" s="276"/>
      <c r="J79" s="274"/>
      <c r="K79" s="274"/>
      <c r="L79" s="281"/>
      <c r="M79" s="274"/>
      <c r="N79" s="268"/>
      <c r="O79" s="274"/>
      <c r="P79" s="275"/>
      <c r="Q79" s="276"/>
      <c r="R79" s="268"/>
      <c r="S79" s="274"/>
      <c r="T79" s="268"/>
      <c r="U79" s="274"/>
      <c r="V79" s="268"/>
      <c r="W79" s="274"/>
      <c r="X79" s="268"/>
      <c r="Y79" s="274"/>
      <c r="Z79" s="275"/>
      <c r="AA79" s="274"/>
      <c r="AB79" s="268"/>
      <c r="AC79" s="274"/>
      <c r="AD79" s="268"/>
      <c r="AE79" s="274"/>
      <c r="AF79" s="268"/>
      <c r="AG79" s="276"/>
      <c r="AH79" s="268"/>
      <c r="AI79" s="274"/>
      <c r="AJ79" s="288"/>
      <c r="AK79" s="274"/>
      <c r="AL79" s="268"/>
      <c r="AM79" s="276"/>
      <c r="AN79" s="268"/>
      <c r="AO79" s="274"/>
      <c r="AP79" s="268"/>
      <c r="AQ79" s="274"/>
      <c r="AR79" s="268"/>
      <c r="AS79" s="274"/>
      <c r="AT79" s="275"/>
      <c r="AU79" s="274"/>
      <c r="AV79" s="268"/>
      <c r="AW79" s="276"/>
      <c r="AX79" s="268"/>
      <c r="AY79" s="274"/>
      <c r="AZ79" s="268"/>
      <c r="BA79" s="274"/>
      <c r="BB79" s="268"/>
      <c r="BC79" s="274"/>
      <c r="BD79" s="268"/>
      <c r="BE79" s="277"/>
      <c r="BF79" s="268"/>
      <c r="BG79" s="277"/>
      <c r="BH79" s="268"/>
      <c r="BI79" s="277"/>
      <c r="BJ79" s="268"/>
      <c r="BK79" s="277"/>
      <c r="BL79" s="268"/>
      <c r="BM79" s="268"/>
      <c r="BN79" s="268"/>
      <c r="BO79" s="268"/>
      <c r="BP79" s="268"/>
      <c r="BQ79" s="268"/>
      <c r="BR79" s="268"/>
    </row>
    <row r="80">
      <c r="A80" s="282"/>
      <c r="B80" s="282"/>
      <c r="C80" s="282"/>
      <c r="D80" s="282"/>
      <c r="E80" s="282"/>
      <c r="F80" s="271"/>
      <c r="G80" s="281"/>
      <c r="H80" s="274"/>
      <c r="I80" s="276"/>
      <c r="J80" s="274"/>
      <c r="K80" s="274"/>
      <c r="L80" s="281"/>
      <c r="M80" s="274"/>
      <c r="N80" s="268"/>
      <c r="O80" s="274"/>
      <c r="P80" s="275"/>
      <c r="Q80" s="276"/>
      <c r="R80" s="268"/>
      <c r="S80" s="274"/>
      <c r="T80" s="268"/>
      <c r="U80" s="274"/>
      <c r="V80" s="268"/>
      <c r="W80" s="274"/>
      <c r="X80" s="268"/>
      <c r="Y80" s="274"/>
      <c r="Z80" s="275"/>
      <c r="AA80" s="274"/>
      <c r="AB80" s="268"/>
      <c r="AC80" s="274"/>
      <c r="AD80" s="268"/>
      <c r="AE80" s="274"/>
      <c r="AF80" s="268"/>
      <c r="AG80" s="276"/>
      <c r="AH80" s="268"/>
      <c r="AI80" s="274"/>
      <c r="AJ80" s="288"/>
      <c r="AK80" s="274"/>
      <c r="AL80" s="268"/>
      <c r="AM80" s="276"/>
      <c r="AN80" s="268"/>
      <c r="AO80" s="274"/>
      <c r="AP80" s="268"/>
      <c r="AQ80" s="274"/>
      <c r="AR80" s="268"/>
      <c r="AS80" s="274"/>
      <c r="AT80" s="275"/>
      <c r="AU80" s="274"/>
      <c r="AV80" s="268"/>
      <c r="AW80" s="276"/>
      <c r="AX80" s="268"/>
      <c r="AY80" s="274"/>
      <c r="AZ80" s="268"/>
      <c r="BA80" s="274"/>
      <c r="BB80" s="268"/>
      <c r="BC80" s="274"/>
      <c r="BD80" s="268"/>
      <c r="BE80" s="277"/>
      <c r="BF80" s="268"/>
      <c r="BG80" s="277"/>
      <c r="BH80" s="268"/>
      <c r="BI80" s="277"/>
      <c r="BJ80" s="268"/>
      <c r="BK80" s="277"/>
      <c r="BL80" s="268"/>
      <c r="BM80" s="268"/>
      <c r="BN80" s="268"/>
      <c r="BO80" s="268"/>
      <c r="BP80" s="268"/>
      <c r="BQ80" s="268"/>
      <c r="BR80" s="268"/>
    </row>
    <row r="81">
      <c r="A81" s="282"/>
      <c r="B81" s="282"/>
      <c r="C81" s="282"/>
      <c r="D81" s="282"/>
      <c r="E81" s="282"/>
      <c r="F81" s="271"/>
      <c r="G81" s="281"/>
      <c r="H81" s="274"/>
      <c r="I81" s="276"/>
      <c r="J81" s="274"/>
      <c r="K81" s="274"/>
      <c r="L81" s="281"/>
      <c r="M81" s="274"/>
      <c r="N81" s="268"/>
      <c r="O81" s="274"/>
      <c r="P81" s="275"/>
      <c r="Q81" s="276"/>
      <c r="R81" s="268"/>
      <c r="S81" s="274"/>
      <c r="T81" s="268"/>
      <c r="U81" s="274"/>
      <c r="V81" s="268"/>
      <c r="W81" s="274"/>
      <c r="X81" s="268"/>
      <c r="Y81" s="274"/>
      <c r="Z81" s="275"/>
      <c r="AA81" s="274"/>
      <c r="AB81" s="268"/>
      <c r="AC81" s="274"/>
      <c r="AD81" s="268"/>
      <c r="AE81" s="274"/>
      <c r="AF81" s="268"/>
      <c r="AG81" s="276"/>
      <c r="AH81" s="268"/>
      <c r="AI81" s="274"/>
      <c r="AJ81" s="288"/>
      <c r="AK81" s="274"/>
      <c r="AL81" s="268"/>
      <c r="AM81" s="276"/>
      <c r="AN81" s="268"/>
      <c r="AO81" s="274"/>
      <c r="AP81" s="268"/>
      <c r="AQ81" s="274"/>
      <c r="AR81" s="268"/>
      <c r="AS81" s="274"/>
      <c r="AT81" s="275"/>
      <c r="AU81" s="274"/>
      <c r="AV81" s="268"/>
      <c r="AW81" s="276"/>
      <c r="AX81" s="268"/>
      <c r="AY81" s="274"/>
      <c r="AZ81" s="268"/>
      <c r="BA81" s="274"/>
      <c r="BB81" s="268"/>
      <c r="BC81" s="274"/>
      <c r="BD81" s="268"/>
      <c r="BE81" s="277"/>
      <c r="BF81" s="268"/>
      <c r="BG81" s="277"/>
      <c r="BH81" s="268"/>
      <c r="BI81" s="277"/>
      <c r="BJ81" s="268"/>
      <c r="BK81" s="277"/>
      <c r="BL81" s="268"/>
      <c r="BM81" s="268"/>
      <c r="BN81" s="268"/>
      <c r="BO81" s="268"/>
      <c r="BP81" s="268"/>
      <c r="BQ81" s="268"/>
      <c r="BR81" s="268"/>
    </row>
    <row r="82">
      <c r="A82" s="282"/>
      <c r="B82" s="282"/>
      <c r="C82" s="282"/>
      <c r="D82" s="282"/>
      <c r="E82" s="282"/>
      <c r="F82" s="271"/>
      <c r="G82" s="281"/>
      <c r="H82" s="274"/>
      <c r="I82" s="276"/>
      <c r="J82" s="274"/>
      <c r="K82" s="274"/>
      <c r="L82" s="281"/>
      <c r="M82" s="274"/>
      <c r="N82" s="268"/>
      <c r="O82" s="274"/>
      <c r="P82" s="275"/>
      <c r="Q82" s="276"/>
      <c r="R82" s="268"/>
      <c r="S82" s="274"/>
      <c r="T82" s="268"/>
      <c r="U82" s="274"/>
      <c r="V82" s="268"/>
      <c r="W82" s="274"/>
      <c r="X82" s="268"/>
      <c r="Y82" s="274"/>
      <c r="Z82" s="275"/>
      <c r="AA82" s="274"/>
      <c r="AB82" s="268"/>
      <c r="AC82" s="274"/>
      <c r="AD82" s="268"/>
      <c r="AE82" s="274"/>
      <c r="AF82" s="268"/>
      <c r="AG82" s="276"/>
      <c r="AH82" s="268"/>
      <c r="AI82" s="274"/>
      <c r="AJ82" s="288"/>
      <c r="AK82" s="274"/>
      <c r="AL82" s="268"/>
      <c r="AM82" s="276"/>
      <c r="AN82" s="268"/>
      <c r="AO82" s="274"/>
      <c r="AP82" s="268"/>
      <c r="AQ82" s="274"/>
      <c r="AR82" s="268"/>
      <c r="AS82" s="274"/>
      <c r="AT82" s="275"/>
      <c r="AU82" s="274"/>
      <c r="AV82" s="268"/>
      <c r="AW82" s="276"/>
      <c r="AX82" s="268"/>
      <c r="AY82" s="274"/>
      <c r="AZ82" s="268"/>
      <c r="BA82" s="274"/>
      <c r="BB82" s="268"/>
      <c r="BC82" s="274"/>
      <c r="BD82" s="268"/>
      <c r="BE82" s="277"/>
      <c r="BF82" s="268"/>
      <c r="BG82" s="277"/>
      <c r="BH82" s="268"/>
      <c r="BI82" s="277"/>
      <c r="BJ82" s="268"/>
      <c r="BK82" s="277"/>
      <c r="BL82" s="268"/>
      <c r="BM82" s="268"/>
      <c r="BN82" s="268"/>
      <c r="BO82" s="268"/>
      <c r="BP82" s="268"/>
      <c r="BQ82" s="268"/>
      <c r="BR82" s="268"/>
    </row>
    <row r="83">
      <c r="A83" s="282"/>
      <c r="B83" s="282"/>
      <c r="C83" s="282"/>
      <c r="D83" s="282"/>
      <c r="E83" s="282"/>
      <c r="F83" s="271"/>
      <c r="G83" s="281"/>
      <c r="H83" s="274"/>
      <c r="I83" s="276"/>
      <c r="J83" s="274"/>
      <c r="K83" s="274"/>
      <c r="L83" s="281"/>
      <c r="M83" s="274"/>
      <c r="N83" s="268"/>
      <c r="O83" s="274"/>
      <c r="P83" s="275"/>
      <c r="Q83" s="276"/>
      <c r="R83" s="268"/>
      <c r="S83" s="274"/>
      <c r="T83" s="268"/>
      <c r="U83" s="274"/>
      <c r="V83" s="268"/>
      <c r="W83" s="274"/>
      <c r="X83" s="268"/>
      <c r="Y83" s="274"/>
      <c r="Z83" s="275"/>
      <c r="AA83" s="274"/>
      <c r="AB83" s="268"/>
      <c r="AC83" s="274"/>
      <c r="AD83" s="268"/>
      <c r="AE83" s="274"/>
      <c r="AF83" s="268"/>
      <c r="AG83" s="276"/>
      <c r="AH83" s="268"/>
      <c r="AI83" s="274"/>
      <c r="AJ83" s="288"/>
      <c r="AK83" s="274"/>
      <c r="AL83" s="268"/>
      <c r="AM83" s="276"/>
      <c r="AN83" s="268"/>
      <c r="AO83" s="274"/>
      <c r="AP83" s="268"/>
      <c r="AQ83" s="274"/>
      <c r="AR83" s="268"/>
      <c r="AS83" s="274"/>
      <c r="AT83" s="275"/>
      <c r="AU83" s="274"/>
      <c r="AV83" s="268"/>
      <c r="AW83" s="276"/>
      <c r="AX83" s="268"/>
      <c r="AY83" s="274"/>
      <c r="AZ83" s="268"/>
      <c r="BA83" s="274"/>
      <c r="BB83" s="268"/>
      <c r="BC83" s="274"/>
      <c r="BD83" s="268"/>
      <c r="BE83" s="277"/>
      <c r="BF83" s="268"/>
      <c r="BG83" s="277"/>
      <c r="BH83" s="268"/>
      <c r="BI83" s="277"/>
      <c r="BJ83" s="268"/>
      <c r="BK83" s="277"/>
      <c r="BL83" s="268"/>
      <c r="BM83" s="268"/>
      <c r="BN83" s="268"/>
      <c r="BO83" s="268"/>
      <c r="BP83" s="268"/>
      <c r="BQ83" s="268"/>
      <c r="BR83" s="268"/>
    </row>
    <row r="84">
      <c r="A84" s="282"/>
      <c r="B84" s="282"/>
      <c r="C84" s="282"/>
      <c r="D84" s="282"/>
      <c r="E84" s="282"/>
      <c r="F84" s="271"/>
      <c r="G84" s="281"/>
      <c r="H84" s="274"/>
      <c r="I84" s="276"/>
      <c r="J84" s="274"/>
      <c r="K84" s="274"/>
      <c r="L84" s="281"/>
      <c r="M84" s="274"/>
      <c r="N84" s="268"/>
      <c r="O84" s="274"/>
      <c r="P84" s="275"/>
      <c r="Q84" s="276"/>
      <c r="R84" s="268"/>
      <c r="S84" s="274"/>
      <c r="T84" s="268"/>
      <c r="U84" s="274"/>
      <c r="V84" s="268"/>
      <c r="W84" s="274"/>
      <c r="X84" s="268"/>
      <c r="Y84" s="274"/>
      <c r="Z84" s="275"/>
      <c r="AA84" s="274"/>
      <c r="AB84" s="268"/>
      <c r="AC84" s="274"/>
      <c r="AD84" s="268"/>
      <c r="AE84" s="274"/>
      <c r="AF84" s="268"/>
      <c r="AG84" s="276"/>
      <c r="AH84" s="268"/>
      <c r="AI84" s="274"/>
      <c r="AJ84" s="288"/>
      <c r="AK84" s="274"/>
      <c r="AL84" s="268"/>
      <c r="AM84" s="276"/>
      <c r="AN84" s="268"/>
      <c r="AO84" s="274"/>
      <c r="AP84" s="268"/>
      <c r="AQ84" s="274"/>
      <c r="AR84" s="268"/>
      <c r="AS84" s="274"/>
      <c r="AT84" s="275"/>
      <c r="AU84" s="274"/>
      <c r="AV84" s="268"/>
      <c r="AW84" s="276"/>
      <c r="AX84" s="268"/>
      <c r="AY84" s="274"/>
      <c r="AZ84" s="268"/>
      <c r="BA84" s="274"/>
      <c r="BB84" s="268"/>
      <c r="BC84" s="274"/>
      <c r="BD84" s="268"/>
      <c r="BE84" s="277"/>
      <c r="BF84" s="268"/>
      <c r="BG84" s="277"/>
      <c r="BH84" s="268"/>
      <c r="BI84" s="277"/>
      <c r="BJ84" s="268"/>
      <c r="BK84" s="277"/>
      <c r="BL84" s="268"/>
      <c r="BM84" s="268"/>
      <c r="BN84" s="268"/>
      <c r="BO84" s="268"/>
      <c r="BP84" s="268"/>
      <c r="BQ84" s="268"/>
      <c r="BR84" s="268"/>
    </row>
    <row r="85">
      <c r="A85" s="282"/>
      <c r="B85" s="282"/>
      <c r="C85" s="282"/>
      <c r="D85" s="282"/>
      <c r="E85" s="282"/>
      <c r="F85" s="271"/>
      <c r="G85" s="281"/>
      <c r="H85" s="274"/>
      <c r="I85" s="276"/>
      <c r="J85" s="274"/>
      <c r="K85" s="274"/>
      <c r="L85" s="281"/>
      <c r="M85" s="274"/>
      <c r="N85" s="268"/>
      <c r="O85" s="274"/>
      <c r="P85" s="275"/>
      <c r="Q85" s="276"/>
      <c r="R85" s="268"/>
      <c r="S85" s="274"/>
      <c r="T85" s="268"/>
      <c r="U85" s="274"/>
      <c r="V85" s="268"/>
      <c r="W85" s="274"/>
      <c r="X85" s="268"/>
      <c r="Y85" s="274"/>
      <c r="Z85" s="275"/>
      <c r="AA85" s="274"/>
      <c r="AB85" s="268"/>
      <c r="AC85" s="274"/>
      <c r="AD85" s="268"/>
      <c r="AE85" s="274"/>
      <c r="AF85" s="268"/>
      <c r="AG85" s="276"/>
      <c r="AH85" s="268"/>
      <c r="AI85" s="274"/>
      <c r="AJ85" s="288"/>
      <c r="AK85" s="274"/>
      <c r="AL85" s="268"/>
      <c r="AM85" s="276"/>
      <c r="AN85" s="268"/>
      <c r="AO85" s="274"/>
      <c r="AP85" s="268"/>
      <c r="AQ85" s="274"/>
      <c r="AR85" s="268"/>
      <c r="AS85" s="274"/>
      <c r="AT85" s="275"/>
      <c r="AU85" s="274"/>
      <c r="AV85" s="268"/>
      <c r="AW85" s="276"/>
      <c r="AX85" s="268"/>
      <c r="AY85" s="274"/>
      <c r="AZ85" s="268"/>
      <c r="BA85" s="274"/>
      <c r="BB85" s="268"/>
      <c r="BC85" s="274"/>
      <c r="BD85" s="268"/>
      <c r="BE85" s="277"/>
      <c r="BF85" s="268"/>
      <c r="BG85" s="277"/>
      <c r="BH85" s="268"/>
      <c r="BI85" s="277"/>
      <c r="BJ85" s="268"/>
      <c r="BK85" s="277"/>
      <c r="BL85" s="268"/>
      <c r="BM85" s="268"/>
      <c r="BN85" s="268"/>
      <c r="BO85" s="268"/>
      <c r="BP85" s="268"/>
      <c r="BQ85" s="268"/>
      <c r="BR85" s="268"/>
    </row>
    <row r="86">
      <c r="A86" s="282"/>
      <c r="B86" s="282"/>
      <c r="C86" s="282"/>
      <c r="D86" s="282"/>
      <c r="E86" s="282"/>
      <c r="F86" s="271"/>
      <c r="G86" s="281"/>
      <c r="H86" s="274"/>
      <c r="I86" s="276"/>
      <c r="J86" s="274"/>
      <c r="K86" s="274"/>
      <c r="L86" s="281"/>
      <c r="M86" s="274"/>
      <c r="N86" s="268"/>
      <c r="O86" s="274"/>
      <c r="P86" s="275"/>
      <c r="Q86" s="276"/>
      <c r="R86" s="268"/>
      <c r="S86" s="274"/>
      <c r="T86" s="268"/>
      <c r="U86" s="274"/>
      <c r="V86" s="268"/>
      <c r="W86" s="274"/>
      <c r="X86" s="268"/>
      <c r="Y86" s="274"/>
      <c r="Z86" s="275"/>
      <c r="AA86" s="274"/>
      <c r="AB86" s="268"/>
      <c r="AC86" s="274"/>
      <c r="AD86" s="268"/>
      <c r="AE86" s="274"/>
      <c r="AF86" s="268"/>
      <c r="AG86" s="276"/>
      <c r="AH86" s="268"/>
      <c r="AI86" s="274"/>
      <c r="AJ86" s="288"/>
      <c r="AK86" s="274"/>
      <c r="AL86" s="268"/>
      <c r="AM86" s="276"/>
      <c r="AN86" s="268"/>
      <c r="AO86" s="274"/>
      <c r="AP86" s="268"/>
      <c r="AQ86" s="274"/>
      <c r="AR86" s="268"/>
      <c r="AS86" s="274"/>
      <c r="AT86" s="275"/>
      <c r="AU86" s="274"/>
      <c r="AV86" s="268"/>
      <c r="AW86" s="276"/>
      <c r="AX86" s="268"/>
      <c r="AY86" s="274"/>
      <c r="AZ86" s="268"/>
      <c r="BA86" s="274"/>
      <c r="BB86" s="268"/>
      <c r="BC86" s="274"/>
      <c r="BD86" s="268"/>
      <c r="BE86" s="277"/>
      <c r="BF86" s="268"/>
      <c r="BG86" s="277"/>
      <c r="BH86" s="268"/>
      <c r="BI86" s="277"/>
      <c r="BJ86" s="268"/>
      <c r="BK86" s="277"/>
      <c r="BL86" s="268"/>
      <c r="BM86" s="268"/>
      <c r="BN86" s="268"/>
      <c r="BO86" s="268"/>
      <c r="BP86" s="268"/>
      <c r="BQ86" s="268"/>
      <c r="BR86" s="268"/>
    </row>
    <row r="87">
      <c r="A87" s="282"/>
      <c r="B87" s="282"/>
      <c r="C87" s="282"/>
      <c r="D87" s="282"/>
      <c r="E87" s="282"/>
      <c r="F87" s="271"/>
      <c r="G87" s="281"/>
      <c r="H87" s="274"/>
      <c r="I87" s="276"/>
      <c r="J87" s="274"/>
      <c r="K87" s="274"/>
      <c r="L87" s="281"/>
      <c r="M87" s="274"/>
      <c r="N87" s="268"/>
      <c r="O87" s="274"/>
      <c r="P87" s="275"/>
      <c r="Q87" s="276"/>
      <c r="R87" s="268"/>
      <c r="S87" s="274"/>
      <c r="T87" s="268"/>
      <c r="U87" s="274"/>
      <c r="V87" s="268"/>
      <c r="W87" s="274"/>
      <c r="X87" s="268"/>
      <c r="Y87" s="274"/>
      <c r="Z87" s="275"/>
      <c r="AA87" s="274"/>
      <c r="AB87" s="268"/>
      <c r="AC87" s="274"/>
      <c r="AD87" s="268"/>
      <c r="AE87" s="274"/>
      <c r="AF87" s="268"/>
      <c r="AG87" s="276"/>
      <c r="AH87" s="268"/>
      <c r="AI87" s="274"/>
      <c r="AJ87" s="288"/>
      <c r="AK87" s="274"/>
      <c r="AL87" s="268"/>
      <c r="AM87" s="276"/>
      <c r="AN87" s="268"/>
      <c r="AO87" s="274"/>
      <c r="AP87" s="268"/>
      <c r="AQ87" s="274"/>
      <c r="AR87" s="268"/>
      <c r="AS87" s="274"/>
      <c r="AT87" s="275"/>
      <c r="AU87" s="274"/>
      <c r="AV87" s="268"/>
      <c r="AW87" s="276"/>
      <c r="AX87" s="268"/>
      <c r="AY87" s="274"/>
      <c r="AZ87" s="268"/>
      <c r="BA87" s="274"/>
      <c r="BB87" s="268"/>
      <c r="BC87" s="274"/>
      <c r="BD87" s="268"/>
      <c r="BE87" s="277"/>
      <c r="BF87" s="268"/>
      <c r="BG87" s="277"/>
      <c r="BH87" s="268"/>
      <c r="BI87" s="277"/>
      <c r="BJ87" s="268"/>
      <c r="BK87" s="277"/>
      <c r="BL87" s="268"/>
      <c r="BM87" s="268"/>
      <c r="BN87" s="268"/>
      <c r="BO87" s="268"/>
      <c r="BP87" s="268"/>
      <c r="BQ87" s="268"/>
      <c r="BR87" s="268"/>
    </row>
    <row r="88">
      <c r="A88" s="282"/>
      <c r="B88" s="282"/>
      <c r="C88" s="282"/>
      <c r="D88" s="282"/>
      <c r="E88" s="282"/>
      <c r="F88" s="271"/>
      <c r="G88" s="281"/>
      <c r="H88" s="274"/>
      <c r="I88" s="276"/>
      <c r="J88" s="274"/>
      <c r="K88" s="274"/>
      <c r="L88" s="281"/>
      <c r="M88" s="274"/>
      <c r="N88" s="268"/>
      <c r="O88" s="274"/>
      <c r="P88" s="275"/>
      <c r="Q88" s="276"/>
      <c r="R88" s="268"/>
      <c r="S88" s="274"/>
      <c r="T88" s="268"/>
      <c r="U88" s="274"/>
      <c r="V88" s="268"/>
      <c r="W88" s="274"/>
      <c r="X88" s="268"/>
      <c r="Y88" s="274"/>
      <c r="Z88" s="275"/>
      <c r="AA88" s="274"/>
      <c r="AB88" s="268"/>
      <c r="AC88" s="274"/>
      <c r="AD88" s="268"/>
      <c r="AE88" s="274"/>
      <c r="AF88" s="268"/>
      <c r="AG88" s="276"/>
      <c r="AH88" s="268"/>
      <c r="AI88" s="274"/>
      <c r="AJ88" s="288"/>
      <c r="AK88" s="274"/>
      <c r="AL88" s="268"/>
      <c r="AM88" s="276"/>
      <c r="AN88" s="268"/>
      <c r="AO88" s="274"/>
      <c r="AP88" s="268"/>
      <c r="AQ88" s="274"/>
      <c r="AR88" s="268"/>
      <c r="AS88" s="274"/>
      <c r="AT88" s="275"/>
      <c r="AU88" s="274"/>
      <c r="AV88" s="268"/>
      <c r="AW88" s="276"/>
      <c r="AX88" s="268"/>
      <c r="AY88" s="274"/>
      <c r="AZ88" s="268"/>
      <c r="BA88" s="274"/>
      <c r="BB88" s="268"/>
      <c r="BC88" s="274"/>
      <c r="BD88" s="268"/>
      <c r="BE88" s="277"/>
      <c r="BF88" s="268"/>
      <c r="BG88" s="277"/>
      <c r="BH88" s="268"/>
      <c r="BI88" s="277"/>
      <c r="BJ88" s="268"/>
      <c r="BK88" s="277"/>
      <c r="BL88" s="268"/>
      <c r="BM88" s="268"/>
      <c r="BN88" s="268"/>
      <c r="BO88" s="268"/>
      <c r="BP88" s="268"/>
      <c r="BQ88" s="268"/>
      <c r="BR88" s="268"/>
    </row>
    <row r="89">
      <c r="A89" s="282"/>
      <c r="B89" s="282"/>
      <c r="C89" s="282"/>
      <c r="D89" s="282"/>
      <c r="E89" s="282"/>
      <c r="F89" s="271"/>
      <c r="G89" s="281"/>
      <c r="H89" s="274"/>
      <c r="I89" s="276"/>
      <c r="J89" s="274"/>
      <c r="K89" s="274"/>
      <c r="L89" s="281"/>
      <c r="M89" s="274"/>
      <c r="N89" s="268"/>
      <c r="O89" s="274"/>
      <c r="P89" s="275"/>
      <c r="Q89" s="276"/>
      <c r="R89" s="268"/>
      <c r="S89" s="274"/>
      <c r="T89" s="268"/>
      <c r="U89" s="274"/>
      <c r="V89" s="268"/>
      <c r="W89" s="274"/>
      <c r="X89" s="268"/>
      <c r="Y89" s="274"/>
      <c r="Z89" s="275"/>
      <c r="AA89" s="274"/>
      <c r="AB89" s="268"/>
      <c r="AC89" s="274"/>
      <c r="AD89" s="268"/>
      <c r="AE89" s="274"/>
      <c r="AF89" s="268"/>
      <c r="AG89" s="276"/>
      <c r="AH89" s="268"/>
      <c r="AI89" s="274"/>
      <c r="AJ89" s="288"/>
      <c r="AK89" s="274"/>
      <c r="AL89" s="268"/>
      <c r="AM89" s="276"/>
      <c r="AN89" s="268"/>
      <c r="AO89" s="274"/>
      <c r="AP89" s="268"/>
      <c r="AQ89" s="274"/>
      <c r="AR89" s="268"/>
      <c r="AS89" s="274"/>
      <c r="AT89" s="275"/>
      <c r="AU89" s="274"/>
      <c r="AV89" s="268"/>
      <c r="AW89" s="276"/>
      <c r="AX89" s="268"/>
      <c r="AY89" s="274"/>
      <c r="AZ89" s="268"/>
      <c r="BA89" s="274"/>
      <c r="BB89" s="268"/>
      <c r="BC89" s="274"/>
      <c r="BD89" s="268"/>
      <c r="BE89" s="277"/>
      <c r="BF89" s="268"/>
      <c r="BG89" s="277"/>
      <c r="BH89" s="268"/>
      <c r="BI89" s="277"/>
      <c r="BJ89" s="268"/>
      <c r="BK89" s="277"/>
      <c r="BL89" s="268"/>
      <c r="BM89" s="268"/>
      <c r="BN89" s="268"/>
      <c r="BO89" s="268"/>
      <c r="BP89" s="268"/>
      <c r="BQ89" s="268"/>
      <c r="BR89" s="268"/>
    </row>
    <row r="90">
      <c r="A90" s="282"/>
      <c r="B90" s="282"/>
      <c r="C90" s="282"/>
      <c r="D90" s="282"/>
      <c r="E90" s="282"/>
      <c r="F90" s="271"/>
      <c r="G90" s="281"/>
      <c r="H90" s="274"/>
      <c r="I90" s="276"/>
      <c r="J90" s="274"/>
      <c r="K90" s="274"/>
      <c r="L90" s="281"/>
      <c r="M90" s="274"/>
      <c r="N90" s="268"/>
      <c r="O90" s="274"/>
      <c r="P90" s="275"/>
      <c r="Q90" s="276"/>
      <c r="R90" s="268"/>
      <c r="S90" s="274"/>
      <c r="T90" s="268"/>
      <c r="U90" s="274"/>
      <c r="V90" s="268"/>
      <c r="W90" s="274"/>
      <c r="X90" s="268"/>
      <c r="Y90" s="274"/>
      <c r="Z90" s="275"/>
      <c r="AA90" s="274"/>
      <c r="AB90" s="268"/>
      <c r="AC90" s="274"/>
      <c r="AD90" s="268"/>
      <c r="AE90" s="274"/>
      <c r="AF90" s="268"/>
      <c r="AG90" s="276"/>
      <c r="AH90" s="268"/>
      <c r="AI90" s="274"/>
      <c r="AJ90" s="288"/>
      <c r="AK90" s="274"/>
      <c r="AL90" s="268"/>
      <c r="AM90" s="276"/>
      <c r="AN90" s="268"/>
      <c r="AO90" s="274"/>
      <c r="AP90" s="268"/>
      <c r="AQ90" s="274"/>
      <c r="AR90" s="268"/>
      <c r="AS90" s="274"/>
      <c r="AT90" s="275"/>
      <c r="AU90" s="274"/>
      <c r="AV90" s="268"/>
      <c r="AW90" s="276"/>
      <c r="AX90" s="268"/>
      <c r="AY90" s="274"/>
      <c r="AZ90" s="268"/>
      <c r="BA90" s="274"/>
      <c r="BB90" s="268"/>
      <c r="BC90" s="274"/>
      <c r="BD90" s="268"/>
      <c r="BE90" s="277"/>
      <c r="BF90" s="268"/>
      <c r="BG90" s="277"/>
      <c r="BH90" s="268"/>
      <c r="BI90" s="277"/>
      <c r="BJ90" s="268"/>
      <c r="BK90" s="277"/>
      <c r="BL90" s="268"/>
      <c r="BM90" s="268"/>
      <c r="BN90" s="268"/>
      <c r="BO90" s="268"/>
      <c r="BP90" s="268"/>
      <c r="BQ90" s="268"/>
      <c r="BR90" s="268"/>
    </row>
    <row r="91">
      <c r="A91" s="282"/>
      <c r="B91" s="282"/>
      <c r="C91" s="282"/>
      <c r="D91" s="282"/>
      <c r="E91" s="282"/>
      <c r="F91" s="271"/>
      <c r="G91" s="281"/>
      <c r="H91" s="274"/>
      <c r="I91" s="276"/>
      <c r="J91" s="274"/>
      <c r="K91" s="274"/>
      <c r="L91" s="281"/>
      <c r="M91" s="274"/>
      <c r="N91" s="268"/>
      <c r="O91" s="274"/>
      <c r="P91" s="275"/>
      <c r="Q91" s="276"/>
      <c r="R91" s="268"/>
      <c r="S91" s="274"/>
      <c r="T91" s="268"/>
      <c r="U91" s="274"/>
      <c r="V91" s="268"/>
      <c r="W91" s="274"/>
      <c r="X91" s="268"/>
      <c r="Y91" s="274"/>
      <c r="Z91" s="275"/>
      <c r="AA91" s="274"/>
      <c r="AB91" s="268"/>
      <c r="AC91" s="274"/>
      <c r="AD91" s="268"/>
      <c r="AE91" s="274"/>
      <c r="AF91" s="268"/>
      <c r="AG91" s="276"/>
      <c r="AH91" s="268"/>
      <c r="AI91" s="274"/>
      <c r="AJ91" s="288"/>
      <c r="AK91" s="274"/>
      <c r="AL91" s="268"/>
      <c r="AM91" s="276"/>
      <c r="AN91" s="268"/>
      <c r="AO91" s="274"/>
      <c r="AP91" s="268"/>
      <c r="AQ91" s="274"/>
      <c r="AR91" s="268"/>
      <c r="AS91" s="274"/>
      <c r="AT91" s="275"/>
      <c r="AU91" s="274"/>
      <c r="AV91" s="268"/>
      <c r="AW91" s="276"/>
      <c r="AX91" s="268"/>
      <c r="AY91" s="274"/>
      <c r="AZ91" s="268"/>
      <c r="BA91" s="274"/>
      <c r="BB91" s="268"/>
      <c r="BC91" s="274"/>
      <c r="BD91" s="268"/>
      <c r="BE91" s="277"/>
      <c r="BF91" s="268"/>
      <c r="BG91" s="277"/>
      <c r="BH91" s="268"/>
      <c r="BI91" s="277"/>
      <c r="BJ91" s="268"/>
      <c r="BK91" s="277"/>
      <c r="BL91" s="268"/>
      <c r="BM91" s="268"/>
      <c r="BN91" s="268"/>
      <c r="BO91" s="268"/>
      <c r="BP91" s="268"/>
      <c r="BQ91" s="268"/>
      <c r="BR91" s="268"/>
    </row>
    <row r="92">
      <c r="A92" s="282"/>
      <c r="B92" s="282"/>
      <c r="C92" s="282"/>
      <c r="D92" s="282"/>
      <c r="E92" s="282"/>
      <c r="F92" s="271"/>
      <c r="G92" s="281"/>
      <c r="H92" s="274"/>
      <c r="I92" s="276"/>
      <c r="J92" s="274"/>
      <c r="K92" s="274"/>
      <c r="L92" s="281"/>
      <c r="M92" s="274"/>
      <c r="N92" s="268"/>
      <c r="O92" s="274"/>
      <c r="P92" s="275"/>
      <c r="Q92" s="276"/>
      <c r="R92" s="268"/>
      <c r="S92" s="274"/>
      <c r="T92" s="268"/>
      <c r="U92" s="274"/>
      <c r="V92" s="268"/>
      <c r="W92" s="274"/>
      <c r="X92" s="268"/>
      <c r="Y92" s="274"/>
      <c r="Z92" s="275"/>
      <c r="AA92" s="274"/>
      <c r="AB92" s="268"/>
      <c r="AC92" s="274"/>
      <c r="AD92" s="268"/>
      <c r="AE92" s="274"/>
      <c r="AF92" s="268"/>
      <c r="AG92" s="276"/>
      <c r="AH92" s="268"/>
      <c r="AI92" s="274"/>
      <c r="AJ92" s="288"/>
      <c r="AK92" s="274"/>
      <c r="AL92" s="268"/>
      <c r="AM92" s="276"/>
      <c r="AN92" s="268"/>
      <c r="AO92" s="274"/>
      <c r="AP92" s="268"/>
      <c r="AQ92" s="274"/>
      <c r="AR92" s="268"/>
      <c r="AS92" s="274"/>
      <c r="AT92" s="275"/>
      <c r="AU92" s="274"/>
      <c r="AV92" s="268"/>
      <c r="AW92" s="276"/>
      <c r="AX92" s="268"/>
      <c r="AY92" s="274"/>
      <c r="AZ92" s="268"/>
      <c r="BA92" s="274"/>
      <c r="BB92" s="268"/>
      <c r="BC92" s="274"/>
      <c r="BD92" s="268"/>
      <c r="BE92" s="277"/>
      <c r="BF92" s="268"/>
      <c r="BG92" s="277"/>
      <c r="BH92" s="268"/>
      <c r="BI92" s="277"/>
      <c r="BJ92" s="268"/>
      <c r="BK92" s="277"/>
      <c r="BL92" s="268"/>
      <c r="BM92" s="268"/>
      <c r="BN92" s="268"/>
      <c r="BO92" s="268"/>
      <c r="BP92" s="268"/>
      <c r="BQ92" s="268"/>
      <c r="BR92" s="268"/>
    </row>
    <row r="93">
      <c r="A93" s="282"/>
      <c r="B93" s="282"/>
      <c r="C93" s="282"/>
      <c r="D93" s="282"/>
      <c r="E93" s="282"/>
      <c r="F93" s="271"/>
      <c r="G93" s="281"/>
      <c r="H93" s="274"/>
      <c r="I93" s="276"/>
      <c r="J93" s="274"/>
      <c r="K93" s="274"/>
      <c r="L93" s="281"/>
      <c r="M93" s="274"/>
      <c r="N93" s="268"/>
      <c r="O93" s="274"/>
      <c r="P93" s="275"/>
      <c r="Q93" s="276"/>
      <c r="R93" s="268"/>
      <c r="S93" s="274"/>
      <c r="T93" s="268"/>
      <c r="U93" s="274"/>
      <c r="V93" s="268"/>
      <c r="W93" s="274"/>
      <c r="X93" s="268"/>
      <c r="Y93" s="274"/>
      <c r="Z93" s="275"/>
      <c r="AA93" s="274"/>
      <c r="AB93" s="268"/>
      <c r="AC93" s="274"/>
      <c r="AD93" s="268"/>
      <c r="AE93" s="274"/>
      <c r="AF93" s="268"/>
      <c r="AG93" s="276"/>
      <c r="AH93" s="268"/>
      <c r="AI93" s="274"/>
      <c r="AJ93" s="288"/>
      <c r="AK93" s="274"/>
      <c r="AL93" s="268"/>
      <c r="AM93" s="276"/>
      <c r="AN93" s="268"/>
      <c r="AO93" s="274"/>
      <c r="AP93" s="268"/>
      <c r="AQ93" s="274"/>
      <c r="AR93" s="268"/>
      <c r="AS93" s="274"/>
      <c r="AT93" s="275"/>
      <c r="AU93" s="274"/>
      <c r="AV93" s="268"/>
      <c r="AW93" s="276"/>
      <c r="AX93" s="268"/>
      <c r="AY93" s="274"/>
      <c r="AZ93" s="268"/>
      <c r="BA93" s="274"/>
      <c r="BB93" s="268"/>
      <c r="BC93" s="274"/>
      <c r="BD93" s="268"/>
      <c r="BE93" s="277"/>
      <c r="BF93" s="268"/>
      <c r="BG93" s="277"/>
      <c r="BH93" s="268"/>
      <c r="BI93" s="277"/>
      <c r="BJ93" s="268"/>
      <c r="BK93" s="277"/>
      <c r="BL93" s="268"/>
      <c r="BM93" s="268"/>
      <c r="BN93" s="268"/>
      <c r="BO93" s="268"/>
      <c r="BP93" s="268"/>
      <c r="BQ93" s="268"/>
      <c r="BR93" s="268"/>
    </row>
    <row r="94">
      <c r="A94" s="282"/>
      <c r="B94" s="282"/>
      <c r="C94" s="282"/>
      <c r="D94" s="282"/>
      <c r="E94" s="282"/>
      <c r="F94" s="271"/>
      <c r="G94" s="281"/>
      <c r="H94" s="274"/>
      <c r="I94" s="276"/>
      <c r="J94" s="274"/>
      <c r="K94" s="274"/>
      <c r="L94" s="281"/>
      <c r="M94" s="274"/>
      <c r="N94" s="268"/>
      <c r="O94" s="274"/>
      <c r="P94" s="275"/>
      <c r="Q94" s="276"/>
      <c r="R94" s="268"/>
      <c r="S94" s="274"/>
      <c r="T94" s="268"/>
      <c r="U94" s="274"/>
      <c r="V94" s="268"/>
      <c r="W94" s="274"/>
      <c r="X94" s="268"/>
      <c r="Y94" s="274"/>
      <c r="Z94" s="275"/>
      <c r="AA94" s="274"/>
      <c r="AB94" s="268"/>
      <c r="AC94" s="274"/>
      <c r="AD94" s="268"/>
      <c r="AE94" s="274"/>
      <c r="AF94" s="268"/>
      <c r="AG94" s="276"/>
      <c r="AH94" s="268"/>
      <c r="AI94" s="274"/>
      <c r="AJ94" s="288"/>
      <c r="AK94" s="274"/>
      <c r="AL94" s="268"/>
      <c r="AM94" s="276"/>
      <c r="AN94" s="268"/>
      <c r="AO94" s="274"/>
      <c r="AP94" s="268"/>
      <c r="AQ94" s="274"/>
      <c r="AR94" s="268"/>
      <c r="AS94" s="274"/>
      <c r="AT94" s="275"/>
      <c r="AU94" s="274"/>
      <c r="AV94" s="268"/>
      <c r="AW94" s="276"/>
      <c r="AX94" s="268"/>
      <c r="AY94" s="274"/>
      <c r="AZ94" s="268"/>
      <c r="BA94" s="274"/>
      <c r="BB94" s="268"/>
      <c r="BC94" s="274"/>
      <c r="BD94" s="268"/>
      <c r="BE94" s="277"/>
      <c r="BF94" s="268"/>
      <c r="BG94" s="277"/>
      <c r="BH94" s="268"/>
      <c r="BI94" s="277"/>
      <c r="BJ94" s="268"/>
      <c r="BK94" s="277"/>
      <c r="BL94" s="268"/>
      <c r="BM94" s="268"/>
      <c r="BN94" s="268"/>
      <c r="BO94" s="268"/>
      <c r="BP94" s="268"/>
      <c r="BQ94" s="268"/>
      <c r="BR94" s="268"/>
    </row>
    <row r="95">
      <c r="A95" s="282"/>
      <c r="B95" s="282"/>
      <c r="C95" s="282"/>
      <c r="D95" s="282"/>
      <c r="E95" s="282"/>
      <c r="F95" s="271"/>
      <c r="G95" s="281"/>
      <c r="H95" s="274"/>
      <c r="I95" s="276"/>
      <c r="J95" s="274"/>
      <c r="K95" s="274"/>
      <c r="L95" s="281"/>
      <c r="M95" s="274"/>
      <c r="N95" s="268"/>
      <c r="O95" s="274"/>
      <c r="P95" s="275"/>
      <c r="Q95" s="276"/>
      <c r="R95" s="268"/>
      <c r="S95" s="274"/>
      <c r="T95" s="268"/>
      <c r="U95" s="274"/>
      <c r="V95" s="268"/>
      <c r="W95" s="274"/>
      <c r="X95" s="268"/>
      <c r="Y95" s="274"/>
      <c r="Z95" s="275"/>
      <c r="AA95" s="274"/>
      <c r="AB95" s="268"/>
      <c r="AC95" s="274"/>
      <c r="AD95" s="268"/>
      <c r="AE95" s="274"/>
      <c r="AF95" s="268"/>
      <c r="AG95" s="276"/>
      <c r="AH95" s="268"/>
      <c r="AI95" s="274"/>
      <c r="AJ95" s="288"/>
      <c r="AK95" s="274"/>
      <c r="AL95" s="268"/>
      <c r="AM95" s="276"/>
      <c r="AN95" s="268"/>
      <c r="AO95" s="274"/>
      <c r="AP95" s="268"/>
      <c r="AQ95" s="274"/>
      <c r="AR95" s="268"/>
      <c r="AS95" s="274"/>
      <c r="AT95" s="275"/>
      <c r="AU95" s="274"/>
      <c r="AV95" s="268"/>
      <c r="AW95" s="276"/>
      <c r="AX95" s="268"/>
      <c r="AY95" s="274"/>
      <c r="AZ95" s="268"/>
      <c r="BA95" s="274"/>
      <c r="BB95" s="268"/>
      <c r="BC95" s="274"/>
      <c r="BD95" s="268"/>
      <c r="BE95" s="277"/>
      <c r="BF95" s="268"/>
      <c r="BG95" s="277"/>
      <c r="BH95" s="268"/>
      <c r="BI95" s="277"/>
      <c r="BJ95" s="268"/>
      <c r="BK95" s="277"/>
      <c r="BL95" s="268"/>
      <c r="BM95" s="268"/>
      <c r="BN95" s="268"/>
      <c r="BO95" s="268"/>
      <c r="BP95" s="268"/>
      <c r="BQ95" s="268"/>
      <c r="BR95" s="268"/>
    </row>
    <row r="96">
      <c r="A96" s="282"/>
      <c r="B96" s="282"/>
      <c r="C96" s="282"/>
      <c r="D96" s="282"/>
      <c r="E96" s="282"/>
      <c r="F96" s="271"/>
      <c r="G96" s="281"/>
      <c r="H96" s="274"/>
      <c r="I96" s="276"/>
      <c r="J96" s="274"/>
      <c r="K96" s="274"/>
      <c r="L96" s="281"/>
      <c r="M96" s="274"/>
      <c r="N96" s="268"/>
      <c r="O96" s="274"/>
      <c r="P96" s="275"/>
      <c r="Q96" s="276"/>
      <c r="R96" s="268"/>
      <c r="S96" s="274"/>
      <c r="T96" s="268"/>
      <c r="U96" s="274"/>
      <c r="V96" s="268"/>
      <c r="W96" s="274"/>
      <c r="X96" s="268"/>
      <c r="Y96" s="274"/>
      <c r="Z96" s="275"/>
      <c r="AA96" s="274"/>
      <c r="AB96" s="268"/>
      <c r="AC96" s="274"/>
      <c r="AD96" s="268"/>
      <c r="AE96" s="274"/>
      <c r="AF96" s="268"/>
      <c r="AG96" s="276"/>
      <c r="AH96" s="268"/>
      <c r="AI96" s="274"/>
      <c r="AJ96" s="288"/>
      <c r="AK96" s="274"/>
      <c r="AL96" s="268"/>
      <c r="AM96" s="276"/>
      <c r="AN96" s="268"/>
      <c r="AO96" s="274"/>
      <c r="AP96" s="268"/>
      <c r="AQ96" s="274"/>
      <c r="AR96" s="268"/>
      <c r="AS96" s="274"/>
      <c r="AT96" s="275"/>
      <c r="AU96" s="274"/>
      <c r="AV96" s="268"/>
      <c r="AW96" s="276"/>
      <c r="AX96" s="268"/>
      <c r="AY96" s="274"/>
      <c r="AZ96" s="268"/>
      <c r="BA96" s="274"/>
      <c r="BB96" s="268"/>
      <c r="BC96" s="274"/>
      <c r="BD96" s="268"/>
      <c r="BE96" s="277"/>
      <c r="BF96" s="268"/>
      <c r="BG96" s="277"/>
      <c r="BH96" s="268"/>
      <c r="BI96" s="277"/>
      <c r="BJ96" s="268"/>
      <c r="BK96" s="277"/>
      <c r="BL96" s="268"/>
      <c r="BM96" s="268"/>
      <c r="BN96" s="268"/>
      <c r="BO96" s="268"/>
      <c r="BP96" s="268"/>
      <c r="BQ96" s="268"/>
      <c r="BR96" s="268"/>
    </row>
    <row r="97">
      <c r="A97" s="282"/>
      <c r="B97" s="282"/>
      <c r="C97" s="282"/>
      <c r="D97" s="282"/>
      <c r="E97" s="282"/>
      <c r="F97" s="271"/>
      <c r="G97" s="281"/>
      <c r="H97" s="274"/>
      <c r="I97" s="276"/>
      <c r="J97" s="274"/>
      <c r="K97" s="274"/>
      <c r="L97" s="281"/>
      <c r="M97" s="274"/>
      <c r="N97" s="268"/>
      <c r="O97" s="274"/>
      <c r="P97" s="275"/>
      <c r="Q97" s="276"/>
      <c r="R97" s="268"/>
      <c r="S97" s="274"/>
      <c r="T97" s="268"/>
      <c r="U97" s="274"/>
      <c r="V97" s="268"/>
      <c r="W97" s="274"/>
      <c r="X97" s="268"/>
      <c r="Y97" s="274"/>
      <c r="Z97" s="275"/>
      <c r="AA97" s="274"/>
      <c r="AB97" s="268"/>
      <c r="AC97" s="274"/>
      <c r="AD97" s="268"/>
      <c r="AE97" s="274"/>
      <c r="AF97" s="268"/>
      <c r="AG97" s="276"/>
      <c r="AH97" s="268"/>
      <c r="AI97" s="274"/>
      <c r="AJ97" s="288"/>
      <c r="AK97" s="274"/>
      <c r="AL97" s="268"/>
      <c r="AM97" s="276"/>
      <c r="AN97" s="268"/>
      <c r="AO97" s="274"/>
      <c r="AP97" s="268"/>
      <c r="AQ97" s="274"/>
      <c r="AR97" s="268"/>
      <c r="AS97" s="274"/>
      <c r="AT97" s="275"/>
      <c r="AU97" s="274"/>
      <c r="AV97" s="268"/>
      <c r="AW97" s="276"/>
      <c r="AX97" s="268"/>
      <c r="AY97" s="274"/>
      <c r="AZ97" s="268"/>
      <c r="BA97" s="274"/>
      <c r="BB97" s="268"/>
      <c r="BC97" s="274"/>
      <c r="BD97" s="268"/>
      <c r="BE97" s="277"/>
      <c r="BF97" s="268"/>
      <c r="BG97" s="277"/>
      <c r="BH97" s="268"/>
      <c r="BI97" s="277"/>
      <c r="BJ97" s="268"/>
      <c r="BK97" s="277"/>
      <c r="BL97" s="268"/>
      <c r="BM97" s="268"/>
      <c r="BN97" s="268"/>
      <c r="BO97" s="268"/>
      <c r="BP97" s="268"/>
      <c r="BQ97" s="268"/>
      <c r="BR97" s="268"/>
    </row>
    <row r="98">
      <c r="A98" s="282"/>
      <c r="B98" s="282"/>
      <c r="C98" s="282"/>
      <c r="D98" s="282"/>
      <c r="E98" s="282"/>
      <c r="F98" s="271"/>
      <c r="G98" s="281"/>
      <c r="H98" s="274"/>
      <c r="I98" s="276"/>
      <c r="J98" s="274"/>
      <c r="K98" s="274"/>
      <c r="L98" s="281"/>
      <c r="M98" s="274"/>
      <c r="N98" s="268"/>
      <c r="O98" s="274"/>
      <c r="P98" s="275"/>
      <c r="Q98" s="276"/>
      <c r="R98" s="268"/>
      <c r="S98" s="274"/>
      <c r="T98" s="268"/>
      <c r="U98" s="274"/>
      <c r="V98" s="268"/>
      <c r="W98" s="274"/>
      <c r="X98" s="268"/>
      <c r="Y98" s="274"/>
      <c r="Z98" s="275"/>
      <c r="AA98" s="274"/>
      <c r="AB98" s="268"/>
      <c r="AC98" s="274"/>
      <c r="AD98" s="268"/>
      <c r="AE98" s="274"/>
      <c r="AF98" s="268"/>
      <c r="AG98" s="276"/>
      <c r="AH98" s="268"/>
      <c r="AI98" s="274"/>
      <c r="AJ98" s="288"/>
      <c r="AK98" s="274"/>
      <c r="AL98" s="268"/>
      <c r="AM98" s="276"/>
      <c r="AN98" s="268"/>
      <c r="AO98" s="274"/>
      <c r="AP98" s="268"/>
      <c r="AQ98" s="274"/>
      <c r="AR98" s="268"/>
      <c r="AS98" s="274"/>
      <c r="AT98" s="275"/>
      <c r="AU98" s="274"/>
      <c r="AV98" s="268"/>
      <c r="AW98" s="276"/>
      <c r="AX98" s="268"/>
      <c r="AY98" s="274"/>
      <c r="AZ98" s="268"/>
      <c r="BA98" s="274"/>
      <c r="BB98" s="268"/>
      <c r="BC98" s="274"/>
      <c r="BD98" s="268"/>
      <c r="BE98" s="277"/>
      <c r="BF98" s="268"/>
      <c r="BG98" s="277"/>
      <c r="BH98" s="268"/>
      <c r="BI98" s="277"/>
      <c r="BJ98" s="268"/>
      <c r="BK98" s="277"/>
      <c r="BL98" s="268"/>
      <c r="BM98" s="268"/>
      <c r="BN98" s="268"/>
      <c r="BO98" s="268"/>
      <c r="BP98" s="268"/>
      <c r="BQ98" s="268"/>
      <c r="BR98" s="268"/>
    </row>
    <row r="99">
      <c r="A99" s="282"/>
      <c r="B99" s="282"/>
      <c r="C99" s="282"/>
      <c r="D99" s="282"/>
      <c r="E99" s="282"/>
      <c r="F99" s="271"/>
      <c r="G99" s="281"/>
      <c r="H99" s="274"/>
      <c r="I99" s="276"/>
      <c r="J99" s="274"/>
      <c r="K99" s="274"/>
      <c r="L99" s="281"/>
      <c r="M99" s="274"/>
      <c r="N99" s="268"/>
      <c r="O99" s="274"/>
      <c r="P99" s="275"/>
      <c r="Q99" s="276"/>
      <c r="R99" s="268"/>
      <c r="S99" s="274"/>
      <c r="T99" s="268"/>
      <c r="U99" s="274"/>
      <c r="V99" s="268"/>
      <c r="W99" s="274"/>
      <c r="X99" s="268"/>
      <c r="Y99" s="274"/>
      <c r="Z99" s="275"/>
      <c r="AA99" s="274"/>
      <c r="AB99" s="268"/>
      <c r="AC99" s="274"/>
      <c r="AD99" s="268"/>
      <c r="AE99" s="274"/>
      <c r="AF99" s="268"/>
      <c r="AG99" s="276"/>
      <c r="AH99" s="268"/>
      <c r="AI99" s="274"/>
      <c r="AJ99" s="288"/>
      <c r="AK99" s="274"/>
      <c r="AL99" s="268"/>
      <c r="AM99" s="276"/>
      <c r="AN99" s="268"/>
      <c r="AO99" s="274"/>
      <c r="AP99" s="268"/>
      <c r="AQ99" s="274"/>
      <c r="AR99" s="268"/>
      <c r="AS99" s="274"/>
      <c r="AT99" s="275"/>
      <c r="AU99" s="274"/>
      <c r="AV99" s="268"/>
      <c r="AW99" s="276"/>
      <c r="AX99" s="268"/>
      <c r="AY99" s="274"/>
      <c r="AZ99" s="268"/>
      <c r="BA99" s="274"/>
      <c r="BB99" s="268"/>
      <c r="BC99" s="274"/>
      <c r="BD99" s="268"/>
      <c r="BE99" s="277"/>
      <c r="BF99" s="268"/>
      <c r="BG99" s="277"/>
      <c r="BH99" s="268"/>
      <c r="BI99" s="277"/>
      <c r="BJ99" s="268"/>
      <c r="BK99" s="277"/>
      <c r="BL99" s="268"/>
      <c r="BM99" s="268"/>
      <c r="BN99" s="268"/>
      <c r="BO99" s="268"/>
      <c r="BP99" s="268"/>
      <c r="BQ99" s="268"/>
      <c r="BR99" s="268"/>
    </row>
    <row r="100">
      <c r="A100" s="282"/>
      <c r="B100" s="282"/>
      <c r="C100" s="282"/>
      <c r="D100" s="282"/>
      <c r="E100" s="282"/>
      <c r="F100" s="271"/>
      <c r="G100" s="281"/>
      <c r="H100" s="274"/>
      <c r="I100" s="276"/>
      <c r="J100" s="274"/>
      <c r="K100" s="274"/>
      <c r="L100" s="281"/>
      <c r="M100" s="274"/>
      <c r="N100" s="268"/>
      <c r="O100" s="274"/>
      <c r="P100" s="275"/>
      <c r="Q100" s="276"/>
      <c r="R100" s="268"/>
      <c r="S100" s="274"/>
      <c r="T100" s="268"/>
      <c r="U100" s="274"/>
      <c r="V100" s="268"/>
      <c r="W100" s="274"/>
      <c r="X100" s="268"/>
      <c r="Y100" s="274"/>
      <c r="Z100" s="275"/>
      <c r="AA100" s="274"/>
      <c r="AB100" s="268"/>
      <c r="AC100" s="274"/>
      <c r="AD100" s="268"/>
      <c r="AE100" s="274"/>
      <c r="AF100" s="268"/>
      <c r="AG100" s="276"/>
      <c r="AH100" s="268"/>
      <c r="AI100" s="274"/>
      <c r="AJ100" s="288"/>
      <c r="AK100" s="274"/>
      <c r="AL100" s="268"/>
      <c r="AM100" s="276"/>
      <c r="AN100" s="268"/>
      <c r="AO100" s="274"/>
      <c r="AP100" s="268"/>
      <c r="AQ100" s="274"/>
      <c r="AR100" s="268"/>
      <c r="AS100" s="274"/>
      <c r="AT100" s="275"/>
      <c r="AU100" s="274"/>
      <c r="AV100" s="268"/>
      <c r="AW100" s="276"/>
      <c r="AX100" s="268"/>
      <c r="AY100" s="274"/>
      <c r="AZ100" s="268"/>
      <c r="BA100" s="274"/>
      <c r="BB100" s="268"/>
      <c r="BC100" s="274"/>
      <c r="BD100" s="268"/>
      <c r="BE100" s="277"/>
      <c r="BF100" s="268"/>
      <c r="BG100" s="277"/>
      <c r="BH100" s="268"/>
      <c r="BI100" s="277"/>
      <c r="BJ100" s="268"/>
      <c r="BK100" s="277"/>
      <c r="BL100" s="268"/>
      <c r="BM100" s="268"/>
      <c r="BN100" s="268"/>
      <c r="BO100" s="268"/>
      <c r="BP100" s="268"/>
      <c r="BQ100" s="268"/>
      <c r="BR100" s="268"/>
    </row>
    <row r="101">
      <c r="A101" s="282"/>
      <c r="B101" s="282"/>
      <c r="C101" s="282"/>
      <c r="D101" s="282"/>
      <c r="E101" s="282"/>
      <c r="F101" s="271"/>
      <c r="G101" s="281"/>
      <c r="H101" s="274"/>
      <c r="I101" s="276"/>
      <c r="J101" s="274"/>
      <c r="K101" s="274"/>
      <c r="L101" s="281"/>
      <c r="M101" s="274"/>
      <c r="N101" s="268"/>
      <c r="O101" s="274"/>
      <c r="P101" s="275"/>
      <c r="Q101" s="276"/>
      <c r="R101" s="268"/>
      <c r="S101" s="274"/>
      <c r="T101" s="268"/>
      <c r="U101" s="274"/>
      <c r="V101" s="268"/>
      <c r="W101" s="274"/>
      <c r="X101" s="268"/>
      <c r="Y101" s="274"/>
      <c r="Z101" s="275"/>
      <c r="AA101" s="274"/>
      <c r="AB101" s="268"/>
      <c r="AC101" s="274"/>
      <c r="AD101" s="268"/>
      <c r="AE101" s="274"/>
      <c r="AF101" s="268"/>
      <c r="AG101" s="276"/>
      <c r="AH101" s="268"/>
      <c r="AI101" s="274"/>
      <c r="AJ101" s="288"/>
      <c r="AK101" s="274"/>
      <c r="AL101" s="268"/>
      <c r="AM101" s="276"/>
      <c r="AN101" s="268"/>
      <c r="AO101" s="274"/>
      <c r="AP101" s="268"/>
      <c r="AQ101" s="274"/>
      <c r="AR101" s="268"/>
      <c r="AS101" s="274"/>
      <c r="AT101" s="275"/>
      <c r="AU101" s="274"/>
      <c r="AV101" s="268"/>
      <c r="AW101" s="276"/>
      <c r="AX101" s="268"/>
      <c r="AY101" s="274"/>
      <c r="AZ101" s="268"/>
      <c r="BA101" s="274"/>
      <c r="BB101" s="268"/>
      <c r="BC101" s="274"/>
      <c r="BD101" s="268"/>
      <c r="BE101" s="277"/>
      <c r="BF101" s="268"/>
      <c r="BG101" s="277"/>
      <c r="BH101" s="268"/>
      <c r="BI101" s="277"/>
      <c r="BJ101" s="268"/>
      <c r="BK101" s="277"/>
      <c r="BL101" s="268"/>
      <c r="BM101" s="268"/>
      <c r="BN101" s="268"/>
      <c r="BO101" s="268"/>
      <c r="BP101" s="268"/>
      <c r="BQ101" s="268"/>
      <c r="BR101" s="268"/>
    </row>
    <row r="102">
      <c r="A102" s="282"/>
      <c r="B102" s="282"/>
      <c r="C102" s="282"/>
      <c r="D102" s="282"/>
      <c r="E102" s="282"/>
      <c r="F102" s="271"/>
      <c r="G102" s="281"/>
      <c r="H102" s="274"/>
      <c r="I102" s="276"/>
      <c r="J102" s="274"/>
      <c r="K102" s="274"/>
      <c r="L102" s="281"/>
      <c r="M102" s="274"/>
      <c r="N102" s="268"/>
      <c r="O102" s="274"/>
      <c r="P102" s="275"/>
      <c r="Q102" s="276"/>
      <c r="R102" s="268"/>
      <c r="S102" s="274"/>
      <c r="T102" s="268"/>
      <c r="U102" s="274"/>
      <c r="V102" s="268"/>
      <c r="W102" s="274"/>
      <c r="X102" s="268"/>
      <c r="Y102" s="274"/>
      <c r="Z102" s="275"/>
      <c r="AA102" s="274"/>
      <c r="AB102" s="268"/>
      <c r="AC102" s="274"/>
      <c r="AD102" s="268"/>
      <c r="AE102" s="274"/>
      <c r="AF102" s="268"/>
      <c r="AG102" s="276"/>
      <c r="AH102" s="268"/>
      <c r="AI102" s="274"/>
      <c r="AJ102" s="288"/>
      <c r="AK102" s="274"/>
      <c r="AL102" s="268"/>
      <c r="AM102" s="276"/>
      <c r="AN102" s="268"/>
      <c r="AO102" s="274"/>
      <c r="AP102" s="268"/>
      <c r="AQ102" s="274"/>
      <c r="AR102" s="268"/>
      <c r="AS102" s="274"/>
      <c r="AT102" s="275"/>
      <c r="AU102" s="274"/>
      <c r="AV102" s="268"/>
      <c r="AW102" s="276"/>
      <c r="AX102" s="268"/>
      <c r="AY102" s="274"/>
      <c r="AZ102" s="268"/>
      <c r="BA102" s="274"/>
      <c r="BB102" s="268"/>
      <c r="BC102" s="274"/>
      <c r="BD102" s="268"/>
      <c r="BE102" s="277"/>
      <c r="BF102" s="268"/>
      <c r="BG102" s="277"/>
      <c r="BH102" s="268"/>
      <c r="BI102" s="277"/>
      <c r="BJ102" s="268"/>
      <c r="BK102" s="277"/>
      <c r="BL102" s="268"/>
      <c r="BM102" s="268"/>
      <c r="BN102" s="268"/>
      <c r="BO102" s="268"/>
      <c r="BP102" s="268"/>
      <c r="BQ102" s="268"/>
      <c r="BR102" s="268"/>
    </row>
    <row r="103">
      <c r="A103" s="282"/>
      <c r="B103" s="282"/>
      <c r="C103" s="282"/>
      <c r="D103" s="282"/>
      <c r="E103" s="282"/>
      <c r="F103" s="271"/>
      <c r="G103" s="281"/>
      <c r="H103" s="274"/>
      <c r="I103" s="276"/>
      <c r="J103" s="274"/>
      <c r="K103" s="274"/>
      <c r="L103" s="281"/>
      <c r="M103" s="274"/>
      <c r="N103" s="268"/>
      <c r="O103" s="274"/>
      <c r="P103" s="275"/>
      <c r="Q103" s="276"/>
      <c r="R103" s="268"/>
      <c r="S103" s="274"/>
      <c r="T103" s="268"/>
      <c r="U103" s="274"/>
      <c r="V103" s="268"/>
      <c r="W103" s="274"/>
      <c r="X103" s="268"/>
      <c r="Y103" s="274"/>
      <c r="Z103" s="275"/>
      <c r="AA103" s="274"/>
      <c r="AB103" s="268"/>
      <c r="AC103" s="274"/>
      <c r="AD103" s="268"/>
      <c r="AE103" s="274"/>
      <c r="AF103" s="268"/>
      <c r="AG103" s="276"/>
      <c r="AH103" s="268"/>
      <c r="AI103" s="274"/>
      <c r="AJ103" s="288"/>
      <c r="AK103" s="274"/>
      <c r="AL103" s="268"/>
      <c r="AM103" s="276"/>
      <c r="AN103" s="268"/>
      <c r="AO103" s="274"/>
      <c r="AP103" s="268"/>
      <c r="AQ103" s="274"/>
      <c r="AR103" s="268"/>
      <c r="AS103" s="274"/>
      <c r="AT103" s="275"/>
      <c r="AU103" s="274"/>
      <c r="AV103" s="268"/>
      <c r="AW103" s="276"/>
      <c r="AX103" s="268"/>
      <c r="AY103" s="274"/>
      <c r="AZ103" s="268"/>
      <c r="BA103" s="274"/>
      <c r="BB103" s="268"/>
      <c r="BC103" s="274"/>
      <c r="BD103" s="268"/>
      <c r="BE103" s="277"/>
      <c r="BF103" s="268"/>
      <c r="BG103" s="277"/>
      <c r="BH103" s="268"/>
      <c r="BI103" s="277"/>
      <c r="BJ103" s="268"/>
      <c r="BK103" s="277"/>
      <c r="BL103" s="268"/>
      <c r="BM103" s="268"/>
      <c r="BN103" s="268"/>
      <c r="BO103" s="268"/>
      <c r="BP103" s="268"/>
      <c r="BQ103" s="268"/>
      <c r="BR103" s="268"/>
    </row>
    <row r="104">
      <c r="A104" s="282"/>
      <c r="B104" s="282"/>
      <c r="C104" s="282"/>
      <c r="D104" s="282"/>
      <c r="E104" s="282"/>
      <c r="F104" s="271"/>
      <c r="G104" s="281"/>
      <c r="H104" s="274"/>
      <c r="I104" s="276"/>
      <c r="J104" s="274"/>
      <c r="K104" s="274"/>
      <c r="L104" s="281"/>
      <c r="M104" s="274"/>
      <c r="N104" s="268"/>
      <c r="O104" s="274"/>
      <c r="P104" s="275"/>
      <c r="Q104" s="276"/>
      <c r="R104" s="268"/>
      <c r="S104" s="274"/>
      <c r="T104" s="268"/>
      <c r="U104" s="274"/>
      <c r="V104" s="268"/>
      <c r="W104" s="274"/>
      <c r="X104" s="268"/>
      <c r="Y104" s="274"/>
      <c r="Z104" s="275"/>
      <c r="AA104" s="274"/>
      <c r="AB104" s="268"/>
      <c r="AC104" s="274"/>
      <c r="AD104" s="268"/>
      <c r="AE104" s="274"/>
      <c r="AF104" s="268"/>
      <c r="AG104" s="276"/>
      <c r="AH104" s="268"/>
      <c r="AI104" s="274"/>
      <c r="AJ104" s="288"/>
      <c r="AK104" s="274"/>
      <c r="AL104" s="268"/>
      <c r="AM104" s="276"/>
      <c r="AN104" s="268"/>
      <c r="AO104" s="274"/>
      <c r="AP104" s="268"/>
      <c r="AQ104" s="274"/>
      <c r="AR104" s="268"/>
      <c r="AS104" s="274"/>
      <c r="AT104" s="275"/>
      <c r="AU104" s="274"/>
      <c r="AV104" s="268"/>
      <c r="AW104" s="276"/>
      <c r="AX104" s="268"/>
      <c r="AY104" s="274"/>
      <c r="AZ104" s="268"/>
      <c r="BA104" s="274"/>
      <c r="BB104" s="268"/>
      <c r="BC104" s="274"/>
      <c r="BD104" s="268"/>
      <c r="BE104" s="277"/>
      <c r="BF104" s="268"/>
      <c r="BG104" s="277"/>
      <c r="BH104" s="268"/>
      <c r="BI104" s="277"/>
      <c r="BJ104" s="268"/>
      <c r="BK104" s="277"/>
      <c r="BL104" s="268"/>
      <c r="BM104" s="268"/>
      <c r="BN104" s="268"/>
      <c r="BO104" s="268"/>
      <c r="BP104" s="268"/>
      <c r="BQ104" s="268"/>
      <c r="BR104" s="268"/>
    </row>
    <row r="105">
      <c r="A105" s="282"/>
      <c r="B105" s="282"/>
      <c r="C105" s="282"/>
      <c r="D105" s="282"/>
      <c r="E105" s="282"/>
      <c r="F105" s="271"/>
      <c r="G105" s="281"/>
      <c r="H105" s="274"/>
      <c r="I105" s="276"/>
      <c r="J105" s="274"/>
      <c r="K105" s="274"/>
      <c r="L105" s="281"/>
      <c r="M105" s="274"/>
      <c r="N105" s="268"/>
      <c r="O105" s="274"/>
      <c r="P105" s="275"/>
      <c r="Q105" s="276"/>
      <c r="R105" s="268"/>
      <c r="S105" s="274"/>
      <c r="T105" s="268"/>
      <c r="U105" s="274"/>
      <c r="V105" s="268"/>
      <c r="W105" s="274"/>
      <c r="X105" s="268"/>
      <c r="Y105" s="274"/>
      <c r="Z105" s="275"/>
      <c r="AA105" s="274"/>
      <c r="AB105" s="268"/>
      <c r="AC105" s="274"/>
      <c r="AD105" s="268"/>
      <c r="AE105" s="274"/>
      <c r="AF105" s="268"/>
      <c r="AG105" s="276"/>
      <c r="AH105" s="268"/>
      <c r="AI105" s="274"/>
      <c r="AJ105" s="288"/>
      <c r="AK105" s="274"/>
      <c r="AL105" s="268"/>
      <c r="AM105" s="276"/>
      <c r="AN105" s="268"/>
      <c r="AO105" s="274"/>
      <c r="AP105" s="268"/>
      <c r="AQ105" s="274"/>
      <c r="AR105" s="268"/>
      <c r="AS105" s="274"/>
      <c r="AT105" s="275"/>
      <c r="AU105" s="274"/>
      <c r="AV105" s="268"/>
      <c r="AW105" s="276"/>
      <c r="AX105" s="268"/>
      <c r="AY105" s="274"/>
      <c r="AZ105" s="268"/>
      <c r="BA105" s="274"/>
      <c r="BB105" s="268"/>
      <c r="BC105" s="274"/>
      <c r="BD105" s="268"/>
      <c r="BE105" s="277"/>
      <c r="BF105" s="268"/>
      <c r="BG105" s="277"/>
      <c r="BH105" s="268"/>
      <c r="BI105" s="277"/>
      <c r="BJ105" s="268"/>
      <c r="BK105" s="277"/>
      <c r="BL105" s="268"/>
      <c r="BM105" s="268"/>
      <c r="BN105" s="268"/>
      <c r="BO105" s="268"/>
      <c r="BP105" s="268"/>
      <c r="BQ105" s="268"/>
      <c r="BR105" s="268"/>
    </row>
    <row r="106">
      <c r="A106" s="282"/>
      <c r="B106" s="282"/>
      <c r="C106" s="282"/>
      <c r="D106" s="282"/>
      <c r="E106" s="282"/>
      <c r="F106" s="271"/>
      <c r="G106" s="281"/>
      <c r="H106" s="274"/>
      <c r="I106" s="276"/>
      <c r="J106" s="274"/>
      <c r="K106" s="274"/>
      <c r="L106" s="281"/>
      <c r="M106" s="274"/>
      <c r="N106" s="268"/>
      <c r="O106" s="274"/>
      <c r="P106" s="275"/>
      <c r="Q106" s="276"/>
      <c r="R106" s="268"/>
      <c r="S106" s="274"/>
      <c r="T106" s="268"/>
      <c r="U106" s="274"/>
      <c r="V106" s="268"/>
      <c r="W106" s="274"/>
      <c r="X106" s="268"/>
      <c r="Y106" s="274"/>
      <c r="Z106" s="275"/>
      <c r="AA106" s="274"/>
      <c r="AB106" s="268"/>
      <c r="AC106" s="274"/>
      <c r="AD106" s="268"/>
      <c r="AE106" s="274"/>
      <c r="AF106" s="268"/>
      <c r="AG106" s="276"/>
      <c r="AH106" s="268"/>
      <c r="AI106" s="274"/>
      <c r="AJ106" s="288"/>
      <c r="AK106" s="274"/>
      <c r="AL106" s="268"/>
      <c r="AM106" s="276"/>
      <c r="AN106" s="268"/>
      <c r="AO106" s="274"/>
      <c r="AP106" s="268"/>
      <c r="AQ106" s="274"/>
      <c r="AR106" s="268"/>
      <c r="AS106" s="274"/>
      <c r="AT106" s="275"/>
      <c r="AU106" s="274"/>
      <c r="AV106" s="268"/>
      <c r="AW106" s="276"/>
      <c r="AX106" s="268"/>
      <c r="AY106" s="274"/>
      <c r="AZ106" s="268"/>
      <c r="BA106" s="274"/>
      <c r="BB106" s="268"/>
      <c r="BC106" s="274"/>
      <c r="BD106" s="268"/>
      <c r="BE106" s="277"/>
      <c r="BF106" s="268"/>
      <c r="BG106" s="277"/>
      <c r="BH106" s="268"/>
      <c r="BI106" s="277"/>
      <c r="BJ106" s="268"/>
      <c r="BK106" s="277"/>
      <c r="BL106" s="268"/>
      <c r="BM106" s="268"/>
      <c r="BN106" s="268"/>
      <c r="BO106" s="268"/>
      <c r="BP106" s="268"/>
      <c r="BQ106" s="268"/>
      <c r="BR106" s="268"/>
    </row>
    <row r="107">
      <c r="A107" s="282"/>
      <c r="B107" s="282"/>
      <c r="C107" s="282"/>
      <c r="D107" s="282"/>
      <c r="E107" s="282"/>
      <c r="F107" s="271"/>
      <c r="G107" s="281"/>
      <c r="H107" s="274"/>
      <c r="I107" s="276"/>
      <c r="J107" s="274"/>
      <c r="K107" s="274"/>
      <c r="L107" s="281"/>
      <c r="M107" s="274"/>
      <c r="N107" s="268"/>
      <c r="O107" s="274"/>
      <c r="P107" s="275"/>
      <c r="Q107" s="276"/>
      <c r="R107" s="268"/>
      <c r="S107" s="274"/>
      <c r="T107" s="268"/>
      <c r="U107" s="274"/>
      <c r="V107" s="268"/>
      <c r="W107" s="274"/>
      <c r="X107" s="268"/>
      <c r="Y107" s="274"/>
      <c r="Z107" s="275"/>
      <c r="AA107" s="274"/>
      <c r="AB107" s="268"/>
      <c r="AC107" s="274"/>
      <c r="AD107" s="268"/>
      <c r="AE107" s="274"/>
      <c r="AF107" s="268"/>
      <c r="AG107" s="276"/>
      <c r="AH107" s="268"/>
      <c r="AI107" s="274"/>
      <c r="AJ107" s="288"/>
      <c r="AK107" s="274"/>
      <c r="AL107" s="268"/>
      <c r="AM107" s="276"/>
      <c r="AN107" s="268"/>
      <c r="AO107" s="274"/>
      <c r="AP107" s="268"/>
      <c r="AQ107" s="274"/>
      <c r="AR107" s="268"/>
      <c r="AS107" s="274"/>
      <c r="AT107" s="275"/>
      <c r="AU107" s="274"/>
      <c r="AV107" s="268"/>
      <c r="AW107" s="276"/>
      <c r="AX107" s="268"/>
      <c r="AY107" s="274"/>
      <c r="AZ107" s="268"/>
      <c r="BA107" s="274"/>
      <c r="BB107" s="268"/>
      <c r="BC107" s="274"/>
      <c r="BD107" s="268"/>
      <c r="BE107" s="277"/>
      <c r="BF107" s="268"/>
      <c r="BG107" s="277"/>
      <c r="BH107" s="268"/>
      <c r="BI107" s="277"/>
      <c r="BJ107" s="268"/>
      <c r="BK107" s="277"/>
      <c r="BL107" s="268"/>
      <c r="BM107" s="268"/>
      <c r="BN107" s="268"/>
      <c r="BO107" s="268"/>
      <c r="BP107" s="268"/>
      <c r="BQ107" s="268"/>
      <c r="BR107" s="268"/>
    </row>
    <row r="108">
      <c r="A108" s="282"/>
      <c r="B108" s="282"/>
      <c r="C108" s="282"/>
      <c r="D108" s="282"/>
      <c r="E108" s="282"/>
      <c r="F108" s="271"/>
      <c r="G108" s="281"/>
      <c r="H108" s="274"/>
      <c r="I108" s="276"/>
      <c r="J108" s="274"/>
      <c r="K108" s="274"/>
      <c r="L108" s="281"/>
      <c r="M108" s="274"/>
      <c r="N108" s="268"/>
      <c r="O108" s="274"/>
      <c r="P108" s="275"/>
      <c r="Q108" s="276"/>
      <c r="R108" s="268"/>
      <c r="S108" s="274"/>
      <c r="T108" s="268"/>
      <c r="U108" s="274"/>
      <c r="V108" s="268"/>
      <c r="W108" s="274"/>
      <c r="X108" s="268"/>
      <c r="Y108" s="274"/>
      <c r="Z108" s="275"/>
      <c r="AA108" s="274"/>
      <c r="AB108" s="268"/>
      <c r="AC108" s="274"/>
      <c r="AD108" s="268"/>
      <c r="AE108" s="274"/>
      <c r="AF108" s="268"/>
      <c r="AG108" s="276"/>
      <c r="AH108" s="268"/>
      <c r="AI108" s="274"/>
      <c r="AJ108" s="288"/>
      <c r="AK108" s="274"/>
      <c r="AL108" s="268"/>
      <c r="AM108" s="276"/>
      <c r="AN108" s="268"/>
      <c r="AO108" s="274"/>
      <c r="AP108" s="268"/>
      <c r="AQ108" s="274"/>
      <c r="AR108" s="268"/>
      <c r="AS108" s="274"/>
      <c r="AT108" s="275"/>
      <c r="AU108" s="274"/>
      <c r="AV108" s="268"/>
      <c r="AW108" s="276"/>
      <c r="AX108" s="268"/>
      <c r="AY108" s="274"/>
      <c r="AZ108" s="268"/>
      <c r="BA108" s="274"/>
      <c r="BB108" s="268"/>
      <c r="BC108" s="274"/>
      <c r="BD108" s="268"/>
      <c r="BE108" s="277"/>
      <c r="BF108" s="268"/>
      <c r="BG108" s="277"/>
      <c r="BH108" s="268"/>
      <c r="BI108" s="277"/>
      <c r="BJ108" s="268"/>
      <c r="BK108" s="277"/>
      <c r="BL108" s="268"/>
      <c r="BM108" s="268"/>
      <c r="BN108" s="268"/>
      <c r="BO108" s="268"/>
      <c r="BP108" s="268"/>
      <c r="BQ108" s="268"/>
      <c r="BR108" s="268"/>
    </row>
    <row r="109">
      <c r="A109" s="282"/>
      <c r="B109" s="282"/>
      <c r="C109" s="282"/>
      <c r="D109" s="282"/>
      <c r="E109" s="282"/>
      <c r="F109" s="271"/>
      <c r="G109" s="281"/>
      <c r="H109" s="274"/>
      <c r="I109" s="276"/>
      <c r="J109" s="274"/>
      <c r="K109" s="274"/>
      <c r="L109" s="281"/>
      <c r="M109" s="274"/>
      <c r="N109" s="268"/>
      <c r="O109" s="274"/>
      <c r="P109" s="275"/>
      <c r="Q109" s="276"/>
      <c r="R109" s="268"/>
      <c r="S109" s="274"/>
      <c r="T109" s="268"/>
      <c r="U109" s="274"/>
      <c r="V109" s="268"/>
      <c r="W109" s="274"/>
      <c r="X109" s="268"/>
      <c r="Y109" s="274"/>
      <c r="Z109" s="275"/>
      <c r="AA109" s="274"/>
      <c r="AB109" s="268"/>
      <c r="AC109" s="274"/>
      <c r="AD109" s="268"/>
      <c r="AE109" s="274"/>
      <c r="AF109" s="268"/>
      <c r="AG109" s="276"/>
      <c r="AH109" s="268"/>
      <c r="AI109" s="274"/>
      <c r="AJ109" s="288"/>
      <c r="AK109" s="274"/>
      <c r="AL109" s="268"/>
      <c r="AM109" s="276"/>
      <c r="AN109" s="268"/>
      <c r="AO109" s="274"/>
      <c r="AP109" s="268"/>
      <c r="AQ109" s="274"/>
      <c r="AR109" s="268"/>
      <c r="AS109" s="274"/>
      <c r="AT109" s="275"/>
      <c r="AU109" s="274"/>
      <c r="AV109" s="268"/>
      <c r="AW109" s="276"/>
      <c r="AX109" s="268"/>
      <c r="AY109" s="274"/>
      <c r="AZ109" s="268"/>
      <c r="BA109" s="274"/>
      <c r="BB109" s="268"/>
      <c r="BC109" s="274"/>
      <c r="BD109" s="268"/>
      <c r="BE109" s="277"/>
      <c r="BF109" s="268"/>
      <c r="BG109" s="277"/>
      <c r="BH109" s="268"/>
      <c r="BI109" s="277"/>
      <c r="BJ109" s="268"/>
      <c r="BK109" s="277"/>
      <c r="BL109" s="268"/>
      <c r="BM109" s="268"/>
      <c r="BN109" s="268"/>
      <c r="BO109" s="268"/>
      <c r="BP109" s="268"/>
      <c r="BQ109" s="268"/>
      <c r="BR109" s="268"/>
    </row>
    <row r="110">
      <c r="A110" s="282"/>
      <c r="B110" s="282"/>
      <c r="C110" s="282"/>
      <c r="D110" s="282"/>
      <c r="E110" s="282"/>
      <c r="F110" s="271"/>
      <c r="G110" s="281"/>
      <c r="H110" s="274"/>
      <c r="I110" s="276"/>
      <c r="J110" s="274"/>
      <c r="K110" s="274"/>
      <c r="L110" s="281"/>
      <c r="M110" s="274"/>
      <c r="N110" s="268"/>
      <c r="O110" s="274"/>
      <c r="P110" s="275"/>
      <c r="Q110" s="276"/>
      <c r="R110" s="268"/>
      <c r="S110" s="274"/>
      <c r="T110" s="268"/>
      <c r="U110" s="274"/>
      <c r="V110" s="268"/>
      <c r="W110" s="274"/>
      <c r="X110" s="268"/>
      <c r="Y110" s="274"/>
      <c r="Z110" s="275"/>
      <c r="AA110" s="274"/>
      <c r="AB110" s="268"/>
      <c r="AC110" s="274"/>
      <c r="AD110" s="268"/>
      <c r="AE110" s="274"/>
      <c r="AF110" s="268"/>
      <c r="AG110" s="276"/>
      <c r="AH110" s="268"/>
      <c r="AI110" s="274"/>
      <c r="AJ110" s="288"/>
      <c r="AK110" s="274"/>
      <c r="AL110" s="268"/>
      <c r="AM110" s="276"/>
      <c r="AN110" s="268"/>
      <c r="AO110" s="274"/>
      <c r="AP110" s="268"/>
      <c r="AQ110" s="274"/>
      <c r="AR110" s="268"/>
      <c r="AS110" s="274"/>
      <c r="AT110" s="275"/>
      <c r="AU110" s="274"/>
      <c r="AV110" s="268"/>
      <c r="AW110" s="276"/>
      <c r="AX110" s="268"/>
      <c r="AY110" s="274"/>
      <c r="AZ110" s="268"/>
      <c r="BA110" s="274"/>
      <c r="BB110" s="268"/>
      <c r="BC110" s="274"/>
      <c r="BD110" s="268"/>
      <c r="BE110" s="277"/>
      <c r="BF110" s="268"/>
      <c r="BG110" s="277"/>
      <c r="BH110" s="268"/>
      <c r="BI110" s="277"/>
      <c r="BJ110" s="268"/>
      <c r="BK110" s="277"/>
      <c r="BL110" s="268"/>
      <c r="BM110" s="268"/>
      <c r="BN110" s="268"/>
      <c r="BO110" s="268"/>
      <c r="BP110" s="268"/>
      <c r="BQ110" s="268"/>
      <c r="BR110" s="268"/>
    </row>
    <row r="111">
      <c r="A111" s="282"/>
      <c r="B111" s="282"/>
      <c r="C111" s="282"/>
      <c r="D111" s="282"/>
      <c r="E111" s="282"/>
      <c r="F111" s="271"/>
      <c r="G111" s="281"/>
      <c r="H111" s="274"/>
      <c r="I111" s="276"/>
      <c r="J111" s="274"/>
      <c r="K111" s="274"/>
      <c r="L111" s="281"/>
      <c r="M111" s="274"/>
      <c r="N111" s="268"/>
      <c r="O111" s="274"/>
      <c r="P111" s="275"/>
      <c r="Q111" s="276"/>
      <c r="R111" s="268"/>
      <c r="S111" s="274"/>
      <c r="T111" s="268"/>
      <c r="U111" s="274"/>
      <c r="V111" s="268"/>
      <c r="W111" s="274"/>
      <c r="X111" s="268"/>
      <c r="Y111" s="274"/>
      <c r="Z111" s="275"/>
      <c r="AA111" s="274"/>
      <c r="AB111" s="268"/>
      <c r="AC111" s="274"/>
      <c r="AD111" s="268"/>
      <c r="AE111" s="274"/>
      <c r="AF111" s="268"/>
      <c r="AG111" s="276"/>
      <c r="AH111" s="268"/>
      <c r="AI111" s="274"/>
      <c r="AJ111" s="288"/>
      <c r="AK111" s="274"/>
      <c r="AL111" s="268"/>
      <c r="AM111" s="276"/>
      <c r="AN111" s="268"/>
      <c r="AO111" s="274"/>
      <c r="AP111" s="268"/>
      <c r="AQ111" s="274"/>
      <c r="AR111" s="268"/>
      <c r="AS111" s="274"/>
      <c r="AT111" s="275"/>
      <c r="AU111" s="274"/>
      <c r="AV111" s="268"/>
      <c r="AW111" s="276"/>
      <c r="AX111" s="268"/>
      <c r="AY111" s="274"/>
      <c r="AZ111" s="268"/>
      <c r="BA111" s="274"/>
      <c r="BB111" s="268"/>
      <c r="BC111" s="274"/>
      <c r="BD111" s="268"/>
      <c r="BE111" s="277"/>
      <c r="BF111" s="268"/>
      <c r="BG111" s="277"/>
      <c r="BH111" s="268"/>
      <c r="BI111" s="277"/>
      <c r="BJ111" s="268"/>
      <c r="BK111" s="277"/>
      <c r="BL111" s="268"/>
      <c r="BM111" s="268"/>
      <c r="BN111" s="268"/>
      <c r="BO111" s="268"/>
      <c r="BP111" s="268"/>
      <c r="BQ111" s="268"/>
      <c r="BR111" s="268"/>
    </row>
    <row r="112">
      <c r="A112" s="282"/>
      <c r="B112" s="282"/>
      <c r="C112" s="282"/>
      <c r="D112" s="282"/>
      <c r="E112" s="282"/>
      <c r="F112" s="271"/>
      <c r="G112" s="281"/>
      <c r="H112" s="274"/>
      <c r="I112" s="276"/>
      <c r="J112" s="274"/>
      <c r="K112" s="274"/>
      <c r="L112" s="281"/>
      <c r="M112" s="274"/>
      <c r="N112" s="268"/>
      <c r="O112" s="274"/>
      <c r="P112" s="275"/>
      <c r="Q112" s="276"/>
      <c r="R112" s="268"/>
      <c r="S112" s="274"/>
      <c r="T112" s="268"/>
      <c r="U112" s="274"/>
      <c r="V112" s="268"/>
      <c r="W112" s="274"/>
      <c r="X112" s="268"/>
      <c r="Y112" s="274"/>
      <c r="Z112" s="275"/>
      <c r="AA112" s="274"/>
      <c r="AB112" s="268"/>
      <c r="AC112" s="274"/>
      <c r="AD112" s="268"/>
      <c r="AE112" s="274"/>
      <c r="AF112" s="268"/>
      <c r="AG112" s="276"/>
      <c r="AH112" s="268"/>
      <c r="AI112" s="274"/>
      <c r="AJ112" s="288"/>
      <c r="AK112" s="274"/>
      <c r="AL112" s="268"/>
      <c r="AM112" s="276"/>
      <c r="AN112" s="268"/>
      <c r="AO112" s="274"/>
      <c r="AP112" s="268"/>
      <c r="AQ112" s="274"/>
      <c r="AR112" s="268"/>
      <c r="AS112" s="274"/>
      <c r="AT112" s="275"/>
      <c r="AU112" s="274"/>
      <c r="AV112" s="268"/>
      <c r="AW112" s="276"/>
      <c r="AX112" s="268"/>
      <c r="AY112" s="274"/>
      <c r="AZ112" s="268"/>
      <c r="BA112" s="274"/>
      <c r="BB112" s="268"/>
      <c r="BC112" s="274"/>
      <c r="BD112" s="268"/>
      <c r="BE112" s="277"/>
      <c r="BF112" s="268"/>
      <c r="BG112" s="277"/>
      <c r="BH112" s="268"/>
      <c r="BI112" s="277"/>
      <c r="BJ112" s="268"/>
      <c r="BK112" s="277"/>
      <c r="BL112" s="268"/>
      <c r="BM112" s="268"/>
      <c r="BN112" s="268"/>
      <c r="BO112" s="268"/>
      <c r="BP112" s="268"/>
      <c r="BQ112" s="268"/>
      <c r="BR112" s="268"/>
    </row>
    <row r="113">
      <c r="A113" s="282"/>
      <c r="B113" s="282"/>
      <c r="C113" s="282"/>
      <c r="D113" s="282"/>
      <c r="E113" s="282"/>
      <c r="F113" s="271"/>
      <c r="G113" s="281"/>
      <c r="H113" s="274"/>
      <c r="I113" s="276"/>
      <c r="J113" s="274"/>
      <c r="K113" s="274"/>
      <c r="L113" s="281"/>
      <c r="M113" s="274"/>
      <c r="N113" s="268"/>
      <c r="O113" s="274"/>
      <c r="P113" s="275"/>
      <c r="Q113" s="276"/>
      <c r="R113" s="268"/>
      <c r="S113" s="274"/>
      <c r="T113" s="268"/>
      <c r="U113" s="274"/>
      <c r="V113" s="268"/>
      <c r="W113" s="274"/>
      <c r="X113" s="268"/>
      <c r="Y113" s="274"/>
      <c r="Z113" s="275"/>
      <c r="AA113" s="274"/>
      <c r="AB113" s="268"/>
      <c r="AC113" s="274"/>
      <c r="AD113" s="268"/>
      <c r="AE113" s="274"/>
      <c r="AF113" s="268"/>
      <c r="AG113" s="276"/>
      <c r="AH113" s="268"/>
      <c r="AI113" s="274"/>
      <c r="AJ113" s="288"/>
      <c r="AK113" s="274"/>
      <c r="AL113" s="268"/>
      <c r="AM113" s="276"/>
      <c r="AN113" s="268"/>
      <c r="AO113" s="274"/>
      <c r="AP113" s="268"/>
      <c r="AQ113" s="274"/>
      <c r="AR113" s="268"/>
      <c r="AS113" s="274"/>
      <c r="AT113" s="275"/>
      <c r="AU113" s="274"/>
      <c r="AV113" s="268"/>
      <c r="AW113" s="276"/>
      <c r="AX113" s="268"/>
      <c r="AY113" s="274"/>
      <c r="AZ113" s="268"/>
      <c r="BA113" s="274"/>
      <c r="BB113" s="268"/>
      <c r="BC113" s="274"/>
      <c r="BD113" s="268"/>
      <c r="BE113" s="277"/>
      <c r="BF113" s="268"/>
      <c r="BG113" s="277"/>
      <c r="BH113" s="268"/>
      <c r="BI113" s="277"/>
      <c r="BJ113" s="268"/>
      <c r="BK113" s="277"/>
      <c r="BL113" s="268"/>
      <c r="BM113" s="268"/>
      <c r="BN113" s="268"/>
      <c r="BO113" s="268"/>
      <c r="BP113" s="268"/>
      <c r="BQ113" s="268"/>
      <c r="BR113" s="268"/>
    </row>
    <row r="114">
      <c r="A114" s="282"/>
      <c r="B114" s="282"/>
      <c r="C114" s="282"/>
      <c r="D114" s="282"/>
      <c r="E114" s="282"/>
      <c r="F114" s="271"/>
      <c r="G114" s="281"/>
      <c r="H114" s="274"/>
      <c r="I114" s="276"/>
      <c r="J114" s="274"/>
      <c r="K114" s="274"/>
      <c r="L114" s="281"/>
      <c r="M114" s="274"/>
      <c r="N114" s="268"/>
      <c r="O114" s="274"/>
      <c r="P114" s="275"/>
      <c r="Q114" s="276"/>
      <c r="R114" s="268"/>
      <c r="S114" s="274"/>
      <c r="T114" s="268"/>
      <c r="U114" s="274"/>
      <c r="V114" s="268"/>
      <c r="W114" s="274"/>
      <c r="X114" s="268"/>
      <c r="Y114" s="274"/>
      <c r="Z114" s="275"/>
      <c r="AA114" s="274"/>
      <c r="AB114" s="268"/>
      <c r="AC114" s="274"/>
      <c r="AD114" s="268"/>
      <c r="AE114" s="274"/>
      <c r="AF114" s="268"/>
      <c r="AG114" s="276"/>
      <c r="AH114" s="268"/>
      <c r="AI114" s="274"/>
      <c r="AJ114" s="288"/>
      <c r="AK114" s="274"/>
      <c r="AL114" s="268"/>
      <c r="AM114" s="276"/>
      <c r="AN114" s="268"/>
      <c r="AO114" s="274"/>
      <c r="AP114" s="268"/>
      <c r="AQ114" s="274"/>
      <c r="AR114" s="268"/>
      <c r="AS114" s="274"/>
      <c r="AT114" s="275"/>
      <c r="AU114" s="274"/>
      <c r="AV114" s="268"/>
      <c r="AW114" s="276"/>
      <c r="AX114" s="268"/>
      <c r="AY114" s="274"/>
      <c r="AZ114" s="268"/>
      <c r="BA114" s="274"/>
      <c r="BB114" s="268"/>
      <c r="BC114" s="274"/>
      <c r="BD114" s="268"/>
      <c r="BE114" s="277"/>
      <c r="BF114" s="268"/>
      <c r="BG114" s="277"/>
      <c r="BH114" s="268"/>
      <c r="BI114" s="277"/>
      <c r="BJ114" s="268"/>
      <c r="BK114" s="277"/>
      <c r="BL114" s="268"/>
      <c r="BM114" s="268"/>
      <c r="BN114" s="268"/>
      <c r="BO114" s="268"/>
      <c r="BP114" s="268"/>
      <c r="BQ114" s="268"/>
      <c r="BR114" s="268"/>
    </row>
    <row r="115">
      <c r="A115" s="282"/>
      <c r="B115" s="282"/>
      <c r="C115" s="282"/>
      <c r="D115" s="282"/>
      <c r="E115" s="282"/>
      <c r="F115" s="271"/>
      <c r="G115" s="281"/>
      <c r="H115" s="274"/>
      <c r="I115" s="276"/>
      <c r="J115" s="274"/>
      <c r="K115" s="274"/>
      <c r="L115" s="281"/>
      <c r="M115" s="274"/>
      <c r="N115" s="268"/>
      <c r="O115" s="274"/>
      <c r="P115" s="275"/>
      <c r="Q115" s="276"/>
      <c r="R115" s="268"/>
      <c r="S115" s="274"/>
      <c r="T115" s="268"/>
      <c r="U115" s="274"/>
      <c r="V115" s="268"/>
      <c r="W115" s="274"/>
      <c r="X115" s="268"/>
      <c r="Y115" s="274"/>
      <c r="Z115" s="275"/>
      <c r="AA115" s="274"/>
      <c r="AB115" s="268"/>
      <c r="AC115" s="274"/>
      <c r="AD115" s="268"/>
      <c r="AE115" s="274"/>
      <c r="AF115" s="268"/>
      <c r="AG115" s="276"/>
      <c r="AH115" s="268"/>
      <c r="AI115" s="274"/>
      <c r="AJ115" s="288"/>
      <c r="AK115" s="274"/>
      <c r="AL115" s="268"/>
      <c r="AM115" s="276"/>
      <c r="AN115" s="268"/>
      <c r="AO115" s="274"/>
      <c r="AP115" s="268"/>
      <c r="AQ115" s="274"/>
      <c r="AR115" s="268"/>
      <c r="AS115" s="274"/>
      <c r="AT115" s="275"/>
      <c r="AU115" s="274"/>
      <c r="AV115" s="268"/>
      <c r="AW115" s="276"/>
      <c r="AX115" s="268"/>
      <c r="AY115" s="274"/>
      <c r="AZ115" s="268"/>
      <c r="BA115" s="274"/>
      <c r="BB115" s="268"/>
      <c r="BC115" s="274"/>
      <c r="BD115" s="268"/>
      <c r="BE115" s="277"/>
      <c r="BF115" s="268"/>
      <c r="BG115" s="277"/>
      <c r="BH115" s="268"/>
      <c r="BI115" s="277"/>
      <c r="BJ115" s="268"/>
      <c r="BK115" s="277"/>
      <c r="BL115" s="268"/>
      <c r="BM115" s="268"/>
      <c r="BN115" s="268"/>
      <c r="BO115" s="268"/>
      <c r="BP115" s="268"/>
      <c r="BQ115" s="268"/>
      <c r="BR115" s="268"/>
    </row>
    <row r="116">
      <c r="A116" s="282"/>
      <c r="B116" s="282"/>
      <c r="C116" s="282"/>
      <c r="D116" s="282"/>
      <c r="E116" s="282"/>
      <c r="F116" s="271"/>
      <c r="G116" s="281"/>
      <c r="H116" s="274"/>
      <c r="I116" s="276"/>
      <c r="J116" s="274"/>
      <c r="K116" s="274"/>
      <c r="L116" s="281"/>
      <c r="M116" s="274"/>
      <c r="N116" s="268"/>
      <c r="O116" s="274"/>
      <c r="P116" s="275"/>
      <c r="Q116" s="276"/>
      <c r="R116" s="268"/>
      <c r="S116" s="274"/>
      <c r="T116" s="268"/>
      <c r="U116" s="274"/>
      <c r="V116" s="268"/>
      <c r="W116" s="274"/>
      <c r="X116" s="268"/>
      <c r="Y116" s="274"/>
      <c r="Z116" s="275"/>
      <c r="AA116" s="274"/>
      <c r="AB116" s="268"/>
      <c r="AC116" s="274"/>
      <c r="AD116" s="268"/>
      <c r="AE116" s="274"/>
      <c r="AF116" s="268"/>
      <c r="AG116" s="276"/>
      <c r="AH116" s="268"/>
      <c r="AI116" s="274"/>
      <c r="AJ116" s="288"/>
      <c r="AK116" s="274"/>
      <c r="AL116" s="268"/>
      <c r="AM116" s="276"/>
      <c r="AN116" s="268"/>
      <c r="AO116" s="274"/>
      <c r="AP116" s="268"/>
      <c r="AQ116" s="274"/>
      <c r="AR116" s="268"/>
      <c r="AS116" s="274"/>
      <c r="AT116" s="275"/>
      <c r="AU116" s="274"/>
      <c r="AV116" s="268"/>
      <c r="AW116" s="276"/>
      <c r="AX116" s="268"/>
      <c r="AY116" s="274"/>
      <c r="AZ116" s="268"/>
      <c r="BA116" s="274"/>
      <c r="BB116" s="268"/>
      <c r="BC116" s="274"/>
      <c r="BD116" s="268"/>
      <c r="BE116" s="277"/>
      <c r="BF116" s="268"/>
      <c r="BG116" s="277"/>
      <c r="BH116" s="268"/>
      <c r="BI116" s="277"/>
      <c r="BJ116" s="268"/>
      <c r="BK116" s="277"/>
      <c r="BL116" s="268"/>
      <c r="BM116" s="268"/>
      <c r="BN116" s="268"/>
      <c r="BO116" s="268"/>
      <c r="BP116" s="268"/>
      <c r="BQ116" s="268"/>
      <c r="BR116" s="268"/>
    </row>
    <row r="117">
      <c r="A117" s="282"/>
      <c r="B117" s="282"/>
      <c r="C117" s="282"/>
      <c r="D117" s="282"/>
      <c r="E117" s="282"/>
      <c r="F117" s="271"/>
      <c r="G117" s="281"/>
      <c r="H117" s="274"/>
      <c r="I117" s="276"/>
      <c r="J117" s="274"/>
      <c r="K117" s="274"/>
      <c r="L117" s="281"/>
      <c r="M117" s="274"/>
      <c r="N117" s="268"/>
      <c r="O117" s="274"/>
      <c r="P117" s="275"/>
      <c r="Q117" s="276"/>
      <c r="R117" s="268"/>
      <c r="S117" s="274"/>
      <c r="T117" s="268"/>
      <c r="U117" s="274"/>
      <c r="V117" s="268"/>
      <c r="W117" s="274"/>
      <c r="X117" s="268"/>
      <c r="Y117" s="274"/>
      <c r="Z117" s="275"/>
      <c r="AA117" s="274"/>
      <c r="AB117" s="268"/>
      <c r="AC117" s="274"/>
      <c r="AD117" s="268"/>
      <c r="AE117" s="274"/>
      <c r="AF117" s="268"/>
      <c r="AG117" s="276"/>
      <c r="AH117" s="268"/>
      <c r="AI117" s="274"/>
      <c r="AJ117" s="288"/>
      <c r="AK117" s="274"/>
      <c r="AL117" s="268"/>
      <c r="AM117" s="276"/>
      <c r="AN117" s="268"/>
      <c r="AO117" s="274"/>
      <c r="AP117" s="268"/>
      <c r="AQ117" s="274"/>
      <c r="AR117" s="268"/>
      <c r="AS117" s="274"/>
      <c r="AT117" s="275"/>
      <c r="AU117" s="274"/>
      <c r="AV117" s="268"/>
      <c r="AW117" s="276"/>
      <c r="AX117" s="268"/>
      <c r="AY117" s="274"/>
      <c r="AZ117" s="268"/>
      <c r="BA117" s="274"/>
      <c r="BB117" s="268"/>
      <c r="BC117" s="274"/>
      <c r="BD117" s="268"/>
      <c r="BE117" s="277"/>
      <c r="BF117" s="268"/>
      <c r="BG117" s="277"/>
      <c r="BH117" s="268"/>
      <c r="BI117" s="277"/>
      <c r="BJ117" s="268"/>
      <c r="BK117" s="277"/>
      <c r="BL117" s="268"/>
      <c r="BM117" s="268"/>
      <c r="BN117" s="268"/>
      <c r="BO117" s="268"/>
      <c r="BP117" s="268"/>
      <c r="BQ117" s="268"/>
      <c r="BR117" s="268"/>
    </row>
    <row r="118">
      <c r="A118" s="282"/>
      <c r="B118" s="282"/>
      <c r="C118" s="282"/>
      <c r="D118" s="282"/>
      <c r="E118" s="282"/>
      <c r="F118" s="271"/>
      <c r="G118" s="281"/>
      <c r="H118" s="274"/>
      <c r="I118" s="276"/>
      <c r="J118" s="274"/>
      <c r="K118" s="274"/>
      <c r="L118" s="281"/>
      <c r="M118" s="274"/>
      <c r="N118" s="268"/>
      <c r="O118" s="274"/>
      <c r="P118" s="275"/>
      <c r="Q118" s="276"/>
      <c r="R118" s="268"/>
      <c r="S118" s="274"/>
      <c r="T118" s="268"/>
      <c r="U118" s="274"/>
      <c r="V118" s="268"/>
      <c r="W118" s="274"/>
      <c r="X118" s="268"/>
      <c r="Y118" s="274"/>
      <c r="Z118" s="275"/>
      <c r="AA118" s="274"/>
      <c r="AB118" s="268"/>
      <c r="AC118" s="274"/>
      <c r="AD118" s="268"/>
      <c r="AE118" s="274"/>
      <c r="AF118" s="268"/>
      <c r="AG118" s="276"/>
      <c r="AH118" s="268"/>
      <c r="AI118" s="274"/>
      <c r="AJ118" s="288"/>
      <c r="AK118" s="274"/>
      <c r="AL118" s="268"/>
      <c r="AM118" s="276"/>
      <c r="AN118" s="268"/>
      <c r="AO118" s="274"/>
      <c r="AP118" s="268"/>
      <c r="AQ118" s="274"/>
      <c r="AR118" s="268"/>
      <c r="AS118" s="274"/>
      <c r="AT118" s="275"/>
      <c r="AU118" s="274"/>
      <c r="AV118" s="268"/>
      <c r="AW118" s="276"/>
      <c r="AX118" s="268"/>
      <c r="AY118" s="274"/>
      <c r="AZ118" s="268"/>
      <c r="BA118" s="274"/>
      <c r="BB118" s="268"/>
      <c r="BC118" s="274"/>
      <c r="BD118" s="268"/>
      <c r="BE118" s="277"/>
      <c r="BF118" s="268"/>
      <c r="BG118" s="277"/>
      <c r="BH118" s="268"/>
      <c r="BI118" s="277"/>
      <c r="BJ118" s="268"/>
      <c r="BK118" s="277"/>
      <c r="BL118" s="268"/>
      <c r="BM118" s="268"/>
      <c r="BN118" s="268"/>
      <c r="BO118" s="268"/>
      <c r="BP118" s="268"/>
      <c r="BQ118" s="268"/>
      <c r="BR118" s="268"/>
    </row>
    <row r="119">
      <c r="A119" s="282"/>
      <c r="B119" s="282"/>
      <c r="C119" s="282"/>
      <c r="D119" s="282"/>
      <c r="E119" s="282"/>
      <c r="F119" s="271"/>
      <c r="G119" s="281"/>
      <c r="H119" s="274"/>
      <c r="I119" s="276"/>
      <c r="J119" s="274"/>
      <c r="K119" s="274"/>
      <c r="L119" s="281"/>
      <c r="M119" s="274"/>
      <c r="N119" s="268"/>
      <c r="O119" s="274"/>
      <c r="P119" s="275"/>
      <c r="Q119" s="276"/>
      <c r="R119" s="268"/>
      <c r="S119" s="274"/>
      <c r="T119" s="268"/>
      <c r="U119" s="274"/>
      <c r="V119" s="268"/>
      <c r="W119" s="274"/>
      <c r="X119" s="268"/>
      <c r="Y119" s="274"/>
      <c r="Z119" s="275"/>
      <c r="AA119" s="274"/>
      <c r="AB119" s="268"/>
      <c r="AC119" s="274"/>
      <c r="AD119" s="268"/>
      <c r="AE119" s="274"/>
      <c r="AF119" s="268"/>
      <c r="AG119" s="276"/>
      <c r="AH119" s="268"/>
      <c r="AI119" s="274"/>
      <c r="AJ119" s="288"/>
      <c r="AK119" s="274"/>
      <c r="AL119" s="268"/>
      <c r="AM119" s="276"/>
      <c r="AN119" s="268"/>
      <c r="AO119" s="274"/>
      <c r="AP119" s="268"/>
      <c r="AQ119" s="274"/>
      <c r="AR119" s="268"/>
      <c r="AS119" s="274"/>
      <c r="AT119" s="275"/>
      <c r="AU119" s="274"/>
      <c r="AV119" s="268"/>
      <c r="AW119" s="276"/>
      <c r="AX119" s="268"/>
      <c r="AY119" s="274"/>
      <c r="AZ119" s="268"/>
      <c r="BA119" s="274"/>
      <c r="BB119" s="268"/>
      <c r="BC119" s="274"/>
      <c r="BD119" s="268"/>
      <c r="BE119" s="277"/>
      <c r="BF119" s="268"/>
      <c r="BG119" s="277"/>
      <c r="BH119" s="268"/>
      <c r="BI119" s="277"/>
      <c r="BJ119" s="268"/>
      <c r="BK119" s="277"/>
      <c r="BL119" s="268"/>
      <c r="BM119" s="268"/>
      <c r="BN119" s="268"/>
      <c r="BO119" s="268"/>
      <c r="BP119" s="268"/>
      <c r="BQ119" s="268"/>
      <c r="BR119" s="268"/>
    </row>
    <row r="120">
      <c r="A120" s="282"/>
      <c r="B120" s="282"/>
      <c r="C120" s="282"/>
      <c r="D120" s="282"/>
      <c r="E120" s="282"/>
      <c r="F120" s="271"/>
      <c r="G120" s="281"/>
      <c r="H120" s="274"/>
      <c r="I120" s="276"/>
      <c r="J120" s="274"/>
      <c r="K120" s="274"/>
      <c r="L120" s="281"/>
      <c r="M120" s="274"/>
      <c r="N120" s="268"/>
      <c r="O120" s="274"/>
      <c r="P120" s="275"/>
      <c r="Q120" s="276"/>
      <c r="R120" s="268"/>
      <c r="S120" s="274"/>
      <c r="T120" s="268"/>
      <c r="U120" s="274"/>
      <c r="V120" s="268"/>
      <c r="W120" s="274"/>
      <c r="X120" s="268"/>
      <c r="Y120" s="274"/>
      <c r="Z120" s="275"/>
      <c r="AA120" s="274"/>
      <c r="AB120" s="268"/>
      <c r="AC120" s="274"/>
      <c r="AD120" s="268"/>
      <c r="AE120" s="274"/>
      <c r="AF120" s="268"/>
      <c r="AG120" s="276"/>
      <c r="AH120" s="268"/>
      <c r="AI120" s="274"/>
      <c r="AJ120" s="288"/>
      <c r="AK120" s="274"/>
      <c r="AL120" s="268"/>
      <c r="AM120" s="276"/>
      <c r="AN120" s="268"/>
      <c r="AO120" s="274"/>
      <c r="AP120" s="268"/>
      <c r="AQ120" s="274"/>
      <c r="AR120" s="268"/>
      <c r="AS120" s="274"/>
      <c r="AT120" s="275"/>
      <c r="AU120" s="274"/>
      <c r="AV120" s="268"/>
      <c r="AW120" s="276"/>
      <c r="AX120" s="268"/>
      <c r="AY120" s="274"/>
      <c r="AZ120" s="268"/>
      <c r="BA120" s="274"/>
      <c r="BB120" s="268"/>
      <c r="BC120" s="274"/>
      <c r="BD120" s="268"/>
      <c r="BE120" s="277"/>
      <c r="BF120" s="268"/>
      <c r="BG120" s="277"/>
      <c r="BH120" s="268"/>
      <c r="BI120" s="277"/>
      <c r="BJ120" s="268"/>
      <c r="BK120" s="277"/>
      <c r="BL120" s="268"/>
      <c r="BM120" s="268"/>
      <c r="BN120" s="268"/>
      <c r="BO120" s="268"/>
      <c r="BP120" s="268"/>
      <c r="BQ120" s="268"/>
      <c r="BR120" s="268"/>
    </row>
    <row r="121">
      <c r="A121" s="282"/>
      <c r="B121" s="282"/>
      <c r="C121" s="282"/>
      <c r="D121" s="282"/>
      <c r="E121" s="282"/>
      <c r="F121" s="271"/>
      <c r="G121" s="281"/>
      <c r="H121" s="274"/>
      <c r="I121" s="276"/>
      <c r="J121" s="274"/>
      <c r="K121" s="274"/>
      <c r="L121" s="281"/>
      <c r="M121" s="274"/>
      <c r="N121" s="268"/>
      <c r="O121" s="274"/>
      <c r="P121" s="275"/>
      <c r="Q121" s="276"/>
      <c r="R121" s="268"/>
      <c r="S121" s="274"/>
      <c r="T121" s="268"/>
      <c r="U121" s="274"/>
      <c r="V121" s="268"/>
      <c r="W121" s="274"/>
      <c r="X121" s="268"/>
      <c r="Y121" s="274"/>
      <c r="Z121" s="275"/>
      <c r="AA121" s="274"/>
      <c r="AB121" s="268"/>
      <c r="AC121" s="274"/>
      <c r="AD121" s="268"/>
      <c r="AE121" s="274"/>
      <c r="AF121" s="268"/>
      <c r="AG121" s="276"/>
      <c r="AH121" s="268"/>
      <c r="AI121" s="274"/>
      <c r="AJ121" s="288"/>
      <c r="AK121" s="274"/>
      <c r="AL121" s="268"/>
      <c r="AM121" s="276"/>
      <c r="AN121" s="268"/>
      <c r="AO121" s="274"/>
      <c r="AP121" s="268"/>
      <c r="AQ121" s="274"/>
      <c r="AR121" s="268"/>
      <c r="AS121" s="274"/>
      <c r="AT121" s="275"/>
      <c r="AU121" s="274"/>
      <c r="AV121" s="268"/>
      <c r="AW121" s="276"/>
      <c r="AX121" s="268"/>
      <c r="AY121" s="274"/>
      <c r="AZ121" s="268"/>
      <c r="BA121" s="274"/>
      <c r="BB121" s="268"/>
      <c r="BC121" s="274"/>
      <c r="BD121" s="268"/>
      <c r="BE121" s="277"/>
      <c r="BF121" s="268"/>
      <c r="BG121" s="277"/>
      <c r="BH121" s="268"/>
      <c r="BI121" s="277"/>
      <c r="BJ121" s="268"/>
      <c r="BK121" s="277"/>
      <c r="BL121" s="268"/>
      <c r="BM121" s="268"/>
      <c r="BN121" s="268"/>
      <c r="BO121" s="268"/>
      <c r="BP121" s="268"/>
      <c r="BQ121" s="268"/>
      <c r="BR121" s="268"/>
    </row>
    <row r="122">
      <c r="A122" s="282"/>
      <c r="B122" s="282"/>
      <c r="C122" s="282"/>
      <c r="D122" s="282"/>
      <c r="E122" s="282"/>
      <c r="F122" s="271"/>
      <c r="G122" s="281"/>
      <c r="H122" s="274"/>
      <c r="I122" s="276"/>
      <c r="J122" s="274"/>
      <c r="K122" s="274"/>
      <c r="L122" s="281"/>
      <c r="M122" s="274"/>
      <c r="N122" s="268"/>
      <c r="O122" s="274"/>
      <c r="P122" s="275"/>
      <c r="Q122" s="276"/>
      <c r="R122" s="268"/>
      <c r="S122" s="274"/>
      <c r="T122" s="268"/>
      <c r="U122" s="274"/>
      <c r="V122" s="268"/>
      <c r="W122" s="274"/>
      <c r="X122" s="268"/>
      <c r="Y122" s="274"/>
      <c r="Z122" s="275"/>
      <c r="AA122" s="274"/>
      <c r="AB122" s="268"/>
      <c r="AC122" s="274"/>
      <c r="AD122" s="268"/>
      <c r="AE122" s="274"/>
      <c r="AF122" s="268"/>
      <c r="AG122" s="276"/>
      <c r="AH122" s="268"/>
      <c r="AI122" s="274"/>
      <c r="AJ122" s="288"/>
      <c r="AK122" s="274"/>
      <c r="AL122" s="268"/>
      <c r="AM122" s="276"/>
      <c r="AN122" s="268"/>
      <c r="AO122" s="274"/>
      <c r="AP122" s="268"/>
      <c r="AQ122" s="274"/>
      <c r="AR122" s="268"/>
      <c r="AS122" s="274"/>
      <c r="AT122" s="275"/>
      <c r="AU122" s="274"/>
      <c r="AV122" s="268"/>
      <c r="AW122" s="276"/>
      <c r="AX122" s="268"/>
      <c r="AY122" s="274"/>
      <c r="AZ122" s="268"/>
      <c r="BA122" s="274"/>
      <c r="BB122" s="268"/>
      <c r="BC122" s="274"/>
      <c r="BD122" s="268"/>
      <c r="BE122" s="277"/>
      <c r="BF122" s="268"/>
      <c r="BG122" s="277"/>
      <c r="BH122" s="268"/>
      <c r="BI122" s="277"/>
      <c r="BJ122" s="268"/>
      <c r="BK122" s="277"/>
      <c r="BL122" s="268"/>
      <c r="BM122" s="268"/>
      <c r="BN122" s="268"/>
      <c r="BO122" s="268"/>
      <c r="BP122" s="268"/>
      <c r="BQ122" s="268"/>
      <c r="BR122" s="268"/>
    </row>
    <row r="123">
      <c r="A123" s="282"/>
      <c r="B123" s="282"/>
      <c r="C123" s="282"/>
      <c r="D123" s="282"/>
      <c r="E123" s="282"/>
      <c r="F123" s="271"/>
      <c r="G123" s="281"/>
      <c r="H123" s="274"/>
      <c r="I123" s="276"/>
      <c r="J123" s="274"/>
      <c r="K123" s="274"/>
      <c r="L123" s="281"/>
      <c r="M123" s="274"/>
      <c r="N123" s="268"/>
      <c r="O123" s="274"/>
      <c r="P123" s="275"/>
      <c r="Q123" s="276"/>
      <c r="R123" s="268"/>
      <c r="S123" s="274"/>
      <c r="T123" s="268"/>
      <c r="U123" s="274"/>
      <c r="V123" s="268"/>
      <c r="W123" s="274"/>
      <c r="X123" s="268"/>
      <c r="Y123" s="274"/>
      <c r="Z123" s="275"/>
      <c r="AA123" s="274"/>
      <c r="AB123" s="268"/>
      <c r="AC123" s="274"/>
      <c r="AD123" s="268"/>
      <c r="AE123" s="274"/>
      <c r="AF123" s="268"/>
      <c r="AG123" s="276"/>
      <c r="AH123" s="268"/>
      <c r="AI123" s="274"/>
      <c r="AJ123" s="288"/>
      <c r="AK123" s="274"/>
      <c r="AL123" s="268"/>
      <c r="AM123" s="276"/>
      <c r="AN123" s="268"/>
      <c r="AO123" s="274"/>
      <c r="AP123" s="268"/>
      <c r="AQ123" s="274"/>
      <c r="AR123" s="268"/>
      <c r="AS123" s="274"/>
      <c r="AT123" s="275"/>
      <c r="AU123" s="274"/>
      <c r="AV123" s="268"/>
      <c r="AW123" s="276"/>
      <c r="AX123" s="268"/>
      <c r="AY123" s="274"/>
      <c r="AZ123" s="268"/>
      <c r="BA123" s="274"/>
      <c r="BB123" s="268"/>
      <c r="BC123" s="274"/>
      <c r="BD123" s="268"/>
      <c r="BE123" s="277"/>
      <c r="BF123" s="268"/>
      <c r="BG123" s="277"/>
      <c r="BH123" s="268"/>
      <c r="BI123" s="277"/>
      <c r="BJ123" s="268"/>
      <c r="BK123" s="277"/>
      <c r="BL123" s="268"/>
      <c r="BM123" s="268"/>
      <c r="BN123" s="268"/>
      <c r="BO123" s="268"/>
      <c r="BP123" s="268"/>
      <c r="BQ123" s="268"/>
      <c r="BR123" s="268"/>
    </row>
    <row r="124">
      <c r="A124" s="282"/>
      <c r="B124" s="282"/>
      <c r="C124" s="282"/>
      <c r="D124" s="282"/>
      <c r="E124" s="282"/>
      <c r="F124" s="271"/>
      <c r="G124" s="281"/>
      <c r="H124" s="274"/>
      <c r="I124" s="276"/>
      <c r="J124" s="274"/>
      <c r="K124" s="274"/>
      <c r="L124" s="281"/>
      <c r="M124" s="274"/>
      <c r="N124" s="268"/>
      <c r="O124" s="274"/>
      <c r="P124" s="275"/>
      <c r="Q124" s="276"/>
      <c r="R124" s="268"/>
      <c r="S124" s="274"/>
      <c r="T124" s="268"/>
      <c r="U124" s="274"/>
      <c r="V124" s="268"/>
      <c r="W124" s="274"/>
      <c r="X124" s="268"/>
      <c r="Y124" s="274"/>
      <c r="Z124" s="275"/>
      <c r="AA124" s="274"/>
      <c r="AB124" s="268"/>
      <c r="AC124" s="274"/>
      <c r="AD124" s="268"/>
      <c r="AE124" s="274"/>
      <c r="AF124" s="268"/>
      <c r="AG124" s="276"/>
      <c r="AH124" s="268"/>
      <c r="AI124" s="274"/>
      <c r="AJ124" s="288"/>
      <c r="AK124" s="274"/>
      <c r="AL124" s="268"/>
      <c r="AM124" s="276"/>
      <c r="AN124" s="268"/>
      <c r="AO124" s="274"/>
      <c r="AP124" s="268"/>
      <c r="AQ124" s="274"/>
      <c r="AR124" s="268"/>
      <c r="AS124" s="274"/>
      <c r="AT124" s="275"/>
      <c r="AU124" s="274"/>
      <c r="AV124" s="268"/>
      <c r="AW124" s="276"/>
      <c r="AX124" s="268"/>
      <c r="AY124" s="274"/>
      <c r="AZ124" s="268"/>
      <c r="BA124" s="274"/>
      <c r="BB124" s="268"/>
      <c r="BC124" s="274"/>
      <c r="BD124" s="268"/>
      <c r="BE124" s="277"/>
      <c r="BF124" s="268"/>
      <c r="BG124" s="277"/>
      <c r="BH124" s="268"/>
      <c r="BI124" s="277"/>
      <c r="BJ124" s="268"/>
      <c r="BK124" s="277"/>
      <c r="BL124" s="268"/>
      <c r="BM124" s="268"/>
      <c r="BN124" s="268"/>
      <c r="BO124" s="268"/>
      <c r="BP124" s="268"/>
      <c r="BQ124" s="268"/>
      <c r="BR124" s="268"/>
    </row>
    <row r="125">
      <c r="A125" s="282"/>
      <c r="B125" s="282"/>
      <c r="C125" s="282"/>
      <c r="D125" s="282"/>
      <c r="E125" s="282"/>
      <c r="F125" s="271"/>
      <c r="G125" s="281"/>
      <c r="H125" s="274"/>
      <c r="I125" s="276"/>
      <c r="J125" s="274"/>
      <c r="K125" s="274"/>
      <c r="L125" s="281"/>
      <c r="M125" s="274"/>
      <c r="N125" s="268"/>
      <c r="O125" s="274"/>
      <c r="P125" s="275"/>
      <c r="Q125" s="276"/>
      <c r="R125" s="268"/>
      <c r="S125" s="274"/>
      <c r="T125" s="268"/>
      <c r="U125" s="274"/>
      <c r="V125" s="268"/>
      <c r="W125" s="274"/>
      <c r="X125" s="268"/>
      <c r="Y125" s="274"/>
      <c r="Z125" s="275"/>
      <c r="AA125" s="274"/>
      <c r="AB125" s="268"/>
      <c r="AC125" s="274"/>
      <c r="AD125" s="268"/>
      <c r="AE125" s="274"/>
      <c r="AF125" s="268"/>
      <c r="AG125" s="276"/>
      <c r="AH125" s="268"/>
      <c r="AI125" s="274"/>
      <c r="AJ125" s="288"/>
      <c r="AK125" s="274"/>
      <c r="AL125" s="268"/>
      <c r="AM125" s="276"/>
      <c r="AN125" s="268"/>
      <c r="AO125" s="274"/>
      <c r="AP125" s="268"/>
      <c r="AQ125" s="274"/>
      <c r="AR125" s="268"/>
      <c r="AS125" s="274"/>
      <c r="AT125" s="275"/>
      <c r="AU125" s="274"/>
      <c r="AV125" s="268"/>
      <c r="AW125" s="276"/>
      <c r="AX125" s="268"/>
      <c r="AY125" s="274"/>
      <c r="AZ125" s="268"/>
      <c r="BA125" s="274"/>
      <c r="BB125" s="268"/>
      <c r="BC125" s="274"/>
      <c r="BD125" s="268"/>
      <c r="BE125" s="277"/>
      <c r="BF125" s="268"/>
      <c r="BG125" s="277"/>
      <c r="BH125" s="268"/>
      <c r="BI125" s="277"/>
      <c r="BJ125" s="268"/>
      <c r="BK125" s="277"/>
      <c r="BL125" s="268"/>
      <c r="BM125" s="268"/>
      <c r="BN125" s="268"/>
      <c r="BO125" s="268"/>
      <c r="BP125" s="268"/>
      <c r="BQ125" s="268"/>
      <c r="BR125" s="268"/>
    </row>
    <row r="126">
      <c r="A126" s="282"/>
      <c r="B126" s="282"/>
      <c r="C126" s="282"/>
      <c r="D126" s="282"/>
      <c r="E126" s="282"/>
      <c r="F126" s="271"/>
      <c r="G126" s="281"/>
      <c r="H126" s="274"/>
      <c r="I126" s="276"/>
      <c r="J126" s="274"/>
      <c r="K126" s="274"/>
      <c r="L126" s="281"/>
      <c r="M126" s="274"/>
      <c r="N126" s="268"/>
      <c r="O126" s="274"/>
      <c r="P126" s="275"/>
      <c r="Q126" s="276"/>
      <c r="R126" s="268"/>
      <c r="S126" s="274"/>
      <c r="T126" s="268"/>
      <c r="U126" s="274"/>
      <c r="V126" s="268"/>
      <c r="W126" s="274"/>
      <c r="X126" s="268"/>
      <c r="Y126" s="274"/>
      <c r="Z126" s="275"/>
      <c r="AA126" s="274"/>
      <c r="AB126" s="268"/>
      <c r="AC126" s="274"/>
      <c r="AD126" s="268"/>
      <c r="AE126" s="274"/>
      <c r="AF126" s="268"/>
      <c r="AG126" s="276"/>
      <c r="AH126" s="268"/>
      <c r="AI126" s="274"/>
      <c r="AJ126" s="288"/>
      <c r="AK126" s="274"/>
      <c r="AL126" s="268"/>
      <c r="AM126" s="276"/>
      <c r="AN126" s="268"/>
      <c r="AO126" s="274"/>
      <c r="AP126" s="268"/>
      <c r="AQ126" s="274"/>
      <c r="AR126" s="268"/>
      <c r="AS126" s="274"/>
      <c r="AT126" s="275"/>
      <c r="AU126" s="274"/>
      <c r="AV126" s="268"/>
      <c r="AW126" s="276"/>
      <c r="AX126" s="268"/>
      <c r="AY126" s="274"/>
      <c r="AZ126" s="268"/>
      <c r="BA126" s="274"/>
      <c r="BB126" s="268"/>
      <c r="BC126" s="274"/>
      <c r="BD126" s="268"/>
      <c r="BE126" s="277"/>
      <c r="BF126" s="268"/>
      <c r="BG126" s="277"/>
      <c r="BH126" s="268"/>
      <c r="BI126" s="277"/>
      <c r="BJ126" s="268"/>
      <c r="BK126" s="277"/>
      <c r="BL126" s="268"/>
      <c r="BM126" s="268"/>
      <c r="BN126" s="268"/>
      <c r="BO126" s="268"/>
      <c r="BP126" s="268"/>
      <c r="BQ126" s="268"/>
      <c r="BR126" s="268"/>
    </row>
    <row r="127">
      <c r="A127" s="282"/>
      <c r="B127" s="282"/>
      <c r="C127" s="282"/>
      <c r="D127" s="282"/>
      <c r="E127" s="282"/>
      <c r="F127" s="271"/>
      <c r="G127" s="281"/>
      <c r="H127" s="274"/>
      <c r="I127" s="276"/>
      <c r="J127" s="274"/>
      <c r="K127" s="274"/>
      <c r="L127" s="281"/>
      <c r="M127" s="274"/>
      <c r="N127" s="268"/>
      <c r="O127" s="274"/>
      <c r="P127" s="275"/>
      <c r="Q127" s="276"/>
      <c r="R127" s="268"/>
      <c r="S127" s="274"/>
      <c r="T127" s="268"/>
      <c r="U127" s="274"/>
      <c r="V127" s="268"/>
      <c r="W127" s="274"/>
      <c r="X127" s="268"/>
      <c r="Y127" s="274"/>
      <c r="Z127" s="275"/>
      <c r="AA127" s="274"/>
      <c r="AB127" s="268"/>
      <c r="AC127" s="274"/>
      <c r="AD127" s="268"/>
      <c r="AE127" s="274"/>
      <c r="AF127" s="268"/>
      <c r="AG127" s="276"/>
      <c r="AH127" s="268"/>
      <c r="AI127" s="274"/>
      <c r="AJ127" s="288"/>
      <c r="AK127" s="274"/>
      <c r="AL127" s="268"/>
      <c r="AM127" s="276"/>
      <c r="AN127" s="268"/>
      <c r="AO127" s="274"/>
      <c r="AP127" s="268"/>
      <c r="AQ127" s="274"/>
      <c r="AR127" s="268"/>
      <c r="AS127" s="274"/>
      <c r="AT127" s="275"/>
      <c r="AU127" s="274"/>
      <c r="AV127" s="268"/>
      <c r="AW127" s="276"/>
      <c r="AX127" s="268"/>
      <c r="AY127" s="274"/>
      <c r="AZ127" s="268"/>
      <c r="BA127" s="274"/>
      <c r="BB127" s="268"/>
      <c r="BC127" s="274"/>
      <c r="BD127" s="268"/>
      <c r="BE127" s="277"/>
      <c r="BF127" s="268"/>
      <c r="BG127" s="277"/>
      <c r="BH127" s="268"/>
      <c r="BI127" s="277"/>
      <c r="BJ127" s="268"/>
      <c r="BK127" s="277"/>
      <c r="BL127" s="268"/>
      <c r="BM127" s="268"/>
      <c r="BN127" s="268"/>
      <c r="BO127" s="268"/>
      <c r="BP127" s="268"/>
      <c r="BQ127" s="268"/>
      <c r="BR127" s="268"/>
    </row>
    <row r="128">
      <c r="A128" s="282"/>
      <c r="B128" s="282"/>
      <c r="C128" s="282"/>
      <c r="D128" s="282"/>
      <c r="E128" s="282"/>
      <c r="F128" s="271"/>
      <c r="G128" s="281"/>
      <c r="H128" s="274"/>
      <c r="I128" s="276"/>
      <c r="J128" s="274"/>
      <c r="K128" s="274"/>
      <c r="L128" s="281"/>
      <c r="M128" s="274"/>
      <c r="N128" s="268"/>
      <c r="O128" s="274"/>
      <c r="P128" s="275"/>
      <c r="Q128" s="276"/>
      <c r="R128" s="268"/>
      <c r="S128" s="274"/>
      <c r="T128" s="268"/>
      <c r="U128" s="274"/>
      <c r="V128" s="268"/>
      <c r="W128" s="274"/>
      <c r="X128" s="268"/>
      <c r="Y128" s="274"/>
      <c r="Z128" s="275"/>
      <c r="AA128" s="274"/>
      <c r="AB128" s="268"/>
      <c r="AC128" s="274"/>
      <c r="AD128" s="268"/>
      <c r="AE128" s="274"/>
      <c r="AF128" s="268"/>
      <c r="AG128" s="276"/>
      <c r="AH128" s="268"/>
      <c r="AI128" s="274"/>
      <c r="AJ128" s="288"/>
      <c r="AK128" s="274"/>
      <c r="AL128" s="268"/>
      <c r="AM128" s="276"/>
      <c r="AN128" s="268"/>
      <c r="AO128" s="274"/>
      <c r="AP128" s="268"/>
      <c r="AQ128" s="274"/>
      <c r="AR128" s="268"/>
      <c r="AS128" s="274"/>
      <c r="AT128" s="275"/>
      <c r="AU128" s="274"/>
      <c r="AV128" s="268"/>
      <c r="AW128" s="276"/>
      <c r="AX128" s="268"/>
      <c r="AY128" s="274"/>
      <c r="AZ128" s="268"/>
      <c r="BA128" s="274"/>
      <c r="BB128" s="268"/>
      <c r="BC128" s="274"/>
      <c r="BD128" s="268"/>
      <c r="BE128" s="277"/>
      <c r="BF128" s="268"/>
      <c r="BG128" s="277"/>
      <c r="BH128" s="268"/>
      <c r="BI128" s="277"/>
      <c r="BJ128" s="268"/>
      <c r="BK128" s="277"/>
      <c r="BL128" s="268"/>
      <c r="BM128" s="268"/>
      <c r="BN128" s="268"/>
      <c r="BO128" s="268"/>
      <c r="BP128" s="268"/>
      <c r="BQ128" s="268"/>
      <c r="BR128" s="268"/>
    </row>
    <row r="129">
      <c r="A129" s="282"/>
      <c r="B129" s="282"/>
      <c r="C129" s="282"/>
      <c r="D129" s="282"/>
      <c r="E129" s="282"/>
      <c r="F129" s="271"/>
      <c r="G129" s="281"/>
      <c r="H129" s="274"/>
      <c r="I129" s="276"/>
      <c r="J129" s="274"/>
      <c r="K129" s="274"/>
      <c r="L129" s="281"/>
      <c r="M129" s="274"/>
      <c r="N129" s="268"/>
      <c r="O129" s="274"/>
      <c r="P129" s="275"/>
      <c r="Q129" s="276"/>
      <c r="R129" s="268"/>
      <c r="S129" s="274"/>
      <c r="T129" s="268"/>
      <c r="U129" s="274"/>
      <c r="V129" s="268"/>
      <c r="W129" s="274"/>
      <c r="X129" s="268"/>
      <c r="Y129" s="274"/>
      <c r="Z129" s="275"/>
      <c r="AA129" s="274"/>
      <c r="AB129" s="268"/>
      <c r="AC129" s="274"/>
      <c r="AD129" s="268"/>
      <c r="AE129" s="274"/>
      <c r="AF129" s="268"/>
      <c r="AG129" s="276"/>
      <c r="AH129" s="268"/>
      <c r="AI129" s="274"/>
      <c r="AJ129" s="288"/>
      <c r="AK129" s="274"/>
      <c r="AL129" s="268"/>
      <c r="AM129" s="276"/>
      <c r="AN129" s="268"/>
      <c r="AO129" s="274"/>
      <c r="AP129" s="268"/>
      <c r="AQ129" s="274"/>
      <c r="AR129" s="268"/>
      <c r="AS129" s="274"/>
      <c r="AT129" s="275"/>
      <c r="AU129" s="274"/>
      <c r="AV129" s="268"/>
      <c r="AW129" s="276"/>
      <c r="AX129" s="268"/>
      <c r="AY129" s="274"/>
      <c r="AZ129" s="268"/>
      <c r="BA129" s="274"/>
      <c r="BB129" s="268"/>
      <c r="BC129" s="274"/>
      <c r="BD129" s="268"/>
      <c r="BE129" s="277"/>
      <c r="BF129" s="268"/>
      <c r="BG129" s="277"/>
      <c r="BH129" s="268"/>
      <c r="BI129" s="277"/>
      <c r="BJ129" s="268"/>
      <c r="BK129" s="277"/>
      <c r="BL129" s="268"/>
      <c r="BM129" s="268"/>
      <c r="BN129" s="268"/>
      <c r="BO129" s="268"/>
      <c r="BP129" s="268"/>
      <c r="BQ129" s="268"/>
      <c r="BR129" s="268"/>
    </row>
    <row r="130">
      <c r="A130" s="282"/>
      <c r="B130" s="282"/>
      <c r="C130" s="282"/>
      <c r="D130" s="282"/>
      <c r="E130" s="282"/>
      <c r="F130" s="271"/>
      <c r="G130" s="281"/>
      <c r="H130" s="274"/>
      <c r="I130" s="276"/>
      <c r="J130" s="274"/>
      <c r="K130" s="274"/>
      <c r="L130" s="281"/>
      <c r="M130" s="274"/>
      <c r="N130" s="268"/>
      <c r="O130" s="274"/>
      <c r="P130" s="275"/>
      <c r="Q130" s="276"/>
      <c r="R130" s="268"/>
      <c r="S130" s="274"/>
      <c r="T130" s="268"/>
      <c r="U130" s="274"/>
      <c r="V130" s="268"/>
      <c r="W130" s="274"/>
      <c r="X130" s="268"/>
      <c r="Y130" s="274"/>
      <c r="Z130" s="275"/>
      <c r="AA130" s="274"/>
      <c r="AB130" s="268"/>
      <c r="AC130" s="274"/>
      <c r="AD130" s="268"/>
      <c r="AE130" s="274"/>
      <c r="AF130" s="268"/>
      <c r="AG130" s="276"/>
      <c r="AH130" s="268"/>
      <c r="AI130" s="274"/>
      <c r="AJ130" s="288"/>
      <c r="AK130" s="274"/>
      <c r="AL130" s="268"/>
      <c r="AM130" s="276"/>
      <c r="AN130" s="268"/>
      <c r="AO130" s="274"/>
      <c r="AP130" s="268"/>
      <c r="AQ130" s="274"/>
      <c r="AR130" s="268"/>
      <c r="AS130" s="274"/>
      <c r="AT130" s="275"/>
      <c r="AU130" s="274"/>
      <c r="AV130" s="268"/>
      <c r="AW130" s="276"/>
      <c r="AX130" s="268"/>
      <c r="AY130" s="274"/>
      <c r="AZ130" s="268"/>
      <c r="BA130" s="274"/>
      <c r="BB130" s="268"/>
      <c r="BC130" s="274"/>
      <c r="BD130" s="268"/>
      <c r="BE130" s="277"/>
      <c r="BF130" s="268"/>
      <c r="BG130" s="277"/>
      <c r="BH130" s="268"/>
      <c r="BI130" s="277"/>
      <c r="BJ130" s="268"/>
      <c r="BK130" s="277"/>
      <c r="BL130" s="268"/>
      <c r="BM130" s="268"/>
      <c r="BN130" s="268"/>
      <c r="BO130" s="268"/>
      <c r="BP130" s="268"/>
      <c r="BQ130" s="268"/>
      <c r="BR130" s="268"/>
    </row>
    <row r="131">
      <c r="A131" s="282"/>
      <c r="B131" s="282"/>
      <c r="C131" s="282"/>
      <c r="D131" s="282"/>
      <c r="E131" s="282"/>
      <c r="F131" s="271"/>
      <c r="G131" s="281"/>
      <c r="H131" s="274"/>
      <c r="I131" s="276"/>
      <c r="J131" s="274"/>
      <c r="K131" s="274"/>
      <c r="L131" s="281"/>
      <c r="M131" s="274"/>
      <c r="N131" s="268"/>
      <c r="O131" s="274"/>
      <c r="P131" s="275"/>
      <c r="Q131" s="276"/>
      <c r="R131" s="268"/>
      <c r="S131" s="274"/>
      <c r="T131" s="268"/>
      <c r="U131" s="274"/>
      <c r="V131" s="268"/>
      <c r="W131" s="274"/>
      <c r="X131" s="268"/>
      <c r="Y131" s="274"/>
      <c r="Z131" s="275"/>
      <c r="AA131" s="274"/>
      <c r="AB131" s="268"/>
      <c r="AC131" s="274"/>
      <c r="AD131" s="268"/>
      <c r="AE131" s="274"/>
      <c r="AF131" s="268"/>
      <c r="AG131" s="276"/>
      <c r="AH131" s="268"/>
      <c r="AI131" s="274"/>
      <c r="AJ131" s="288"/>
      <c r="AK131" s="274"/>
      <c r="AL131" s="268"/>
      <c r="AM131" s="276"/>
      <c r="AN131" s="268"/>
      <c r="AO131" s="274"/>
      <c r="AP131" s="268"/>
      <c r="AQ131" s="274"/>
      <c r="AR131" s="268"/>
      <c r="AS131" s="274"/>
      <c r="AT131" s="275"/>
      <c r="AU131" s="274"/>
      <c r="AV131" s="268"/>
      <c r="AW131" s="276"/>
      <c r="AX131" s="268"/>
      <c r="AY131" s="274"/>
      <c r="AZ131" s="268"/>
      <c r="BA131" s="274"/>
      <c r="BB131" s="268"/>
      <c r="BC131" s="274"/>
      <c r="BD131" s="268"/>
      <c r="BE131" s="277"/>
      <c r="BF131" s="268"/>
      <c r="BG131" s="277"/>
      <c r="BH131" s="268"/>
      <c r="BI131" s="277"/>
      <c r="BJ131" s="268"/>
      <c r="BK131" s="277"/>
      <c r="BL131" s="268"/>
      <c r="BM131" s="268"/>
      <c r="BN131" s="268"/>
      <c r="BO131" s="268"/>
      <c r="BP131" s="268"/>
      <c r="BQ131" s="268"/>
      <c r="BR131" s="268"/>
    </row>
    <row r="132">
      <c r="A132" s="282"/>
      <c r="B132" s="282"/>
      <c r="C132" s="282"/>
      <c r="D132" s="282"/>
      <c r="E132" s="282"/>
      <c r="F132" s="271"/>
      <c r="G132" s="281"/>
      <c r="H132" s="274"/>
      <c r="I132" s="276"/>
      <c r="J132" s="274"/>
      <c r="K132" s="274"/>
      <c r="L132" s="281"/>
      <c r="M132" s="274"/>
      <c r="N132" s="268"/>
      <c r="O132" s="274"/>
      <c r="P132" s="275"/>
      <c r="Q132" s="276"/>
      <c r="R132" s="268"/>
      <c r="S132" s="274"/>
      <c r="T132" s="268"/>
      <c r="U132" s="274"/>
      <c r="V132" s="268"/>
      <c r="W132" s="274"/>
      <c r="X132" s="268"/>
      <c r="Y132" s="274"/>
      <c r="Z132" s="275"/>
      <c r="AA132" s="274"/>
      <c r="AB132" s="268"/>
      <c r="AC132" s="274"/>
      <c r="AD132" s="268"/>
      <c r="AE132" s="274"/>
      <c r="AF132" s="268"/>
      <c r="AG132" s="276"/>
      <c r="AH132" s="268"/>
      <c r="AI132" s="274"/>
      <c r="AJ132" s="288"/>
      <c r="AK132" s="274"/>
      <c r="AL132" s="268"/>
      <c r="AM132" s="276"/>
      <c r="AN132" s="268"/>
      <c r="AO132" s="274"/>
      <c r="AP132" s="268"/>
      <c r="AQ132" s="274"/>
      <c r="AR132" s="268"/>
      <c r="AS132" s="274"/>
      <c r="AT132" s="275"/>
      <c r="AU132" s="274"/>
      <c r="AV132" s="268"/>
      <c r="AW132" s="276"/>
      <c r="AX132" s="268"/>
      <c r="AY132" s="274"/>
      <c r="AZ132" s="268"/>
      <c r="BA132" s="274"/>
      <c r="BB132" s="268"/>
      <c r="BC132" s="274"/>
      <c r="BD132" s="268"/>
      <c r="BE132" s="277"/>
      <c r="BF132" s="268"/>
      <c r="BG132" s="277"/>
      <c r="BH132" s="268"/>
      <c r="BI132" s="277"/>
      <c r="BJ132" s="268"/>
      <c r="BK132" s="277"/>
      <c r="BL132" s="268"/>
      <c r="BM132" s="268"/>
      <c r="BN132" s="268"/>
      <c r="BO132" s="268"/>
      <c r="BP132" s="268"/>
      <c r="BQ132" s="268"/>
      <c r="BR132" s="268"/>
    </row>
    <row r="133">
      <c r="A133" s="282"/>
      <c r="B133" s="282"/>
      <c r="C133" s="282"/>
      <c r="D133" s="282"/>
      <c r="E133" s="282"/>
      <c r="F133" s="271"/>
      <c r="G133" s="281"/>
      <c r="H133" s="274"/>
      <c r="I133" s="276"/>
      <c r="J133" s="274"/>
      <c r="K133" s="274"/>
      <c r="L133" s="281"/>
      <c r="M133" s="274"/>
      <c r="N133" s="268"/>
      <c r="O133" s="274"/>
      <c r="P133" s="275"/>
      <c r="Q133" s="276"/>
      <c r="R133" s="268"/>
      <c r="S133" s="274"/>
      <c r="T133" s="268"/>
      <c r="U133" s="274"/>
      <c r="V133" s="268"/>
      <c r="W133" s="274"/>
      <c r="X133" s="268"/>
      <c r="Y133" s="274"/>
      <c r="Z133" s="275"/>
      <c r="AA133" s="274"/>
      <c r="AB133" s="268"/>
      <c r="AC133" s="274"/>
      <c r="AD133" s="268"/>
      <c r="AE133" s="274"/>
      <c r="AF133" s="268"/>
      <c r="AG133" s="276"/>
      <c r="AH133" s="268"/>
      <c r="AI133" s="274"/>
      <c r="AJ133" s="288"/>
      <c r="AK133" s="274"/>
      <c r="AL133" s="268"/>
      <c r="AM133" s="276"/>
      <c r="AN133" s="268"/>
      <c r="AO133" s="274"/>
      <c r="AP133" s="268"/>
      <c r="AQ133" s="274"/>
      <c r="AR133" s="268"/>
      <c r="AS133" s="274"/>
      <c r="AT133" s="275"/>
      <c r="AU133" s="274"/>
      <c r="AV133" s="268"/>
      <c r="AW133" s="276"/>
      <c r="AX133" s="268"/>
      <c r="AY133" s="274"/>
      <c r="AZ133" s="268"/>
      <c r="BA133" s="274"/>
      <c r="BB133" s="268"/>
      <c r="BC133" s="274"/>
      <c r="BD133" s="268"/>
      <c r="BE133" s="277"/>
      <c r="BF133" s="268"/>
      <c r="BG133" s="277"/>
      <c r="BH133" s="268"/>
      <c r="BI133" s="277"/>
      <c r="BJ133" s="268"/>
      <c r="BK133" s="277"/>
      <c r="BL133" s="268"/>
      <c r="BM133" s="268"/>
      <c r="BN133" s="268"/>
      <c r="BO133" s="268"/>
      <c r="BP133" s="268"/>
      <c r="BQ133" s="268"/>
      <c r="BR133" s="268"/>
    </row>
    <row r="134">
      <c r="A134" s="282"/>
      <c r="B134" s="282"/>
      <c r="C134" s="282"/>
      <c r="D134" s="282"/>
      <c r="E134" s="282"/>
      <c r="F134" s="271"/>
      <c r="G134" s="281"/>
      <c r="H134" s="274"/>
      <c r="I134" s="276"/>
      <c r="J134" s="274"/>
      <c r="K134" s="274"/>
      <c r="L134" s="281"/>
      <c r="M134" s="274"/>
      <c r="N134" s="268"/>
      <c r="O134" s="274"/>
      <c r="P134" s="275"/>
      <c r="Q134" s="276"/>
      <c r="R134" s="268"/>
      <c r="S134" s="274"/>
      <c r="T134" s="268"/>
      <c r="U134" s="274"/>
      <c r="V134" s="268"/>
      <c r="W134" s="274"/>
      <c r="X134" s="268"/>
      <c r="Y134" s="274"/>
      <c r="Z134" s="275"/>
      <c r="AA134" s="274"/>
      <c r="AB134" s="268"/>
      <c r="AC134" s="274"/>
      <c r="AD134" s="268"/>
      <c r="AE134" s="274"/>
      <c r="AF134" s="268"/>
      <c r="AG134" s="276"/>
      <c r="AH134" s="268"/>
      <c r="AI134" s="274"/>
      <c r="AJ134" s="288"/>
      <c r="AK134" s="274"/>
      <c r="AL134" s="268"/>
      <c r="AM134" s="276"/>
      <c r="AN134" s="268"/>
      <c r="AO134" s="274"/>
      <c r="AP134" s="268"/>
      <c r="AQ134" s="274"/>
      <c r="AR134" s="268"/>
      <c r="AS134" s="274"/>
      <c r="AT134" s="275"/>
      <c r="AU134" s="274"/>
      <c r="AV134" s="268"/>
      <c r="AW134" s="276"/>
      <c r="AX134" s="268"/>
      <c r="AY134" s="274"/>
      <c r="AZ134" s="268"/>
      <c r="BA134" s="274"/>
      <c r="BB134" s="268"/>
      <c r="BC134" s="274"/>
      <c r="BD134" s="268"/>
      <c r="BE134" s="277"/>
      <c r="BF134" s="268"/>
      <c r="BG134" s="277"/>
      <c r="BH134" s="268"/>
      <c r="BI134" s="277"/>
      <c r="BJ134" s="268"/>
      <c r="BK134" s="277"/>
      <c r="BL134" s="268"/>
      <c r="BM134" s="268"/>
      <c r="BN134" s="268"/>
      <c r="BO134" s="268"/>
      <c r="BP134" s="268"/>
      <c r="BQ134" s="268"/>
      <c r="BR134" s="268"/>
    </row>
    <row r="135">
      <c r="A135" s="282"/>
      <c r="B135" s="282"/>
      <c r="C135" s="282"/>
      <c r="D135" s="282"/>
      <c r="E135" s="282"/>
      <c r="F135" s="271"/>
      <c r="G135" s="281"/>
      <c r="H135" s="274"/>
      <c r="I135" s="276"/>
      <c r="J135" s="274"/>
      <c r="K135" s="274"/>
      <c r="L135" s="281"/>
      <c r="M135" s="274"/>
      <c r="N135" s="268"/>
      <c r="O135" s="274"/>
      <c r="P135" s="275"/>
      <c r="Q135" s="276"/>
      <c r="R135" s="268"/>
      <c r="S135" s="274"/>
      <c r="T135" s="268"/>
      <c r="U135" s="274"/>
      <c r="V135" s="268"/>
      <c r="W135" s="274"/>
      <c r="X135" s="268"/>
      <c r="Y135" s="274"/>
      <c r="Z135" s="275"/>
      <c r="AA135" s="274"/>
      <c r="AB135" s="268"/>
      <c r="AC135" s="274"/>
      <c r="AD135" s="268"/>
      <c r="AE135" s="274"/>
      <c r="AF135" s="268"/>
      <c r="AG135" s="276"/>
      <c r="AH135" s="268"/>
      <c r="AI135" s="274"/>
      <c r="AJ135" s="288"/>
      <c r="AK135" s="274"/>
      <c r="AL135" s="268"/>
      <c r="AM135" s="276"/>
      <c r="AN135" s="268"/>
      <c r="AO135" s="274"/>
      <c r="AP135" s="268"/>
      <c r="AQ135" s="274"/>
      <c r="AR135" s="268"/>
      <c r="AS135" s="274"/>
      <c r="AT135" s="275"/>
      <c r="AU135" s="274"/>
      <c r="AV135" s="268"/>
      <c r="AW135" s="276"/>
      <c r="AX135" s="268"/>
      <c r="AY135" s="274"/>
      <c r="AZ135" s="268"/>
      <c r="BA135" s="274"/>
      <c r="BB135" s="268"/>
      <c r="BC135" s="274"/>
      <c r="BD135" s="268"/>
      <c r="BE135" s="277"/>
      <c r="BF135" s="268"/>
      <c r="BG135" s="277"/>
      <c r="BH135" s="268"/>
      <c r="BI135" s="277"/>
      <c r="BJ135" s="268"/>
      <c r="BK135" s="277"/>
      <c r="BL135" s="268"/>
      <c r="BM135" s="268"/>
      <c r="BN135" s="268"/>
      <c r="BO135" s="268"/>
      <c r="BP135" s="268"/>
      <c r="BQ135" s="268"/>
      <c r="BR135" s="268"/>
    </row>
    <row r="136">
      <c r="A136" s="282"/>
      <c r="B136" s="282"/>
      <c r="C136" s="282"/>
      <c r="D136" s="282"/>
      <c r="E136" s="282"/>
      <c r="F136" s="271"/>
      <c r="G136" s="281"/>
      <c r="H136" s="274"/>
      <c r="I136" s="276"/>
      <c r="J136" s="274"/>
      <c r="K136" s="274"/>
      <c r="L136" s="281"/>
      <c r="M136" s="274"/>
      <c r="N136" s="268"/>
      <c r="O136" s="274"/>
      <c r="P136" s="275"/>
      <c r="Q136" s="276"/>
      <c r="R136" s="268"/>
      <c r="S136" s="274"/>
      <c r="T136" s="268"/>
      <c r="U136" s="274"/>
      <c r="V136" s="268"/>
      <c r="W136" s="274"/>
      <c r="X136" s="268"/>
      <c r="Y136" s="274"/>
      <c r="Z136" s="275"/>
      <c r="AA136" s="274"/>
      <c r="AB136" s="268"/>
      <c r="AC136" s="274"/>
      <c r="AD136" s="268"/>
      <c r="AE136" s="274"/>
      <c r="AF136" s="268"/>
      <c r="AG136" s="276"/>
      <c r="AH136" s="268"/>
      <c r="AI136" s="274"/>
      <c r="AJ136" s="288"/>
      <c r="AK136" s="274"/>
      <c r="AL136" s="268"/>
      <c r="AM136" s="276"/>
      <c r="AN136" s="268"/>
      <c r="AO136" s="274"/>
      <c r="AP136" s="268"/>
      <c r="AQ136" s="274"/>
      <c r="AR136" s="268"/>
      <c r="AS136" s="274"/>
      <c r="AT136" s="275"/>
      <c r="AU136" s="274"/>
      <c r="AV136" s="268"/>
      <c r="AW136" s="276"/>
      <c r="AX136" s="268"/>
      <c r="AY136" s="274"/>
      <c r="AZ136" s="268"/>
      <c r="BA136" s="274"/>
      <c r="BB136" s="268"/>
      <c r="BC136" s="274"/>
      <c r="BD136" s="268"/>
      <c r="BE136" s="277"/>
      <c r="BF136" s="268"/>
      <c r="BG136" s="277"/>
      <c r="BH136" s="268"/>
      <c r="BI136" s="277"/>
      <c r="BJ136" s="268"/>
      <c r="BK136" s="277"/>
      <c r="BL136" s="268"/>
      <c r="BM136" s="268"/>
      <c r="BN136" s="268"/>
      <c r="BO136" s="268"/>
      <c r="BP136" s="268"/>
      <c r="BQ136" s="268"/>
      <c r="BR136" s="268"/>
    </row>
    <row r="137">
      <c r="A137" s="282"/>
      <c r="B137" s="282"/>
      <c r="C137" s="282"/>
      <c r="D137" s="282"/>
      <c r="E137" s="282"/>
      <c r="F137" s="271"/>
      <c r="G137" s="281"/>
      <c r="H137" s="274"/>
      <c r="I137" s="276"/>
      <c r="J137" s="274"/>
      <c r="K137" s="274"/>
      <c r="L137" s="281"/>
      <c r="M137" s="274"/>
      <c r="N137" s="268"/>
      <c r="O137" s="274"/>
      <c r="P137" s="275"/>
      <c r="Q137" s="276"/>
      <c r="R137" s="268"/>
      <c r="S137" s="274"/>
      <c r="T137" s="268"/>
      <c r="U137" s="274"/>
      <c r="V137" s="268"/>
      <c r="W137" s="274"/>
      <c r="X137" s="268"/>
      <c r="Y137" s="274"/>
      <c r="Z137" s="275"/>
      <c r="AA137" s="274"/>
      <c r="AB137" s="268"/>
      <c r="AC137" s="274"/>
      <c r="AD137" s="268"/>
      <c r="AE137" s="274"/>
      <c r="AF137" s="268"/>
      <c r="AG137" s="276"/>
      <c r="AH137" s="268"/>
      <c r="AI137" s="274"/>
      <c r="AJ137" s="288"/>
      <c r="AK137" s="274"/>
      <c r="AL137" s="268"/>
      <c r="AM137" s="276"/>
      <c r="AN137" s="268"/>
      <c r="AO137" s="274"/>
      <c r="AP137" s="268"/>
      <c r="AQ137" s="274"/>
      <c r="AR137" s="268"/>
      <c r="AS137" s="274"/>
      <c r="AT137" s="275"/>
      <c r="AU137" s="274"/>
      <c r="AV137" s="268"/>
      <c r="AW137" s="276"/>
      <c r="AX137" s="268"/>
      <c r="AY137" s="274"/>
      <c r="AZ137" s="268"/>
      <c r="BA137" s="274"/>
      <c r="BB137" s="268"/>
      <c r="BC137" s="274"/>
      <c r="BD137" s="268"/>
      <c r="BE137" s="277"/>
      <c r="BF137" s="268"/>
      <c r="BG137" s="277"/>
      <c r="BH137" s="268"/>
      <c r="BI137" s="277"/>
      <c r="BJ137" s="268"/>
      <c r="BK137" s="277"/>
      <c r="BL137" s="268"/>
      <c r="BM137" s="268"/>
      <c r="BN137" s="268"/>
      <c r="BO137" s="268"/>
      <c r="BP137" s="268"/>
      <c r="BQ137" s="268"/>
      <c r="BR137" s="268"/>
    </row>
    <row r="138">
      <c r="A138" s="282"/>
      <c r="B138" s="282"/>
      <c r="C138" s="282"/>
      <c r="D138" s="282"/>
      <c r="E138" s="282"/>
      <c r="F138" s="271"/>
      <c r="G138" s="281"/>
      <c r="H138" s="274"/>
      <c r="I138" s="276"/>
      <c r="J138" s="274"/>
      <c r="K138" s="274"/>
      <c r="L138" s="281"/>
      <c r="M138" s="274"/>
      <c r="N138" s="268"/>
      <c r="O138" s="274"/>
      <c r="P138" s="275"/>
      <c r="Q138" s="276"/>
      <c r="R138" s="268"/>
      <c r="S138" s="274"/>
      <c r="T138" s="268"/>
      <c r="U138" s="274"/>
      <c r="V138" s="268"/>
      <c r="W138" s="274"/>
      <c r="X138" s="268"/>
      <c r="Y138" s="274"/>
      <c r="Z138" s="275"/>
      <c r="AA138" s="274"/>
      <c r="AB138" s="268"/>
      <c r="AC138" s="274"/>
      <c r="AD138" s="268"/>
      <c r="AE138" s="274"/>
      <c r="AF138" s="268"/>
      <c r="AG138" s="276"/>
      <c r="AH138" s="268"/>
      <c r="AI138" s="274"/>
      <c r="AJ138" s="288"/>
      <c r="AK138" s="274"/>
      <c r="AL138" s="268"/>
      <c r="AM138" s="276"/>
      <c r="AN138" s="268"/>
      <c r="AO138" s="274"/>
      <c r="AP138" s="268"/>
      <c r="AQ138" s="274"/>
      <c r="AR138" s="268"/>
      <c r="AS138" s="274"/>
      <c r="AT138" s="275"/>
      <c r="AU138" s="274"/>
      <c r="AV138" s="268"/>
      <c r="AW138" s="276"/>
      <c r="AX138" s="268"/>
      <c r="AY138" s="274"/>
      <c r="AZ138" s="268"/>
      <c r="BA138" s="274"/>
      <c r="BB138" s="268"/>
      <c r="BC138" s="274"/>
      <c r="BD138" s="268"/>
      <c r="BE138" s="277"/>
      <c r="BF138" s="268"/>
      <c r="BG138" s="277"/>
      <c r="BH138" s="268"/>
      <c r="BI138" s="277"/>
      <c r="BJ138" s="268"/>
      <c r="BK138" s="277"/>
      <c r="BL138" s="268"/>
      <c r="BM138" s="268"/>
      <c r="BN138" s="268"/>
      <c r="BO138" s="268"/>
      <c r="BP138" s="268"/>
      <c r="BQ138" s="268"/>
      <c r="BR138" s="268"/>
    </row>
    <row r="139">
      <c r="A139" s="282"/>
      <c r="B139" s="282"/>
      <c r="C139" s="282"/>
      <c r="D139" s="282"/>
      <c r="E139" s="282"/>
      <c r="F139" s="271"/>
      <c r="G139" s="281"/>
      <c r="H139" s="274"/>
      <c r="I139" s="276"/>
      <c r="J139" s="274"/>
      <c r="K139" s="274"/>
      <c r="L139" s="281"/>
      <c r="M139" s="274"/>
      <c r="N139" s="268"/>
      <c r="O139" s="274"/>
      <c r="P139" s="275"/>
      <c r="Q139" s="276"/>
      <c r="R139" s="268"/>
      <c r="S139" s="274"/>
      <c r="T139" s="268"/>
      <c r="U139" s="274"/>
      <c r="V139" s="268"/>
      <c r="W139" s="274"/>
      <c r="X139" s="268"/>
      <c r="Y139" s="274"/>
      <c r="Z139" s="275"/>
      <c r="AA139" s="274"/>
      <c r="AB139" s="268"/>
      <c r="AC139" s="274"/>
      <c r="AD139" s="268"/>
      <c r="AE139" s="274"/>
      <c r="AF139" s="268"/>
      <c r="AG139" s="276"/>
      <c r="AH139" s="268"/>
      <c r="AI139" s="274"/>
      <c r="AJ139" s="288"/>
      <c r="AK139" s="274"/>
      <c r="AL139" s="268"/>
      <c r="AM139" s="276"/>
      <c r="AN139" s="268"/>
      <c r="AO139" s="274"/>
      <c r="AP139" s="268"/>
      <c r="AQ139" s="274"/>
      <c r="AR139" s="268"/>
      <c r="AS139" s="274"/>
      <c r="AT139" s="275"/>
      <c r="AU139" s="274"/>
      <c r="AV139" s="268"/>
      <c r="AW139" s="276"/>
      <c r="AX139" s="268"/>
      <c r="AY139" s="274"/>
      <c r="AZ139" s="268"/>
      <c r="BA139" s="274"/>
      <c r="BB139" s="268"/>
      <c r="BC139" s="274"/>
      <c r="BD139" s="268"/>
      <c r="BE139" s="277"/>
      <c r="BF139" s="268"/>
      <c r="BG139" s="277"/>
      <c r="BH139" s="268"/>
      <c r="BI139" s="277"/>
      <c r="BJ139" s="268"/>
      <c r="BK139" s="277"/>
      <c r="BL139" s="268"/>
      <c r="BM139" s="268"/>
      <c r="BN139" s="268"/>
      <c r="BO139" s="268"/>
      <c r="BP139" s="268"/>
      <c r="BQ139" s="268"/>
      <c r="BR139" s="268"/>
    </row>
    <row r="140">
      <c r="A140" s="282"/>
      <c r="B140" s="282"/>
      <c r="C140" s="282"/>
      <c r="D140" s="282"/>
      <c r="E140" s="282"/>
      <c r="F140" s="271"/>
      <c r="G140" s="281"/>
      <c r="H140" s="274"/>
      <c r="I140" s="276"/>
      <c r="J140" s="274"/>
      <c r="K140" s="274"/>
      <c r="L140" s="281"/>
      <c r="M140" s="274"/>
      <c r="N140" s="268"/>
      <c r="O140" s="274"/>
      <c r="P140" s="275"/>
      <c r="Q140" s="276"/>
      <c r="R140" s="268"/>
      <c r="S140" s="274"/>
      <c r="T140" s="268"/>
      <c r="U140" s="274"/>
      <c r="V140" s="268"/>
      <c r="W140" s="274"/>
      <c r="X140" s="268"/>
      <c r="Y140" s="274"/>
      <c r="Z140" s="275"/>
      <c r="AA140" s="274"/>
      <c r="AB140" s="268"/>
      <c r="AC140" s="274"/>
      <c r="AD140" s="268"/>
      <c r="AE140" s="274"/>
      <c r="AF140" s="268"/>
      <c r="AG140" s="276"/>
      <c r="AH140" s="268"/>
      <c r="AI140" s="274"/>
      <c r="AJ140" s="288"/>
      <c r="AK140" s="274"/>
      <c r="AL140" s="268"/>
      <c r="AM140" s="276"/>
      <c r="AN140" s="268"/>
      <c r="AO140" s="274"/>
      <c r="AP140" s="268"/>
      <c r="AQ140" s="274"/>
      <c r="AR140" s="268"/>
      <c r="AS140" s="274"/>
      <c r="AT140" s="275"/>
      <c r="AU140" s="274"/>
      <c r="AV140" s="268"/>
      <c r="AW140" s="276"/>
      <c r="AX140" s="268"/>
      <c r="AY140" s="274"/>
      <c r="AZ140" s="268"/>
      <c r="BA140" s="274"/>
      <c r="BB140" s="268"/>
      <c r="BC140" s="274"/>
      <c r="BD140" s="268"/>
      <c r="BE140" s="277"/>
      <c r="BF140" s="268"/>
      <c r="BG140" s="277"/>
      <c r="BH140" s="268"/>
      <c r="BI140" s="277"/>
      <c r="BJ140" s="268"/>
      <c r="BK140" s="277"/>
      <c r="BL140" s="268"/>
      <c r="BM140" s="268"/>
      <c r="BN140" s="268"/>
      <c r="BO140" s="268"/>
      <c r="BP140" s="268"/>
      <c r="BQ140" s="268"/>
      <c r="BR140" s="268"/>
    </row>
    <row r="141">
      <c r="A141" s="282"/>
      <c r="B141" s="282"/>
      <c r="C141" s="282"/>
      <c r="D141" s="282"/>
      <c r="E141" s="282"/>
      <c r="F141" s="271"/>
      <c r="G141" s="281"/>
      <c r="H141" s="274"/>
      <c r="I141" s="276"/>
      <c r="J141" s="274"/>
      <c r="K141" s="274"/>
      <c r="L141" s="281"/>
      <c r="M141" s="274"/>
      <c r="N141" s="268"/>
      <c r="O141" s="274"/>
      <c r="P141" s="275"/>
      <c r="Q141" s="276"/>
      <c r="R141" s="268"/>
      <c r="S141" s="274"/>
      <c r="T141" s="268"/>
      <c r="U141" s="274"/>
      <c r="V141" s="268"/>
      <c r="W141" s="274"/>
      <c r="X141" s="268"/>
      <c r="Y141" s="274"/>
      <c r="Z141" s="275"/>
      <c r="AA141" s="274"/>
      <c r="AB141" s="268"/>
      <c r="AC141" s="274"/>
      <c r="AD141" s="268"/>
      <c r="AE141" s="274"/>
      <c r="AF141" s="268"/>
      <c r="AG141" s="276"/>
      <c r="AH141" s="268"/>
      <c r="AI141" s="274"/>
      <c r="AJ141" s="288"/>
      <c r="AK141" s="274"/>
      <c r="AL141" s="268"/>
      <c r="AM141" s="276"/>
      <c r="AN141" s="268"/>
      <c r="AO141" s="274"/>
      <c r="AP141" s="268"/>
      <c r="AQ141" s="274"/>
      <c r="AR141" s="268"/>
      <c r="AS141" s="274"/>
      <c r="AT141" s="275"/>
      <c r="AU141" s="274"/>
      <c r="AV141" s="268"/>
      <c r="AW141" s="276"/>
      <c r="AX141" s="268"/>
      <c r="AY141" s="274"/>
      <c r="AZ141" s="268"/>
      <c r="BA141" s="274"/>
      <c r="BB141" s="268"/>
      <c r="BC141" s="274"/>
      <c r="BD141" s="268"/>
      <c r="BE141" s="277"/>
      <c r="BF141" s="268"/>
      <c r="BG141" s="277"/>
      <c r="BH141" s="268"/>
      <c r="BI141" s="277"/>
      <c r="BJ141" s="268"/>
      <c r="BK141" s="277"/>
      <c r="BL141" s="268"/>
      <c r="BM141" s="268"/>
      <c r="BN141" s="268"/>
      <c r="BO141" s="268"/>
      <c r="BP141" s="268"/>
      <c r="BQ141" s="268"/>
      <c r="BR141" s="268"/>
    </row>
    <row r="142">
      <c r="A142" s="282"/>
      <c r="B142" s="282"/>
      <c r="C142" s="282"/>
      <c r="D142" s="282"/>
      <c r="E142" s="282"/>
      <c r="F142" s="271"/>
      <c r="G142" s="281"/>
      <c r="H142" s="274"/>
      <c r="I142" s="276"/>
      <c r="J142" s="274"/>
      <c r="K142" s="274"/>
      <c r="L142" s="281"/>
      <c r="M142" s="274"/>
      <c r="N142" s="268"/>
      <c r="O142" s="274"/>
      <c r="P142" s="275"/>
      <c r="Q142" s="276"/>
      <c r="R142" s="268"/>
      <c r="S142" s="274"/>
      <c r="T142" s="268"/>
      <c r="U142" s="274"/>
      <c r="V142" s="268"/>
      <c r="W142" s="274"/>
      <c r="X142" s="268"/>
      <c r="Y142" s="274"/>
      <c r="Z142" s="275"/>
      <c r="AA142" s="274"/>
      <c r="AB142" s="268"/>
      <c r="AC142" s="274"/>
      <c r="AD142" s="268"/>
      <c r="AE142" s="274"/>
      <c r="AF142" s="268"/>
      <c r="AG142" s="276"/>
      <c r="AH142" s="268"/>
      <c r="AI142" s="274"/>
      <c r="AJ142" s="288"/>
      <c r="AK142" s="274"/>
      <c r="AL142" s="268"/>
      <c r="AM142" s="276"/>
      <c r="AN142" s="268"/>
      <c r="AO142" s="274"/>
      <c r="AP142" s="268"/>
      <c r="AQ142" s="274"/>
      <c r="AR142" s="268"/>
      <c r="AS142" s="274"/>
      <c r="AT142" s="275"/>
      <c r="AU142" s="274"/>
      <c r="AV142" s="268"/>
      <c r="AW142" s="276"/>
      <c r="AX142" s="268"/>
      <c r="AY142" s="274"/>
      <c r="AZ142" s="268"/>
      <c r="BA142" s="274"/>
      <c r="BB142" s="268"/>
      <c r="BC142" s="274"/>
      <c r="BD142" s="268"/>
      <c r="BE142" s="277"/>
      <c r="BF142" s="268"/>
      <c r="BG142" s="277"/>
      <c r="BH142" s="268"/>
      <c r="BI142" s="277"/>
      <c r="BJ142" s="268"/>
      <c r="BK142" s="277"/>
      <c r="BL142" s="268"/>
      <c r="BM142" s="268"/>
      <c r="BN142" s="268"/>
      <c r="BO142" s="268"/>
      <c r="BP142" s="268"/>
      <c r="BQ142" s="268"/>
      <c r="BR142" s="268"/>
    </row>
    <row r="143">
      <c r="A143" s="282"/>
      <c r="B143" s="282"/>
      <c r="C143" s="282"/>
      <c r="D143" s="282"/>
      <c r="E143" s="282"/>
      <c r="F143" s="271"/>
      <c r="G143" s="281"/>
      <c r="H143" s="274"/>
      <c r="I143" s="276"/>
      <c r="J143" s="274"/>
      <c r="K143" s="274"/>
      <c r="L143" s="281"/>
      <c r="M143" s="274"/>
      <c r="N143" s="268"/>
      <c r="O143" s="274"/>
      <c r="P143" s="275"/>
      <c r="Q143" s="276"/>
      <c r="R143" s="268"/>
      <c r="S143" s="274"/>
      <c r="T143" s="268"/>
      <c r="U143" s="274"/>
      <c r="V143" s="268"/>
      <c r="W143" s="274"/>
      <c r="X143" s="268"/>
      <c r="Y143" s="274"/>
      <c r="Z143" s="275"/>
      <c r="AA143" s="274"/>
      <c r="AB143" s="268"/>
      <c r="AC143" s="274"/>
      <c r="AD143" s="268"/>
      <c r="AE143" s="274"/>
      <c r="AF143" s="268"/>
      <c r="AG143" s="276"/>
      <c r="AH143" s="268"/>
      <c r="AI143" s="274"/>
      <c r="AJ143" s="288"/>
      <c r="AK143" s="274"/>
      <c r="AL143" s="268"/>
      <c r="AM143" s="276"/>
      <c r="AN143" s="268"/>
      <c r="AO143" s="274"/>
      <c r="AP143" s="268"/>
      <c r="AQ143" s="274"/>
      <c r="AR143" s="268"/>
      <c r="AS143" s="274"/>
      <c r="AT143" s="275"/>
      <c r="AU143" s="274"/>
      <c r="AV143" s="268"/>
      <c r="AW143" s="276"/>
      <c r="AX143" s="268"/>
      <c r="AY143" s="274"/>
      <c r="AZ143" s="268"/>
      <c r="BA143" s="274"/>
      <c r="BB143" s="268"/>
      <c r="BC143" s="274"/>
      <c r="BD143" s="268"/>
      <c r="BE143" s="277"/>
      <c r="BF143" s="268"/>
      <c r="BG143" s="277"/>
      <c r="BH143" s="268"/>
      <c r="BI143" s="277"/>
      <c r="BJ143" s="268"/>
      <c r="BK143" s="277"/>
      <c r="BL143" s="268"/>
      <c r="BM143" s="268"/>
      <c r="BN143" s="268"/>
      <c r="BO143" s="268"/>
      <c r="BP143" s="268"/>
      <c r="BQ143" s="268"/>
      <c r="BR143" s="268"/>
    </row>
    <row r="144">
      <c r="A144" s="282"/>
      <c r="B144" s="282"/>
      <c r="C144" s="282"/>
      <c r="D144" s="282"/>
      <c r="E144" s="282"/>
      <c r="F144" s="271"/>
      <c r="G144" s="281"/>
      <c r="H144" s="274"/>
      <c r="I144" s="276"/>
      <c r="J144" s="274"/>
      <c r="K144" s="274"/>
      <c r="L144" s="281"/>
      <c r="M144" s="274"/>
      <c r="N144" s="268"/>
      <c r="O144" s="274"/>
      <c r="P144" s="275"/>
      <c r="Q144" s="276"/>
      <c r="R144" s="268"/>
      <c r="S144" s="274"/>
      <c r="T144" s="268"/>
      <c r="U144" s="274"/>
      <c r="V144" s="268"/>
      <c r="W144" s="274"/>
      <c r="X144" s="268"/>
      <c r="Y144" s="274"/>
      <c r="Z144" s="275"/>
      <c r="AA144" s="274"/>
      <c r="AB144" s="268"/>
      <c r="AC144" s="274"/>
      <c r="AD144" s="268"/>
      <c r="AE144" s="274"/>
      <c r="AF144" s="268"/>
      <c r="AG144" s="276"/>
      <c r="AH144" s="268"/>
      <c r="AI144" s="274"/>
      <c r="AJ144" s="288"/>
      <c r="AK144" s="274"/>
      <c r="AL144" s="268"/>
      <c r="AM144" s="276"/>
      <c r="AN144" s="268"/>
      <c r="AO144" s="274"/>
      <c r="AP144" s="268"/>
      <c r="AQ144" s="274"/>
      <c r="AR144" s="268"/>
      <c r="AS144" s="274"/>
      <c r="AT144" s="275"/>
      <c r="AU144" s="274"/>
      <c r="AV144" s="268"/>
      <c r="AW144" s="276"/>
      <c r="AX144" s="268"/>
      <c r="AY144" s="274"/>
      <c r="AZ144" s="268"/>
      <c r="BA144" s="274"/>
      <c r="BB144" s="268"/>
      <c r="BC144" s="274"/>
      <c r="BD144" s="268"/>
      <c r="BE144" s="277"/>
      <c r="BF144" s="268"/>
      <c r="BG144" s="277"/>
      <c r="BH144" s="268"/>
      <c r="BI144" s="277"/>
      <c r="BJ144" s="268"/>
      <c r="BK144" s="277"/>
      <c r="BL144" s="268"/>
      <c r="BM144" s="268"/>
      <c r="BN144" s="268"/>
      <c r="BO144" s="268"/>
      <c r="BP144" s="268"/>
      <c r="BQ144" s="268"/>
      <c r="BR144" s="268"/>
    </row>
    <row r="145">
      <c r="A145" s="282"/>
      <c r="B145" s="282"/>
      <c r="C145" s="282"/>
      <c r="D145" s="282"/>
      <c r="E145" s="282"/>
      <c r="F145" s="271"/>
      <c r="G145" s="281"/>
      <c r="H145" s="274"/>
      <c r="I145" s="276"/>
      <c r="J145" s="274"/>
      <c r="K145" s="274"/>
      <c r="L145" s="281"/>
      <c r="M145" s="274"/>
      <c r="N145" s="268"/>
      <c r="O145" s="274"/>
      <c r="P145" s="275"/>
      <c r="Q145" s="276"/>
      <c r="R145" s="268"/>
      <c r="S145" s="274"/>
      <c r="T145" s="268"/>
      <c r="U145" s="274"/>
      <c r="V145" s="268"/>
      <c r="W145" s="274"/>
      <c r="X145" s="268"/>
      <c r="Y145" s="274"/>
      <c r="Z145" s="275"/>
      <c r="AA145" s="274"/>
      <c r="AB145" s="268"/>
      <c r="AC145" s="274"/>
      <c r="AD145" s="268"/>
      <c r="AE145" s="274"/>
      <c r="AF145" s="268"/>
      <c r="AG145" s="276"/>
      <c r="AH145" s="268"/>
      <c r="AI145" s="274"/>
      <c r="AJ145" s="288"/>
      <c r="AK145" s="274"/>
      <c r="AL145" s="268"/>
      <c r="AM145" s="276"/>
      <c r="AN145" s="268"/>
      <c r="AO145" s="274"/>
      <c r="AP145" s="268"/>
      <c r="AQ145" s="274"/>
      <c r="AR145" s="268"/>
      <c r="AS145" s="274"/>
      <c r="AT145" s="275"/>
      <c r="AU145" s="274"/>
      <c r="AV145" s="268"/>
      <c r="AW145" s="276"/>
      <c r="AX145" s="268"/>
      <c r="AY145" s="274"/>
      <c r="AZ145" s="268"/>
      <c r="BA145" s="274"/>
      <c r="BB145" s="268"/>
      <c r="BC145" s="274"/>
      <c r="BD145" s="268"/>
      <c r="BE145" s="277"/>
      <c r="BF145" s="268"/>
      <c r="BG145" s="277"/>
      <c r="BH145" s="268"/>
      <c r="BI145" s="277"/>
      <c r="BJ145" s="268"/>
      <c r="BK145" s="277"/>
      <c r="BL145" s="268"/>
      <c r="BM145" s="268"/>
      <c r="BN145" s="268"/>
      <c r="BO145" s="268"/>
      <c r="BP145" s="268"/>
      <c r="BQ145" s="268"/>
      <c r="BR145" s="268"/>
    </row>
    <row r="146">
      <c r="A146" s="282"/>
      <c r="B146" s="282"/>
      <c r="C146" s="282"/>
      <c r="D146" s="282"/>
      <c r="E146" s="282"/>
      <c r="F146" s="271"/>
      <c r="G146" s="281"/>
      <c r="H146" s="274"/>
      <c r="I146" s="276"/>
      <c r="J146" s="274"/>
      <c r="K146" s="274"/>
      <c r="L146" s="281"/>
      <c r="M146" s="274"/>
      <c r="N146" s="268"/>
      <c r="O146" s="274"/>
      <c r="P146" s="275"/>
      <c r="Q146" s="276"/>
      <c r="R146" s="268"/>
      <c r="S146" s="274"/>
      <c r="T146" s="268"/>
      <c r="U146" s="274"/>
      <c r="V146" s="268"/>
      <c r="W146" s="274"/>
      <c r="X146" s="268"/>
      <c r="Y146" s="274"/>
      <c r="Z146" s="275"/>
      <c r="AA146" s="274"/>
      <c r="AB146" s="268"/>
      <c r="AC146" s="274"/>
      <c r="AD146" s="268"/>
      <c r="AE146" s="274"/>
      <c r="AF146" s="268"/>
      <c r="AG146" s="276"/>
      <c r="AH146" s="268"/>
      <c r="AI146" s="274"/>
      <c r="AJ146" s="288"/>
      <c r="AK146" s="274"/>
      <c r="AL146" s="268"/>
      <c r="AM146" s="276"/>
      <c r="AN146" s="268"/>
      <c r="AO146" s="274"/>
      <c r="AP146" s="268"/>
      <c r="AQ146" s="274"/>
      <c r="AR146" s="268"/>
      <c r="AS146" s="274"/>
      <c r="AT146" s="275"/>
      <c r="AU146" s="274"/>
      <c r="AV146" s="268"/>
      <c r="AW146" s="276"/>
      <c r="AX146" s="268"/>
      <c r="AY146" s="274"/>
      <c r="AZ146" s="268"/>
      <c r="BA146" s="274"/>
      <c r="BB146" s="268"/>
      <c r="BC146" s="274"/>
      <c r="BD146" s="268"/>
      <c r="BE146" s="277"/>
      <c r="BF146" s="268"/>
      <c r="BG146" s="277"/>
      <c r="BH146" s="268"/>
      <c r="BI146" s="277"/>
      <c r="BJ146" s="268"/>
      <c r="BK146" s="277"/>
      <c r="BL146" s="268"/>
      <c r="BM146" s="268"/>
      <c r="BN146" s="268"/>
      <c r="BO146" s="268"/>
      <c r="BP146" s="268"/>
      <c r="BQ146" s="268"/>
      <c r="BR146" s="268"/>
    </row>
    <row r="147">
      <c r="A147" s="282"/>
      <c r="B147" s="282"/>
      <c r="C147" s="282"/>
      <c r="D147" s="282"/>
      <c r="E147" s="282"/>
      <c r="F147" s="271"/>
      <c r="G147" s="281"/>
      <c r="H147" s="274"/>
      <c r="I147" s="276"/>
      <c r="J147" s="274"/>
      <c r="K147" s="274"/>
      <c r="L147" s="281"/>
      <c r="M147" s="274"/>
      <c r="N147" s="268"/>
      <c r="O147" s="274"/>
      <c r="P147" s="275"/>
      <c r="Q147" s="276"/>
      <c r="R147" s="268"/>
      <c r="S147" s="274"/>
      <c r="T147" s="268"/>
      <c r="U147" s="274"/>
      <c r="V147" s="268"/>
      <c r="W147" s="274"/>
      <c r="X147" s="268"/>
      <c r="Y147" s="274"/>
      <c r="Z147" s="275"/>
      <c r="AA147" s="274"/>
      <c r="AB147" s="268"/>
      <c r="AC147" s="274"/>
      <c r="AD147" s="268"/>
      <c r="AE147" s="274"/>
      <c r="AF147" s="268"/>
      <c r="AG147" s="276"/>
      <c r="AH147" s="268"/>
      <c r="AI147" s="274"/>
      <c r="AJ147" s="288"/>
      <c r="AK147" s="274"/>
      <c r="AL147" s="268"/>
      <c r="AM147" s="276"/>
      <c r="AN147" s="268"/>
      <c r="AO147" s="274"/>
      <c r="AP147" s="268"/>
      <c r="AQ147" s="274"/>
      <c r="AR147" s="268"/>
      <c r="AS147" s="274"/>
      <c r="AT147" s="275"/>
      <c r="AU147" s="274"/>
      <c r="AV147" s="268"/>
      <c r="AW147" s="276"/>
      <c r="AX147" s="268"/>
      <c r="AY147" s="274"/>
      <c r="AZ147" s="268"/>
      <c r="BA147" s="274"/>
      <c r="BB147" s="268"/>
      <c r="BC147" s="274"/>
      <c r="BD147" s="268"/>
      <c r="BE147" s="277"/>
      <c r="BF147" s="268"/>
      <c r="BG147" s="277"/>
      <c r="BH147" s="268"/>
      <c r="BI147" s="277"/>
      <c r="BJ147" s="268"/>
      <c r="BK147" s="277"/>
      <c r="BL147" s="268"/>
      <c r="BM147" s="268"/>
      <c r="BN147" s="268"/>
      <c r="BO147" s="268"/>
      <c r="BP147" s="268"/>
      <c r="BQ147" s="268"/>
      <c r="BR147" s="268"/>
    </row>
    <row r="148">
      <c r="A148" s="282"/>
      <c r="B148" s="282"/>
      <c r="C148" s="282"/>
      <c r="D148" s="282"/>
      <c r="E148" s="282"/>
      <c r="F148" s="271"/>
      <c r="G148" s="281"/>
      <c r="H148" s="274"/>
      <c r="I148" s="276"/>
      <c r="J148" s="274"/>
      <c r="K148" s="274"/>
      <c r="L148" s="281"/>
      <c r="M148" s="274"/>
      <c r="N148" s="268"/>
      <c r="O148" s="274"/>
      <c r="P148" s="275"/>
      <c r="Q148" s="276"/>
      <c r="R148" s="268"/>
      <c r="S148" s="274"/>
      <c r="T148" s="268"/>
      <c r="U148" s="274"/>
      <c r="V148" s="268"/>
      <c r="W148" s="274"/>
      <c r="X148" s="268"/>
      <c r="Y148" s="274"/>
      <c r="Z148" s="275"/>
      <c r="AA148" s="274"/>
      <c r="AB148" s="268"/>
      <c r="AC148" s="274"/>
      <c r="AD148" s="268"/>
      <c r="AE148" s="274"/>
      <c r="AF148" s="268"/>
      <c r="AG148" s="276"/>
      <c r="AH148" s="268"/>
      <c r="AI148" s="274"/>
      <c r="AJ148" s="288"/>
      <c r="AK148" s="274"/>
      <c r="AL148" s="268"/>
      <c r="AM148" s="276"/>
      <c r="AN148" s="268"/>
      <c r="AO148" s="274"/>
      <c r="AP148" s="268"/>
      <c r="AQ148" s="274"/>
      <c r="AR148" s="268"/>
      <c r="AS148" s="274"/>
      <c r="AT148" s="275"/>
      <c r="AU148" s="274"/>
      <c r="AV148" s="268"/>
      <c r="AW148" s="276"/>
      <c r="AX148" s="268"/>
      <c r="AY148" s="274"/>
      <c r="AZ148" s="268"/>
      <c r="BA148" s="274"/>
      <c r="BB148" s="268"/>
      <c r="BC148" s="274"/>
      <c r="BD148" s="268"/>
      <c r="BE148" s="277"/>
      <c r="BF148" s="268"/>
      <c r="BG148" s="277"/>
      <c r="BH148" s="268"/>
      <c r="BI148" s="277"/>
      <c r="BJ148" s="268"/>
      <c r="BK148" s="277"/>
      <c r="BL148" s="268"/>
      <c r="BM148" s="268"/>
      <c r="BN148" s="268"/>
      <c r="BO148" s="268"/>
      <c r="BP148" s="268"/>
      <c r="BQ148" s="268"/>
      <c r="BR148" s="268"/>
    </row>
    <row r="149">
      <c r="A149" s="282"/>
      <c r="B149" s="282"/>
      <c r="C149" s="282"/>
      <c r="D149" s="282"/>
      <c r="E149" s="282"/>
      <c r="F149" s="271"/>
      <c r="G149" s="281"/>
      <c r="H149" s="274"/>
      <c r="I149" s="276"/>
      <c r="J149" s="274"/>
      <c r="K149" s="274"/>
      <c r="L149" s="281"/>
      <c r="M149" s="274"/>
      <c r="N149" s="268"/>
      <c r="O149" s="274"/>
      <c r="P149" s="275"/>
      <c r="Q149" s="276"/>
      <c r="R149" s="268"/>
      <c r="S149" s="274"/>
      <c r="T149" s="268"/>
      <c r="U149" s="274"/>
      <c r="V149" s="268"/>
      <c r="W149" s="274"/>
      <c r="X149" s="268"/>
      <c r="Y149" s="274"/>
      <c r="Z149" s="275"/>
      <c r="AA149" s="274"/>
      <c r="AB149" s="268"/>
      <c r="AC149" s="274"/>
      <c r="AD149" s="268"/>
      <c r="AE149" s="274"/>
      <c r="AF149" s="268"/>
      <c r="AG149" s="276"/>
      <c r="AH149" s="268"/>
      <c r="AI149" s="274"/>
      <c r="AJ149" s="288"/>
      <c r="AK149" s="274"/>
      <c r="AL149" s="268"/>
      <c r="AM149" s="276"/>
      <c r="AN149" s="268"/>
      <c r="AO149" s="274"/>
      <c r="AP149" s="268"/>
      <c r="AQ149" s="274"/>
      <c r="AR149" s="268"/>
      <c r="AS149" s="274"/>
      <c r="AT149" s="275"/>
      <c r="AU149" s="274"/>
      <c r="AV149" s="268"/>
      <c r="AW149" s="276"/>
      <c r="AX149" s="268"/>
      <c r="AY149" s="274"/>
      <c r="AZ149" s="268"/>
      <c r="BA149" s="274"/>
      <c r="BB149" s="268"/>
      <c r="BC149" s="274"/>
      <c r="BD149" s="268"/>
      <c r="BE149" s="277"/>
      <c r="BF149" s="268"/>
      <c r="BG149" s="277"/>
      <c r="BH149" s="268"/>
      <c r="BI149" s="277"/>
      <c r="BJ149" s="268"/>
      <c r="BK149" s="277"/>
      <c r="BL149" s="268"/>
      <c r="BM149" s="268"/>
      <c r="BN149" s="268"/>
      <c r="BO149" s="268"/>
      <c r="BP149" s="268"/>
      <c r="BQ149" s="268"/>
      <c r="BR149" s="268"/>
    </row>
    <row r="150">
      <c r="A150" s="282"/>
      <c r="B150" s="282"/>
      <c r="C150" s="282"/>
      <c r="D150" s="282"/>
      <c r="E150" s="282"/>
      <c r="F150" s="271"/>
      <c r="G150" s="281"/>
      <c r="H150" s="274"/>
      <c r="I150" s="276"/>
      <c r="J150" s="274"/>
      <c r="K150" s="274"/>
      <c r="L150" s="281"/>
      <c r="M150" s="274"/>
      <c r="N150" s="268"/>
      <c r="O150" s="274"/>
      <c r="P150" s="275"/>
      <c r="Q150" s="276"/>
      <c r="R150" s="268"/>
      <c r="S150" s="274"/>
      <c r="T150" s="268"/>
      <c r="U150" s="274"/>
      <c r="V150" s="268"/>
      <c r="W150" s="274"/>
      <c r="X150" s="268"/>
      <c r="Y150" s="274"/>
      <c r="Z150" s="275"/>
      <c r="AA150" s="274"/>
      <c r="AB150" s="268"/>
      <c r="AC150" s="274"/>
      <c r="AD150" s="268"/>
      <c r="AE150" s="274"/>
      <c r="AF150" s="268"/>
      <c r="AG150" s="276"/>
      <c r="AH150" s="268"/>
      <c r="AI150" s="274"/>
      <c r="AJ150" s="288"/>
      <c r="AK150" s="274"/>
      <c r="AL150" s="268"/>
      <c r="AM150" s="276"/>
      <c r="AN150" s="268"/>
      <c r="AO150" s="274"/>
      <c r="AP150" s="268"/>
      <c r="AQ150" s="274"/>
      <c r="AR150" s="268"/>
      <c r="AS150" s="274"/>
      <c r="AT150" s="275"/>
      <c r="AU150" s="274"/>
      <c r="AV150" s="268"/>
      <c r="AW150" s="276"/>
      <c r="AX150" s="268"/>
      <c r="AY150" s="274"/>
      <c r="AZ150" s="268"/>
      <c r="BA150" s="274"/>
      <c r="BB150" s="268"/>
      <c r="BC150" s="274"/>
      <c r="BD150" s="268"/>
      <c r="BE150" s="277"/>
      <c r="BF150" s="268"/>
      <c r="BG150" s="277"/>
      <c r="BH150" s="268"/>
      <c r="BI150" s="277"/>
      <c r="BJ150" s="268"/>
      <c r="BK150" s="277"/>
      <c r="BL150" s="268"/>
      <c r="BM150" s="268"/>
      <c r="BN150" s="268"/>
      <c r="BO150" s="268"/>
      <c r="BP150" s="268"/>
      <c r="BQ150" s="268"/>
      <c r="BR150" s="268"/>
    </row>
    <row r="151">
      <c r="A151" s="282"/>
      <c r="B151" s="282"/>
      <c r="C151" s="282"/>
      <c r="D151" s="282"/>
      <c r="E151" s="282"/>
      <c r="F151" s="271"/>
      <c r="G151" s="281"/>
      <c r="H151" s="274"/>
      <c r="I151" s="276"/>
      <c r="J151" s="274"/>
      <c r="K151" s="274"/>
      <c r="L151" s="281"/>
      <c r="M151" s="274"/>
      <c r="N151" s="268"/>
      <c r="O151" s="274"/>
      <c r="P151" s="275"/>
      <c r="Q151" s="276"/>
      <c r="R151" s="268"/>
      <c r="S151" s="274"/>
      <c r="T151" s="268"/>
      <c r="U151" s="274"/>
      <c r="V151" s="268"/>
      <c r="W151" s="274"/>
      <c r="X151" s="268"/>
      <c r="Y151" s="274"/>
      <c r="Z151" s="275"/>
      <c r="AA151" s="274"/>
      <c r="AB151" s="268"/>
      <c r="AC151" s="274"/>
      <c r="AD151" s="268"/>
      <c r="AE151" s="274"/>
      <c r="AF151" s="268"/>
      <c r="AG151" s="276"/>
      <c r="AH151" s="268"/>
      <c r="AI151" s="274"/>
      <c r="AJ151" s="288"/>
      <c r="AK151" s="274"/>
      <c r="AL151" s="268"/>
      <c r="AM151" s="276"/>
      <c r="AN151" s="268"/>
      <c r="AO151" s="274"/>
      <c r="AP151" s="268"/>
      <c r="AQ151" s="274"/>
      <c r="AR151" s="268"/>
      <c r="AS151" s="274"/>
      <c r="AT151" s="275"/>
      <c r="AU151" s="274"/>
      <c r="AV151" s="268"/>
      <c r="AW151" s="276"/>
      <c r="AX151" s="268"/>
      <c r="AY151" s="274"/>
      <c r="AZ151" s="268"/>
      <c r="BA151" s="274"/>
      <c r="BB151" s="268"/>
      <c r="BC151" s="274"/>
      <c r="BD151" s="268"/>
      <c r="BE151" s="277"/>
      <c r="BF151" s="268"/>
      <c r="BG151" s="277"/>
      <c r="BH151" s="268"/>
      <c r="BI151" s="277"/>
      <c r="BJ151" s="268"/>
      <c r="BK151" s="277"/>
      <c r="BL151" s="268"/>
      <c r="BM151" s="268"/>
      <c r="BN151" s="268"/>
      <c r="BO151" s="268"/>
      <c r="BP151" s="268"/>
      <c r="BQ151" s="268"/>
      <c r="BR151" s="268"/>
    </row>
    <row r="152">
      <c r="A152" s="282"/>
      <c r="B152" s="282"/>
      <c r="C152" s="282"/>
      <c r="D152" s="282"/>
      <c r="E152" s="282"/>
      <c r="F152" s="271"/>
      <c r="G152" s="281"/>
      <c r="H152" s="274"/>
      <c r="I152" s="276"/>
      <c r="J152" s="274"/>
      <c r="K152" s="274"/>
      <c r="L152" s="281"/>
      <c r="M152" s="274"/>
      <c r="N152" s="268"/>
      <c r="O152" s="274"/>
      <c r="P152" s="275"/>
      <c r="Q152" s="276"/>
      <c r="R152" s="268"/>
      <c r="S152" s="274"/>
      <c r="T152" s="268"/>
      <c r="U152" s="274"/>
      <c r="V152" s="268"/>
      <c r="W152" s="274"/>
      <c r="X152" s="268"/>
      <c r="Y152" s="274"/>
      <c r="Z152" s="275"/>
      <c r="AA152" s="274"/>
      <c r="AB152" s="268"/>
      <c r="AC152" s="274"/>
      <c r="AD152" s="268"/>
      <c r="AE152" s="274"/>
      <c r="AF152" s="268"/>
      <c r="AG152" s="276"/>
      <c r="AH152" s="268"/>
      <c r="AI152" s="274"/>
      <c r="AJ152" s="288"/>
      <c r="AK152" s="274"/>
      <c r="AL152" s="268"/>
      <c r="AM152" s="276"/>
      <c r="AN152" s="268"/>
      <c r="AO152" s="274"/>
      <c r="AP152" s="268"/>
      <c r="AQ152" s="274"/>
      <c r="AR152" s="268"/>
      <c r="AS152" s="274"/>
      <c r="AT152" s="275"/>
      <c r="AU152" s="274"/>
      <c r="AV152" s="268"/>
      <c r="AW152" s="276"/>
      <c r="AX152" s="268"/>
      <c r="AY152" s="274"/>
      <c r="AZ152" s="268"/>
      <c r="BA152" s="274"/>
      <c r="BB152" s="268"/>
      <c r="BC152" s="274"/>
      <c r="BD152" s="268"/>
      <c r="BE152" s="277"/>
      <c r="BF152" s="268"/>
      <c r="BG152" s="277"/>
      <c r="BH152" s="268"/>
      <c r="BI152" s="277"/>
      <c r="BJ152" s="268"/>
      <c r="BK152" s="277"/>
      <c r="BL152" s="268"/>
      <c r="BM152" s="268"/>
      <c r="BN152" s="268"/>
      <c r="BO152" s="268"/>
      <c r="BP152" s="268"/>
      <c r="BQ152" s="268"/>
      <c r="BR152" s="268"/>
    </row>
    <row r="153">
      <c r="A153" s="282"/>
      <c r="B153" s="282"/>
      <c r="C153" s="282"/>
      <c r="D153" s="282"/>
      <c r="E153" s="282"/>
      <c r="F153" s="271"/>
      <c r="G153" s="281"/>
      <c r="H153" s="274"/>
      <c r="I153" s="276"/>
      <c r="J153" s="274"/>
      <c r="K153" s="274"/>
      <c r="L153" s="281"/>
      <c r="M153" s="274"/>
      <c r="N153" s="268"/>
      <c r="O153" s="274"/>
      <c r="P153" s="275"/>
      <c r="Q153" s="276"/>
      <c r="R153" s="268"/>
      <c r="S153" s="274"/>
      <c r="T153" s="268"/>
      <c r="U153" s="274"/>
      <c r="V153" s="268"/>
      <c r="W153" s="274"/>
      <c r="X153" s="268"/>
      <c r="Y153" s="274"/>
      <c r="Z153" s="275"/>
      <c r="AA153" s="274"/>
      <c r="AB153" s="268"/>
      <c r="AC153" s="274"/>
      <c r="AD153" s="268"/>
      <c r="AE153" s="274"/>
      <c r="AF153" s="268"/>
      <c r="AG153" s="276"/>
      <c r="AH153" s="268"/>
      <c r="AI153" s="274"/>
      <c r="AJ153" s="288"/>
      <c r="AK153" s="274"/>
      <c r="AL153" s="268"/>
      <c r="AM153" s="276"/>
      <c r="AN153" s="268"/>
      <c r="AO153" s="274"/>
      <c r="AP153" s="268"/>
      <c r="AQ153" s="274"/>
      <c r="AR153" s="268"/>
      <c r="AS153" s="274"/>
      <c r="AT153" s="275"/>
      <c r="AU153" s="274"/>
      <c r="AV153" s="268"/>
      <c r="AW153" s="276"/>
      <c r="AX153" s="268"/>
      <c r="AY153" s="274"/>
      <c r="AZ153" s="268"/>
      <c r="BA153" s="274"/>
      <c r="BB153" s="268"/>
      <c r="BC153" s="274"/>
      <c r="BD153" s="268"/>
      <c r="BE153" s="277"/>
      <c r="BF153" s="268"/>
      <c r="BG153" s="277"/>
      <c r="BH153" s="268"/>
      <c r="BI153" s="277"/>
      <c r="BJ153" s="268"/>
      <c r="BK153" s="277"/>
      <c r="BL153" s="268"/>
      <c r="BM153" s="268"/>
      <c r="BN153" s="268"/>
      <c r="BO153" s="268"/>
      <c r="BP153" s="268"/>
      <c r="BQ153" s="268"/>
      <c r="BR153" s="268"/>
    </row>
    <row r="154">
      <c r="A154" s="282"/>
      <c r="B154" s="282"/>
      <c r="C154" s="282"/>
      <c r="D154" s="282"/>
      <c r="E154" s="282"/>
      <c r="F154" s="271"/>
      <c r="G154" s="281"/>
      <c r="H154" s="274"/>
      <c r="I154" s="276"/>
      <c r="J154" s="274"/>
      <c r="K154" s="274"/>
      <c r="L154" s="281"/>
      <c r="M154" s="274"/>
      <c r="N154" s="268"/>
      <c r="O154" s="274"/>
      <c r="P154" s="275"/>
      <c r="Q154" s="276"/>
      <c r="R154" s="268"/>
      <c r="S154" s="274"/>
      <c r="T154" s="268"/>
      <c r="U154" s="274"/>
      <c r="V154" s="268"/>
      <c r="W154" s="274"/>
      <c r="X154" s="268"/>
      <c r="Y154" s="274"/>
      <c r="Z154" s="275"/>
      <c r="AA154" s="274"/>
      <c r="AB154" s="268"/>
      <c r="AC154" s="274"/>
      <c r="AD154" s="268"/>
      <c r="AE154" s="274"/>
      <c r="AF154" s="268"/>
      <c r="AG154" s="276"/>
      <c r="AH154" s="268"/>
      <c r="AI154" s="274"/>
      <c r="AJ154" s="288"/>
      <c r="AK154" s="274"/>
      <c r="AL154" s="268"/>
      <c r="AM154" s="276"/>
      <c r="AN154" s="268"/>
      <c r="AO154" s="274"/>
      <c r="AP154" s="268"/>
      <c r="AQ154" s="274"/>
      <c r="AR154" s="268"/>
      <c r="AS154" s="274"/>
      <c r="AT154" s="275"/>
      <c r="AU154" s="274"/>
      <c r="AV154" s="268"/>
      <c r="AW154" s="276"/>
      <c r="AX154" s="268"/>
      <c r="AY154" s="274"/>
      <c r="AZ154" s="268"/>
      <c r="BA154" s="274"/>
      <c r="BB154" s="268"/>
      <c r="BC154" s="274"/>
      <c r="BD154" s="268"/>
      <c r="BE154" s="277"/>
      <c r="BF154" s="268"/>
      <c r="BG154" s="277"/>
      <c r="BH154" s="268"/>
      <c r="BI154" s="277"/>
      <c r="BJ154" s="268"/>
      <c r="BK154" s="277"/>
      <c r="BL154" s="268"/>
      <c r="BM154" s="268"/>
      <c r="BN154" s="268"/>
      <c r="BO154" s="268"/>
      <c r="BP154" s="268"/>
      <c r="BQ154" s="268"/>
      <c r="BR154" s="268"/>
    </row>
    <row r="155">
      <c r="A155" s="282"/>
      <c r="B155" s="282"/>
      <c r="C155" s="282"/>
      <c r="D155" s="282"/>
      <c r="E155" s="282"/>
      <c r="F155" s="271"/>
      <c r="G155" s="281"/>
      <c r="H155" s="274"/>
      <c r="I155" s="276"/>
      <c r="J155" s="274"/>
      <c r="K155" s="274"/>
      <c r="L155" s="281"/>
      <c r="M155" s="274"/>
      <c r="N155" s="268"/>
      <c r="O155" s="274"/>
      <c r="P155" s="275"/>
      <c r="Q155" s="276"/>
      <c r="R155" s="268"/>
      <c r="S155" s="274"/>
      <c r="T155" s="268"/>
      <c r="U155" s="274"/>
      <c r="V155" s="268"/>
      <c r="W155" s="274"/>
      <c r="X155" s="268"/>
      <c r="Y155" s="274"/>
      <c r="Z155" s="275"/>
      <c r="AA155" s="274"/>
      <c r="AB155" s="268"/>
      <c r="AC155" s="274"/>
      <c r="AD155" s="268"/>
      <c r="AE155" s="274"/>
      <c r="AF155" s="268"/>
      <c r="AG155" s="276"/>
      <c r="AH155" s="268"/>
      <c r="AI155" s="274"/>
      <c r="AJ155" s="288"/>
      <c r="AK155" s="274"/>
      <c r="AL155" s="268"/>
      <c r="AM155" s="276"/>
      <c r="AN155" s="268"/>
      <c r="AO155" s="274"/>
      <c r="AP155" s="268"/>
      <c r="AQ155" s="274"/>
      <c r="AR155" s="268"/>
      <c r="AS155" s="274"/>
      <c r="AT155" s="275"/>
      <c r="AU155" s="274"/>
      <c r="AV155" s="268"/>
      <c r="AW155" s="276"/>
      <c r="AX155" s="268"/>
      <c r="AY155" s="274"/>
      <c r="AZ155" s="268"/>
      <c r="BA155" s="274"/>
      <c r="BB155" s="268"/>
      <c r="BC155" s="274"/>
      <c r="BD155" s="268"/>
      <c r="BE155" s="277"/>
      <c r="BF155" s="268"/>
      <c r="BG155" s="277"/>
      <c r="BH155" s="268"/>
      <c r="BI155" s="277"/>
      <c r="BJ155" s="268"/>
      <c r="BK155" s="277"/>
      <c r="BL155" s="268"/>
      <c r="BM155" s="268"/>
      <c r="BN155" s="268"/>
      <c r="BO155" s="268"/>
      <c r="BP155" s="268"/>
      <c r="BQ155" s="268"/>
      <c r="BR155" s="268"/>
    </row>
    <row r="156">
      <c r="A156" s="282"/>
      <c r="B156" s="282"/>
      <c r="C156" s="282"/>
      <c r="D156" s="282"/>
      <c r="E156" s="282"/>
      <c r="F156" s="271"/>
      <c r="G156" s="281"/>
      <c r="H156" s="274"/>
      <c r="I156" s="276"/>
      <c r="J156" s="274"/>
      <c r="K156" s="274"/>
      <c r="L156" s="281"/>
      <c r="M156" s="274"/>
      <c r="N156" s="268"/>
      <c r="O156" s="274"/>
      <c r="P156" s="275"/>
      <c r="Q156" s="276"/>
      <c r="R156" s="268"/>
      <c r="S156" s="274"/>
      <c r="T156" s="268"/>
      <c r="U156" s="274"/>
      <c r="V156" s="268"/>
      <c r="W156" s="274"/>
      <c r="X156" s="268"/>
      <c r="Y156" s="274"/>
      <c r="Z156" s="275"/>
      <c r="AA156" s="274"/>
      <c r="AB156" s="268"/>
      <c r="AC156" s="274"/>
      <c r="AD156" s="268"/>
      <c r="AE156" s="274"/>
      <c r="AF156" s="268"/>
      <c r="AG156" s="276"/>
      <c r="AH156" s="268"/>
      <c r="AI156" s="274"/>
      <c r="AJ156" s="288"/>
      <c r="AK156" s="274"/>
      <c r="AL156" s="268"/>
      <c r="AM156" s="276"/>
      <c r="AN156" s="268"/>
      <c r="AO156" s="274"/>
      <c r="AP156" s="268"/>
      <c r="AQ156" s="274"/>
      <c r="AR156" s="268"/>
      <c r="AS156" s="274"/>
      <c r="AT156" s="275"/>
      <c r="AU156" s="274"/>
      <c r="AV156" s="268"/>
      <c r="AW156" s="276"/>
      <c r="AX156" s="268"/>
      <c r="AY156" s="274"/>
      <c r="AZ156" s="268"/>
      <c r="BA156" s="274"/>
      <c r="BB156" s="268"/>
      <c r="BC156" s="274"/>
      <c r="BD156" s="268"/>
      <c r="BE156" s="277"/>
      <c r="BF156" s="268"/>
      <c r="BG156" s="277"/>
      <c r="BH156" s="268"/>
      <c r="BI156" s="277"/>
      <c r="BJ156" s="268"/>
      <c r="BK156" s="277"/>
      <c r="BL156" s="268"/>
      <c r="BM156" s="268"/>
      <c r="BN156" s="268"/>
      <c r="BO156" s="268"/>
      <c r="BP156" s="268"/>
      <c r="BQ156" s="268"/>
      <c r="BR156" s="268"/>
    </row>
    <row r="157">
      <c r="A157" s="282"/>
      <c r="B157" s="282"/>
      <c r="C157" s="282"/>
      <c r="D157" s="282"/>
      <c r="E157" s="282"/>
      <c r="F157" s="271"/>
      <c r="G157" s="281"/>
      <c r="H157" s="274"/>
      <c r="I157" s="276"/>
      <c r="J157" s="274"/>
      <c r="K157" s="274"/>
      <c r="L157" s="281"/>
      <c r="M157" s="274"/>
      <c r="N157" s="268"/>
      <c r="O157" s="274"/>
      <c r="P157" s="275"/>
      <c r="Q157" s="276"/>
      <c r="R157" s="268"/>
      <c r="S157" s="274"/>
      <c r="T157" s="268"/>
      <c r="U157" s="274"/>
      <c r="V157" s="268"/>
      <c r="W157" s="274"/>
      <c r="X157" s="268"/>
      <c r="Y157" s="274"/>
      <c r="Z157" s="275"/>
      <c r="AA157" s="274"/>
      <c r="AB157" s="268"/>
      <c r="AC157" s="274"/>
      <c r="AD157" s="268"/>
      <c r="AE157" s="274"/>
      <c r="AF157" s="268"/>
      <c r="AG157" s="276"/>
      <c r="AH157" s="268"/>
      <c r="AI157" s="274"/>
      <c r="AJ157" s="288"/>
      <c r="AK157" s="274"/>
      <c r="AL157" s="268"/>
      <c r="AM157" s="276"/>
      <c r="AN157" s="268"/>
      <c r="AO157" s="274"/>
      <c r="AP157" s="268"/>
      <c r="AQ157" s="274"/>
      <c r="AR157" s="268"/>
      <c r="AS157" s="274"/>
      <c r="AT157" s="275"/>
      <c r="AU157" s="274"/>
      <c r="AV157" s="268"/>
      <c r="AW157" s="276"/>
      <c r="AX157" s="268"/>
      <c r="AY157" s="274"/>
      <c r="AZ157" s="268"/>
      <c r="BA157" s="274"/>
      <c r="BB157" s="268"/>
      <c r="BC157" s="274"/>
      <c r="BD157" s="268"/>
      <c r="BE157" s="277"/>
      <c r="BF157" s="268"/>
      <c r="BG157" s="277"/>
      <c r="BH157" s="268"/>
      <c r="BI157" s="277"/>
      <c r="BJ157" s="268"/>
      <c r="BK157" s="277"/>
      <c r="BL157" s="268"/>
      <c r="BM157" s="268"/>
      <c r="BN157" s="268"/>
      <c r="BO157" s="268"/>
      <c r="BP157" s="268"/>
      <c r="BQ157" s="268"/>
      <c r="BR157" s="268"/>
    </row>
    <row r="158">
      <c r="A158" s="282"/>
      <c r="B158" s="282"/>
      <c r="C158" s="282"/>
      <c r="D158" s="282"/>
      <c r="E158" s="282"/>
      <c r="F158" s="271"/>
      <c r="G158" s="281"/>
      <c r="H158" s="274"/>
      <c r="I158" s="276"/>
      <c r="J158" s="274"/>
      <c r="K158" s="274"/>
      <c r="L158" s="281"/>
      <c r="M158" s="274"/>
      <c r="N158" s="268"/>
      <c r="O158" s="274"/>
      <c r="P158" s="275"/>
      <c r="Q158" s="276"/>
      <c r="R158" s="268"/>
      <c r="S158" s="274"/>
      <c r="T158" s="268"/>
      <c r="U158" s="274"/>
      <c r="V158" s="268"/>
      <c r="W158" s="274"/>
      <c r="X158" s="268"/>
      <c r="Y158" s="274"/>
      <c r="Z158" s="275"/>
      <c r="AA158" s="274"/>
      <c r="AB158" s="268"/>
      <c r="AC158" s="274"/>
      <c r="AD158" s="268"/>
      <c r="AE158" s="274"/>
      <c r="AF158" s="268"/>
      <c r="AG158" s="276"/>
      <c r="AH158" s="268"/>
      <c r="AI158" s="274"/>
      <c r="AJ158" s="288"/>
      <c r="AK158" s="274"/>
      <c r="AL158" s="268"/>
      <c r="AM158" s="276"/>
      <c r="AN158" s="268"/>
      <c r="AO158" s="274"/>
      <c r="AP158" s="268"/>
      <c r="AQ158" s="274"/>
      <c r="AR158" s="268"/>
      <c r="AS158" s="274"/>
      <c r="AT158" s="275"/>
      <c r="AU158" s="274"/>
      <c r="AV158" s="268"/>
      <c r="AW158" s="276"/>
      <c r="AX158" s="268"/>
      <c r="AY158" s="274"/>
      <c r="AZ158" s="268"/>
      <c r="BA158" s="274"/>
      <c r="BB158" s="268"/>
      <c r="BC158" s="274"/>
      <c r="BD158" s="268"/>
      <c r="BE158" s="277"/>
      <c r="BF158" s="268"/>
      <c r="BG158" s="277"/>
      <c r="BH158" s="268"/>
      <c r="BI158" s="277"/>
      <c r="BJ158" s="268"/>
      <c r="BK158" s="277"/>
      <c r="BL158" s="268"/>
      <c r="BM158" s="268"/>
      <c r="BN158" s="268"/>
      <c r="BO158" s="268"/>
      <c r="BP158" s="268"/>
      <c r="BQ158" s="268"/>
      <c r="BR158" s="268"/>
    </row>
    <row r="159">
      <c r="A159" s="282"/>
      <c r="B159" s="282"/>
      <c r="C159" s="282"/>
      <c r="D159" s="282"/>
      <c r="E159" s="282"/>
      <c r="F159" s="271"/>
      <c r="G159" s="281"/>
      <c r="H159" s="274"/>
      <c r="I159" s="276"/>
      <c r="J159" s="274"/>
      <c r="K159" s="274"/>
      <c r="L159" s="281"/>
      <c r="M159" s="274"/>
      <c r="N159" s="268"/>
      <c r="O159" s="274"/>
      <c r="P159" s="275"/>
      <c r="Q159" s="276"/>
      <c r="R159" s="268"/>
      <c r="S159" s="274"/>
      <c r="T159" s="268"/>
      <c r="U159" s="274"/>
      <c r="V159" s="268"/>
      <c r="W159" s="274"/>
      <c r="X159" s="268"/>
      <c r="Y159" s="274"/>
      <c r="Z159" s="275"/>
      <c r="AA159" s="274"/>
      <c r="AB159" s="268"/>
      <c r="AC159" s="274"/>
      <c r="AD159" s="268"/>
      <c r="AE159" s="274"/>
      <c r="AF159" s="268"/>
      <c r="AG159" s="276"/>
      <c r="AH159" s="268"/>
      <c r="AI159" s="274"/>
      <c r="AJ159" s="288"/>
      <c r="AK159" s="274"/>
      <c r="AL159" s="268"/>
      <c r="AM159" s="276"/>
      <c r="AN159" s="268"/>
      <c r="AO159" s="274"/>
      <c r="AP159" s="268"/>
      <c r="AQ159" s="274"/>
      <c r="AR159" s="268"/>
      <c r="AS159" s="274"/>
      <c r="AT159" s="275"/>
      <c r="AU159" s="274"/>
      <c r="AV159" s="268"/>
      <c r="AW159" s="276"/>
      <c r="AX159" s="268"/>
      <c r="AY159" s="274"/>
      <c r="AZ159" s="268"/>
      <c r="BA159" s="274"/>
      <c r="BB159" s="268"/>
      <c r="BC159" s="274"/>
      <c r="BD159" s="268"/>
      <c r="BE159" s="277"/>
      <c r="BF159" s="268"/>
      <c r="BG159" s="277"/>
      <c r="BH159" s="268"/>
      <c r="BI159" s="277"/>
      <c r="BJ159" s="268"/>
      <c r="BK159" s="277"/>
      <c r="BL159" s="268"/>
      <c r="BM159" s="268"/>
      <c r="BN159" s="268"/>
      <c r="BO159" s="268"/>
      <c r="BP159" s="268"/>
      <c r="BQ159" s="268"/>
      <c r="BR159" s="268"/>
    </row>
    <row r="160">
      <c r="A160" s="282"/>
      <c r="B160" s="282"/>
      <c r="C160" s="282"/>
      <c r="D160" s="282"/>
      <c r="E160" s="282"/>
      <c r="F160" s="271"/>
      <c r="G160" s="281"/>
      <c r="H160" s="274"/>
      <c r="I160" s="276"/>
      <c r="J160" s="274"/>
      <c r="K160" s="274"/>
      <c r="L160" s="281"/>
      <c r="M160" s="274"/>
      <c r="N160" s="268"/>
      <c r="O160" s="274"/>
      <c r="P160" s="275"/>
      <c r="Q160" s="276"/>
      <c r="R160" s="268"/>
      <c r="S160" s="274"/>
      <c r="T160" s="268"/>
      <c r="U160" s="274"/>
      <c r="V160" s="268"/>
      <c r="W160" s="274"/>
      <c r="X160" s="268"/>
      <c r="Y160" s="274"/>
      <c r="Z160" s="275"/>
      <c r="AA160" s="274"/>
      <c r="AB160" s="268"/>
      <c r="AC160" s="274"/>
      <c r="AD160" s="268"/>
      <c r="AE160" s="274"/>
      <c r="AF160" s="268"/>
      <c r="AG160" s="276"/>
      <c r="AH160" s="268"/>
      <c r="AI160" s="274"/>
      <c r="AJ160" s="288"/>
      <c r="AK160" s="274"/>
      <c r="AL160" s="268"/>
      <c r="AM160" s="276"/>
      <c r="AN160" s="268"/>
      <c r="AO160" s="274"/>
      <c r="AP160" s="268"/>
      <c r="AQ160" s="274"/>
      <c r="AR160" s="268"/>
      <c r="AS160" s="274"/>
      <c r="AT160" s="275"/>
      <c r="AU160" s="274"/>
      <c r="AV160" s="268"/>
      <c r="AW160" s="276"/>
      <c r="AX160" s="268"/>
      <c r="AY160" s="274"/>
      <c r="AZ160" s="268"/>
      <c r="BA160" s="274"/>
      <c r="BB160" s="268"/>
      <c r="BC160" s="274"/>
      <c r="BD160" s="268"/>
      <c r="BE160" s="277"/>
      <c r="BF160" s="268"/>
      <c r="BG160" s="277"/>
      <c r="BH160" s="268"/>
      <c r="BI160" s="277"/>
      <c r="BJ160" s="268"/>
      <c r="BK160" s="277"/>
      <c r="BL160" s="268"/>
      <c r="BM160" s="268"/>
      <c r="BN160" s="268"/>
      <c r="BO160" s="268"/>
      <c r="BP160" s="268"/>
      <c r="BQ160" s="268"/>
      <c r="BR160" s="268"/>
    </row>
    <row r="161">
      <c r="A161" s="282"/>
      <c r="B161" s="282"/>
      <c r="C161" s="282"/>
      <c r="D161" s="282"/>
      <c r="E161" s="282"/>
      <c r="F161" s="271"/>
      <c r="G161" s="281"/>
      <c r="H161" s="274"/>
      <c r="I161" s="276"/>
      <c r="J161" s="274"/>
      <c r="K161" s="274"/>
      <c r="L161" s="281"/>
      <c r="M161" s="274"/>
      <c r="N161" s="268"/>
      <c r="O161" s="274"/>
      <c r="P161" s="275"/>
      <c r="Q161" s="276"/>
      <c r="R161" s="268"/>
      <c r="S161" s="274"/>
      <c r="T161" s="268"/>
      <c r="U161" s="274"/>
      <c r="V161" s="268"/>
      <c r="W161" s="274"/>
      <c r="X161" s="268"/>
      <c r="Y161" s="274"/>
      <c r="Z161" s="275"/>
      <c r="AA161" s="274"/>
      <c r="AB161" s="268"/>
      <c r="AC161" s="274"/>
      <c r="AD161" s="268"/>
      <c r="AE161" s="274"/>
      <c r="AF161" s="268"/>
      <c r="AG161" s="276"/>
      <c r="AH161" s="268"/>
      <c r="AI161" s="274"/>
      <c r="AJ161" s="288"/>
      <c r="AK161" s="274"/>
      <c r="AL161" s="268"/>
      <c r="AM161" s="276"/>
      <c r="AN161" s="268"/>
      <c r="AO161" s="274"/>
      <c r="AP161" s="268"/>
      <c r="AQ161" s="274"/>
      <c r="AR161" s="268"/>
      <c r="AS161" s="274"/>
      <c r="AT161" s="275"/>
      <c r="AU161" s="274"/>
      <c r="AV161" s="268"/>
      <c r="AW161" s="276"/>
      <c r="AX161" s="268"/>
      <c r="AY161" s="274"/>
      <c r="AZ161" s="268"/>
      <c r="BA161" s="274"/>
      <c r="BB161" s="268"/>
      <c r="BC161" s="274"/>
      <c r="BD161" s="268"/>
      <c r="BE161" s="277"/>
      <c r="BF161" s="268"/>
      <c r="BG161" s="277"/>
      <c r="BH161" s="268"/>
      <c r="BI161" s="277"/>
      <c r="BJ161" s="268"/>
      <c r="BK161" s="277"/>
      <c r="BL161" s="268"/>
      <c r="BM161" s="268"/>
      <c r="BN161" s="268"/>
      <c r="BO161" s="268"/>
      <c r="BP161" s="268"/>
      <c r="BQ161" s="268"/>
      <c r="BR161" s="268"/>
    </row>
    <row r="162">
      <c r="A162" s="282"/>
      <c r="B162" s="282"/>
      <c r="C162" s="282"/>
      <c r="D162" s="282"/>
      <c r="E162" s="282"/>
      <c r="F162" s="271"/>
      <c r="G162" s="281"/>
      <c r="H162" s="274"/>
      <c r="I162" s="276"/>
      <c r="J162" s="274"/>
      <c r="K162" s="274"/>
      <c r="L162" s="281"/>
      <c r="M162" s="274"/>
      <c r="N162" s="268"/>
      <c r="O162" s="274"/>
      <c r="P162" s="275"/>
      <c r="Q162" s="276"/>
      <c r="R162" s="268"/>
      <c r="S162" s="274"/>
      <c r="T162" s="268"/>
      <c r="U162" s="274"/>
      <c r="V162" s="268"/>
      <c r="W162" s="274"/>
      <c r="X162" s="268"/>
      <c r="Y162" s="274"/>
      <c r="Z162" s="275"/>
      <c r="AA162" s="274"/>
      <c r="AB162" s="268"/>
      <c r="AC162" s="274"/>
      <c r="AD162" s="268"/>
      <c r="AE162" s="274"/>
      <c r="AF162" s="268"/>
      <c r="AG162" s="276"/>
      <c r="AH162" s="268"/>
      <c r="AI162" s="274"/>
      <c r="AJ162" s="288"/>
      <c r="AK162" s="274"/>
      <c r="AL162" s="268"/>
      <c r="AM162" s="276"/>
      <c r="AN162" s="268"/>
      <c r="AO162" s="274"/>
      <c r="AP162" s="268"/>
      <c r="AQ162" s="274"/>
      <c r="AR162" s="268"/>
      <c r="AS162" s="274"/>
      <c r="AT162" s="275"/>
      <c r="AU162" s="274"/>
      <c r="AV162" s="268"/>
      <c r="AW162" s="276"/>
      <c r="AX162" s="268"/>
      <c r="AY162" s="274"/>
      <c r="AZ162" s="268"/>
      <c r="BA162" s="274"/>
      <c r="BB162" s="268"/>
      <c r="BC162" s="274"/>
      <c r="BD162" s="268"/>
      <c r="BE162" s="277"/>
      <c r="BF162" s="268"/>
      <c r="BG162" s="277"/>
      <c r="BH162" s="268"/>
      <c r="BI162" s="277"/>
      <c r="BJ162" s="268"/>
      <c r="BK162" s="277"/>
      <c r="BL162" s="268"/>
      <c r="BM162" s="268"/>
      <c r="BN162" s="268"/>
      <c r="BO162" s="268"/>
      <c r="BP162" s="268"/>
      <c r="BQ162" s="268"/>
      <c r="BR162" s="268"/>
    </row>
    <row r="163">
      <c r="A163" s="282"/>
      <c r="B163" s="282"/>
      <c r="C163" s="282"/>
      <c r="D163" s="282"/>
      <c r="E163" s="282"/>
      <c r="F163" s="271"/>
      <c r="G163" s="281"/>
      <c r="H163" s="274"/>
      <c r="I163" s="276"/>
      <c r="J163" s="274"/>
      <c r="K163" s="274"/>
      <c r="L163" s="281"/>
      <c r="M163" s="274"/>
      <c r="N163" s="268"/>
      <c r="O163" s="274"/>
      <c r="P163" s="275"/>
      <c r="Q163" s="276"/>
      <c r="R163" s="268"/>
      <c r="S163" s="274"/>
      <c r="T163" s="268"/>
      <c r="U163" s="274"/>
      <c r="V163" s="268"/>
      <c r="W163" s="274"/>
      <c r="X163" s="268"/>
      <c r="Y163" s="274"/>
      <c r="Z163" s="275"/>
      <c r="AA163" s="274"/>
      <c r="AB163" s="268"/>
      <c r="AC163" s="274"/>
      <c r="AD163" s="268"/>
      <c r="AE163" s="274"/>
      <c r="AF163" s="268"/>
      <c r="AG163" s="276"/>
      <c r="AH163" s="268"/>
      <c r="AI163" s="274"/>
      <c r="AJ163" s="288"/>
      <c r="AK163" s="274"/>
      <c r="AL163" s="268"/>
      <c r="AM163" s="276"/>
      <c r="AN163" s="268"/>
      <c r="AO163" s="274"/>
      <c r="AP163" s="268"/>
      <c r="AQ163" s="274"/>
      <c r="AR163" s="268"/>
      <c r="AS163" s="274"/>
      <c r="AT163" s="275"/>
      <c r="AU163" s="274"/>
      <c r="AV163" s="268"/>
      <c r="AW163" s="276"/>
      <c r="AX163" s="268"/>
      <c r="AY163" s="274"/>
      <c r="AZ163" s="268"/>
      <c r="BA163" s="274"/>
      <c r="BB163" s="268"/>
      <c r="BC163" s="274"/>
      <c r="BD163" s="268"/>
      <c r="BE163" s="277"/>
      <c r="BF163" s="268"/>
      <c r="BG163" s="277"/>
      <c r="BH163" s="268"/>
      <c r="BI163" s="277"/>
      <c r="BJ163" s="268"/>
      <c r="BK163" s="277"/>
      <c r="BL163" s="268"/>
      <c r="BM163" s="268"/>
      <c r="BN163" s="268"/>
      <c r="BO163" s="268"/>
      <c r="BP163" s="268"/>
      <c r="BQ163" s="268"/>
      <c r="BR163" s="268"/>
    </row>
    <row r="164">
      <c r="A164" s="282"/>
      <c r="B164" s="282"/>
      <c r="C164" s="282"/>
      <c r="D164" s="282"/>
      <c r="E164" s="282"/>
      <c r="F164" s="271"/>
      <c r="G164" s="281"/>
      <c r="H164" s="274"/>
      <c r="I164" s="276"/>
      <c r="J164" s="274"/>
      <c r="K164" s="274"/>
      <c r="L164" s="281"/>
      <c r="M164" s="274"/>
      <c r="N164" s="268"/>
      <c r="O164" s="274"/>
      <c r="P164" s="275"/>
      <c r="Q164" s="276"/>
      <c r="R164" s="268"/>
      <c r="S164" s="274"/>
      <c r="T164" s="268"/>
      <c r="U164" s="274"/>
      <c r="V164" s="268"/>
      <c r="W164" s="274"/>
      <c r="X164" s="268"/>
      <c r="Y164" s="274"/>
      <c r="Z164" s="275"/>
      <c r="AA164" s="274"/>
      <c r="AB164" s="268"/>
      <c r="AC164" s="274"/>
      <c r="AD164" s="268"/>
      <c r="AE164" s="274"/>
      <c r="AF164" s="268"/>
      <c r="AG164" s="276"/>
      <c r="AH164" s="268"/>
      <c r="AI164" s="274"/>
      <c r="AJ164" s="288"/>
      <c r="AK164" s="274"/>
      <c r="AL164" s="268"/>
      <c r="AM164" s="276"/>
      <c r="AN164" s="268"/>
      <c r="AO164" s="274"/>
      <c r="AP164" s="268"/>
      <c r="AQ164" s="274"/>
      <c r="AR164" s="268"/>
      <c r="AS164" s="274"/>
      <c r="AT164" s="275"/>
      <c r="AU164" s="274"/>
      <c r="AV164" s="268"/>
      <c r="AW164" s="276"/>
      <c r="AX164" s="268"/>
      <c r="AY164" s="274"/>
      <c r="AZ164" s="268"/>
      <c r="BA164" s="274"/>
      <c r="BB164" s="268"/>
      <c r="BC164" s="274"/>
      <c r="BD164" s="268"/>
      <c r="BE164" s="277"/>
      <c r="BF164" s="268"/>
      <c r="BG164" s="277"/>
      <c r="BH164" s="268"/>
      <c r="BI164" s="277"/>
      <c r="BJ164" s="268"/>
      <c r="BK164" s="277"/>
      <c r="BL164" s="268"/>
      <c r="BM164" s="268"/>
      <c r="BN164" s="268"/>
      <c r="BO164" s="268"/>
      <c r="BP164" s="268"/>
      <c r="BQ164" s="268"/>
      <c r="BR164" s="268"/>
    </row>
    <row r="165">
      <c r="A165" s="282"/>
      <c r="B165" s="282"/>
      <c r="C165" s="282"/>
      <c r="D165" s="282"/>
      <c r="E165" s="282"/>
      <c r="F165" s="271"/>
      <c r="G165" s="281"/>
      <c r="H165" s="274"/>
      <c r="I165" s="276"/>
      <c r="J165" s="274"/>
      <c r="K165" s="274"/>
      <c r="L165" s="281"/>
      <c r="M165" s="274"/>
      <c r="N165" s="268"/>
      <c r="O165" s="274"/>
      <c r="P165" s="275"/>
      <c r="Q165" s="276"/>
      <c r="R165" s="268"/>
      <c r="S165" s="274"/>
      <c r="T165" s="268"/>
      <c r="U165" s="274"/>
      <c r="V165" s="268"/>
      <c r="W165" s="274"/>
      <c r="X165" s="268"/>
      <c r="Y165" s="274"/>
      <c r="Z165" s="275"/>
      <c r="AA165" s="274"/>
      <c r="AB165" s="268"/>
      <c r="AC165" s="274"/>
      <c r="AD165" s="268"/>
      <c r="AE165" s="274"/>
      <c r="AF165" s="268"/>
      <c r="AG165" s="276"/>
      <c r="AH165" s="268"/>
      <c r="AI165" s="274"/>
      <c r="AJ165" s="288"/>
      <c r="AK165" s="274"/>
      <c r="AL165" s="268"/>
      <c r="AM165" s="276"/>
      <c r="AN165" s="268"/>
      <c r="AO165" s="274"/>
      <c r="AP165" s="268"/>
      <c r="AQ165" s="274"/>
      <c r="AR165" s="268"/>
      <c r="AS165" s="274"/>
      <c r="AT165" s="275"/>
      <c r="AU165" s="274"/>
      <c r="AV165" s="268"/>
      <c r="AW165" s="276"/>
      <c r="AX165" s="268"/>
      <c r="AY165" s="274"/>
      <c r="AZ165" s="268"/>
      <c r="BA165" s="274"/>
      <c r="BB165" s="268"/>
      <c r="BC165" s="274"/>
      <c r="BD165" s="268"/>
      <c r="BE165" s="277"/>
      <c r="BF165" s="268"/>
      <c r="BG165" s="277"/>
      <c r="BH165" s="268"/>
      <c r="BI165" s="277"/>
      <c r="BJ165" s="268"/>
      <c r="BK165" s="277"/>
      <c r="BL165" s="268"/>
      <c r="BM165" s="268"/>
      <c r="BN165" s="268"/>
      <c r="BO165" s="268"/>
      <c r="BP165" s="268"/>
      <c r="BQ165" s="268"/>
      <c r="BR165" s="268"/>
    </row>
    <row r="166">
      <c r="A166" s="282"/>
      <c r="B166" s="282"/>
      <c r="C166" s="282"/>
      <c r="D166" s="282"/>
      <c r="E166" s="282"/>
      <c r="F166" s="271"/>
      <c r="G166" s="281"/>
      <c r="H166" s="274"/>
      <c r="I166" s="276"/>
      <c r="J166" s="274"/>
      <c r="K166" s="274"/>
      <c r="L166" s="281"/>
      <c r="M166" s="274"/>
      <c r="N166" s="268"/>
      <c r="O166" s="274"/>
      <c r="P166" s="275"/>
      <c r="Q166" s="276"/>
      <c r="R166" s="268"/>
      <c r="S166" s="274"/>
      <c r="T166" s="268"/>
      <c r="U166" s="274"/>
      <c r="V166" s="268"/>
      <c r="W166" s="274"/>
      <c r="X166" s="268"/>
      <c r="Y166" s="274"/>
      <c r="Z166" s="275"/>
      <c r="AA166" s="274"/>
      <c r="AB166" s="268"/>
      <c r="AC166" s="274"/>
      <c r="AD166" s="268"/>
      <c r="AE166" s="274"/>
      <c r="AF166" s="268"/>
      <c r="AG166" s="276"/>
      <c r="AH166" s="268"/>
      <c r="AI166" s="274"/>
      <c r="AJ166" s="288"/>
      <c r="AK166" s="274"/>
      <c r="AL166" s="268"/>
      <c r="AM166" s="276"/>
      <c r="AN166" s="268"/>
      <c r="AO166" s="274"/>
      <c r="AP166" s="268"/>
      <c r="AQ166" s="274"/>
      <c r="AR166" s="268"/>
      <c r="AS166" s="274"/>
      <c r="AT166" s="275"/>
      <c r="AU166" s="274"/>
      <c r="AV166" s="268"/>
      <c r="AW166" s="276"/>
      <c r="AX166" s="268"/>
      <c r="AY166" s="274"/>
      <c r="AZ166" s="268"/>
      <c r="BA166" s="274"/>
      <c r="BB166" s="268"/>
      <c r="BC166" s="274"/>
      <c r="BD166" s="268"/>
      <c r="BE166" s="277"/>
      <c r="BF166" s="268"/>
      <c r="BG166" s="277"/>
      <c r="BH166" s="268"/>
      <c r="BI166" s="277"/>
      <c r="BJ166" s="268"/>
      <c r="BK166" s="277"/>
      <c r="BL166" s="268"/>
      <c r="BM166" s="268"/>
      <c r="BN166" s="268"/>
      <c r="BO166" s="268"/>
      <c r="BP166" s="268"/>
      <c r="BQ166" s="268"/>
      <c r="BR166" s="268"/>
    </row>
    <row r="167">
      <c r="A167" s="282"/>
      <c r="B167" s="282"/>
      <c r="C167" s="282"/>
      <c r="D167" s="282"/>
      <c r="E167" s="282"/>
      <c r="F167" s="271"/>
      <c r="G167" s="281"/>
      <c r="H167" s="274"/>
      <c r="I167" s="276"/>
      <c r="J167" s="274"/>
      <c r="K167" s="274"/>
      <c r="L167" s="281"/>
      <c r="M167" s="274"/>
      <c r="N167" s="268"/>
      <c r="O167" s="274"/>
      <c r="P167" s="275"/>
      <c r="Q167" s="276"/>
      <c r="R167" s="268"/>
      <c r="S167" s="274"/>
      <c r="T167" s="268"/>
      <c r="U167" s="274"/>
      <c r="V167" s="268"/>
      <c r="W167" s="274"/>
      <c r="X167" s="268"/>
      <c r="Y167" s="274"/>
      <c r="Z167" s="275"/>
      <c r="AA167" s="274"/>
      <c r="AB167" s="268"/>
      <c r="AC167" s="274"/>
      <c r="AD167" s="268"/>
      <c r="AE167" s="274"/>
      <c r="AF167" s="268"/>
      <c r="AG167" s="276"/>
      <c r="AH167" s="268"/>
      <c r="AI167" s="274"/>
      <c r="AJ167" s="288"/>
      <c r="AK167" s="274"/>
      <c r="AL167" s="268"/>
      <c r="AM167" s="276"/>
      <c r="AN167" s="268"/>
      <c r="AO167" s="274"/>
      <c r="AP167" s="268"/>
      <c r="AQ167" s="274"/>
      <c r="AR167" s="268"/>
      <c r="AS167" s="274"/>
      <c r="AT167" s="275"/>
      <c r="AU167" s="274"/>
      <c r="AV167" s="268"/>
      <c r="AW167" s="276"/>
      <c r="AX167" s="268"/>
      <c r="AY167" s="274"/>
      <c r="AZ167" s="268"/>
      <c r="BA167" s="274"/>
      <c r="BB167" s="268"/>
      <c r="BC167" s="274"/>
      <c r="BD167" s="268"/>
      <c r="BE167" s="277"/>
      <c r="BF167" s="268"/>
      <c r="BG167" s="277"/>
      <c r="BH167" s="268"/>
      <c r="BI167" s="277"/>
      <c r="BJ167" s="268"/>
      <c r="BK167" s="277"/>
      <c r="BL167" s="268"/>
      <c r="BM167" s="268"/>
      <c r="BN167" s="268"/>
      <c r="BO167" s="268"/>
      <c r="BP167" s="268"/>
      <c r="BQ167" s="268"/>
      <c r="BR167" s="268"/>
    </row>
    <row r="168">
      <c r="A168" s="282"/>
      <c r="B168" s="282"/>
      <c r="C168" s="282"/>
      <c r="D168" s="282"/>
      <c r="E168" s="282"/>
      <c r="F168" s="271"/>
      <c r="G168" s="281"/>
      <c r="H168" s="274"/>
      <c r="I168" s="276"/>
      <c r="J168" s="274"/>
      <c r="K168" s="274"/>
      <c r="L168" s="281"/>
      <c r="M168" s="274"/>
      <c r="N168" s="268"/>
      <c r="O168" s="274"/>
      <c r="P168" s="275"/>
      <c r="Q168" s="276"/>
      <c r="R168" s="268"/>
      <c r="S168" s="274"/>
      <c r="T168" s="268"/>
      <c r="U168" s="274"/>
      <c r="V168" s="268"/>
      <c r="W168" s="274"/>
      <c r="X168" s="268"/>
      <c r="Y168" s="274"/>
      <c r="Z168" s="275"/>
      <c r="AA168" s="274"/>
      <c r="AB168" s="268"/>
      <c r="AC168" s="274"/>
      <c r="AD168" s="268"/>
      <c r="AE168" s="274"/>
      <c r="AF168" s="268"/>
      <c r="AG168" s="276"/>
      <c r="AH168" s="268"/>
      <c r="AI168" s="274"/>
      <c r="AJ168" s="288"/>
      <c r="AK168" s="274"/>
      <c r="AL168" s="268"/>
      <c r="AM168" s="276"/>
      <c r="AN168" s="268"/>
      <c r="AO168" s="274"/>
      <c r="AP168" s="268"/>
      <c r="AQ168" s="274"/>
      <c r="AR168" s="268"/>
      <c r="AS168" s="274"/>
      <c r="AT168" s="275"/>
      <c r="AU168" s="274"/>
      <c r="AV168" s="268"/>
      <c r="AW168" s="276"/>
      <c r="AX168" s="268"/>
      <c r="AY168" s="274"/>
      <c r="AZ168" s="268"/>
      <c r="BA168" s="274"/>
      <c r="BB168" s="268"/>
      <c r="BC168" s="274"/>
      <c r="BD168" s="268"/>
      <c r="BE168" s="277"/>
      <c r="BF168" s="268"/>
      <c r="BG168" s="277"/>
      <c r="BH168" s="268"/>
      <c r="BI168" s="277"/>
      <c r="BJ168" s="268"/>
      <c r="BK168" s="277"/>
      <c r="BL168" s="268"/>
      <c r="BM168" s="268"/>
      <c r="BN168" s="268"/>
      <c r="BO168" s="268"/>
      <c r="BP168" s="268"/>
      <c r="BQ168" s="268"/>
      <c r="BR168" s="268"/>
    </row>
    <row r="169">
      <c r="A169" s="282"/>
      <c r="B169" s="282"/>
      <c r="C169" s="282"/>
      <c r="D169" s="282"/>
      <c r="E169" s="282"/>
      <c r="F169" s="271"/>
      <c r="G169" s="281"/>
      <c r="H169" s="274"/>
      <c r="I169" s="276"/>
      <c r="J169" s="274"/>
      <c r="K169" s="274"/>
      <c r="L169" s="281"/>
      <c r="M169" s="274"/>
      <c r="N169" s="268"/>
      <c r="O169" s="274"/>
      <c r="P169" s="275"/>
      <c r="Q169" s="276"/>
      <c r="R169" s="268"/>
      <c r="S169" s="274"/>
      <c r="T169" s="268"/>
      <c r="U169" s="274"/>
      <c r="V169" s="268"/>
      <c r="W169" s="274"/>
      <c r="X169" s="268"/>
      <c r="Y169" s="274"/>
      <c r="Z169" s="275"/>
      <c r="AA169" s="274"/>
      <c r="AB169" s="268"/>
      <c r="AC169" s="274"/>
      <c r="AD169" s="268"/>
      <c r="AE169" s="274"/>
      <c r="AF169" s="268"/>
      <c r="AG169" s="276"/>
      <c r="AH169" s="268"/>
      <c r="AI169" s="274"/>
      <c r="AJ169" s="288"/>
      <c r="AK169" s="274"/>
      <c r="AL169" s="268"/>
      <c r="AM169" s="276"/>
      <c r="AN169" s="268"/>
      <c r="AO169" s="274"/>
      <c r="AP169" s="268"/>
      <c r="AQ169" s="274"/>
      <c r="AR169" s="268"/>
      <c r="AS169" s="274"/>
      <c r="AT169" s="275"/>
      <c r="AU169" s="274"/>
      <c r="AV169" s="268"/>
      <c r="AW169" s="276"/>
      <c r="AX169" s="268"/>
      <c r="AY169" s="274"/>
      <c r="AZ169" s="268"/>
      <c r="BA169" s="274"/>
      <c r="BB169" s="268"/>
      <c r="BC169" s="274"/>
      <c r="BD169" s="268"/>
      <c r="BE169" s="277"/>
      <c r="BF169" s="268"/>
      <c r="BG169" s="277"/>
      <c r="BH169" s="268"/>
      <c r="BI169" s="277"/>
      <c r="BJ169" s="268"/>
      <c r="BK169" s="277"/>
      <c r="BL169" s="268"/>
      <c r="BM169" s="268"/>
      <c r="BN169" s="268"/>
      <c r="BO169" s="268"/>
      <c r="BP169" s="268"/>
      <c r="BQ169" s="268"/>
      <c r="BR169" s="268"/>
    </row>
    <row r="170">
      <c r="A170" s="282"/>
      <c r="B170" s="282"/>
      <c r="C170" s="282"/>
      <c r="D170" s="282"/>
      <c r="E170" s="282"/>
      <c r="F170" s="271"/>
      <c r="G170" s="281"/>
      <c r="H170" s="274"/>
      <c r="I170" s="276"/>
      <c r="J170" s="274"/>
      <c r="K170" s="274"/>
      <c r="L170" s="281"/>
      <c r="M170" s="274"/>
      <c r="N170" s="268"/>
      <c r="O170" s="274"/>
      <c r="P170" s="275"/>
      <c r="Q170" s="276"/>
      <c r="R170" s="268"/>
      <c r="S170" s="274"/>
      <c r="T170" s="268"/>
      <c r="U170" s="274"/>
      <c r="V170" s="268"/>
      <c r="W170" s="274"/>
      <c r="X170" s="268"/>
      <c r="Y170" s="274"/>
      <c r="Z170" s="275"/>
      <c r="AA170" s="274"/>
      <c r="AB170" s="268"/>
      <c r="AC170" s="274"/>
      <c r="AD170" s="268"/>
      <c r="AE170" s="274"/>
      <c r="AF170" s="268"/>
      <c r="AG170" s="276"/>
      <c r="AH170" s="268"/>
      <c r="AI170" s="274"/>
      <c r="AJ170" s="288"/>
      <c r="AK170" s="274"/>
      <c r="AL170" s="268"/>
      <c r="AM170" s="276"/>
      <c r="AN170" s="268"/>
      <c r="AO170" s="274"/>
      <c r="AP170" s="268"/>
      <c r="AQ170" s="274"/>
      <c r="AR170" s="268"/>
      <c r="AS170" s="274"/>
      <c r="AT170" s="275"/>
      <c r="AU170" s="274"/>
      <c r="AV170" s="268"/>
      <c r="AW170" s="276"/>
      <c r="AX170" s="268"/>
      <c r="AY170" s="274"/>
      <c r="AZ170" s="268"/>
      <c r="BA170" s="274"/>
      <c r="BB170" s="268"/>
      <c r="BC170" s="274"/>
      <c r="BD170" s="268"/>
      <c r="BE170" s="277"/>
      <c r="BF170" s="268"/>
      <c r="BG170" s="277"/>
      <c r="BH170" s="268"/>
      <c r="BI170" s="277"/>
      <c r="BJ170" s="268"/>
      <c r="BK170" s="277"/>
      <c r="BL170" s="268"/>
      <c r="BM170" s="268"/>
      <c r="BN170" s="268"/>
      <c r="BO170" s="268"/>
      <c r="BP170" s="268"/>
      <c r="BQ170" s="268"/>
      <c r="BR170" s="268"/>
    </row>
    <row r="171">
      <c r="A171" s="282"/>
      <c r="B171" s="282"/>
      <c r="C171" s="282"/>
      <c r="D171" s="282"/>
      <c r="E171" s="282"/>
      <c r="F171" s="271"/>
      <c r="G171" s="281"/>
      <c r="H171" s="274"/>
      <c r="I171" s="276"/>
      <c r="J171" s="274"/>
      <c r="K171" s="274"/>
      <c r="L171" s="281"/>
      <c r="M171" s="274"/>
      <c r="N171" s="268"/>
      <c r="O171" s="274"/>
      <c r="P171" s="275"/>
      <c r="Q171" s="276"/>
      <c r="R171" s="268"/>
      <c r="S171" s="274"/>
      <c r="T171" s="268"/>
      <c r="U171" s="274"/>
      <c r="V171" s="268"/>
      <c r="W171" s="274"/>
      <c r="X171" s="268"/>
      <c r="Y171" s="274"/>
      <c r="Z171" s="275"/>
      <c r="AA171" s="274"/>
      <c r="AB171" s="268"/>
      <c r="AC171" s="274"/>
      <c r="AD171" s="268"/>
      <c r="AE171" s="274"/>
      <c r="AF171" s="268"/>
      <c r="AG171" s="276"/>
      <c r="AH171" s="268"/>
      <c r="AI171" s="274"/>
      <c r="AJ171" s="288"/>
      <c r="AK171" s="274"/>
      <c r="AL171" s="268"/>
      <c r="AM171" s="276"/>
      <c r="AN171" s="268"/>
      <c r="AO171" s="274"/>
      <c r="AP171" s="268"/>
      <c r="AQ171" s="274"/>
      <c r="AR171" s="268"/>
      <c r="AS171" s="274"/>
      <c r="AT171" s="275"/>
      <c r="AU171" s="274"/>
      <c r="AV171" s="268"/>
      <c r="AW171" s="276"/>
      <c r="AX171" s="268"/>
      <c r="AY171" s="274"/>
      <c r="AZ171" s="268"/>
      <c r="BA171" s="274"/>
      <c r="BB171" s="268"/>
      <c r="BC171" s="274"/>
      <c r="BD171" s="268"/>
      <c r="BE171" s="277"/>
      <c r="BF171" s="268"/>
      <c r="BG171" s="277"/>
      <c r="BH171" s="268"/>
      <c r="BI171" s="277"/>
      <c r="BJ171" s="268"/>
      <c r="BK171" s="277"/>
      <c r="BL171" s="268"/>
      <c r="BM171" s="268"/>
      <c r="BN171" s="268"/>
      <c r="BO171" s="268"/>
      <c r="BP171" s="268"/>
      <c r="BQ171" s="268"/>
      <c r="BR171" s="268"/>
    </row>
    <row r="172">
      <c r="A172" s="282"/>
      <c r="B172" s="282"/>
      <c r="C172" s="282"/>
      <c r="D172" s="282"/>
      <c r="E172" s="282"/>
      <c r="F172" s="271"/>
      <c r="G172" s="281"/>
      <c r="H172" s="274"/>
      <c r="I172" s="276"/>
      <c r="J172" s="274"/>
      <c r="K172" s="274"/>
      <c r="L172" s="281"/>
      <c r="M172" s="274"/>
      <c r="N172" s="268"/>
      <c r="O172" s="274"/>
      <c r="P172" s="275"/>
      <c r="Q172" s="276"/>
      <c r="R172" s="268"/>
      <c r="S172" s="274"/>
      <c r="T172" s="268"/>
      <c r="U172" s="274"/>
      <c r="V172" s="268"/>
      <c r="W172" s="274"/>
      <c r="X172" s="268"/>
      <c r="Y172" s="274"/>
      <c r="Z172" s="275"/>
      <c r="AA172" s="274"/>
      <c r="AB172" s="268"/>
      <c r="AC172" s="274"/>
      <c r="AD172" s="268"/>
      <c r="AE172" s="274"/>
      <c r="AF172" s="268"/>
      <c r="AG172" s="276"/>
      <c r="AH172" s="268"/>
      <c r="AI172" s="274"/>
      <c r="AJ172" s="288"/>
      <c r="AK172" s="274"/>
      <c r="AL172" s="268"/>
      <c r="AM172" s="276"/>
      <c r="AN172" s="268"/>
      <c r="AO172" s="274"/>
      <c r="AP172" s="268"/>
      <c r="AQ172" s="274"/>
      <c r="AR172" s="268"/>
      <c r="AS172" s="274"/>
      <c r="AT172" s="275"/>
      <c r="AU172" s="274"/>
      <c r="AV172" s="268"/>
      <c r="AW172" s="276"/>
      <c r="AX172" s="268"/>
      <c r="AY172" s="274"/>
      <c r="AZ172" s="268"/>
      <c r="BA172" s="274"/>
      <c r="BB172" s="268"/>
      <c r="BC172" s="274"/>
      <c r="BD172" s="268"/>
      <c r="BE172" s="277"/>
      <c r="BF172" s="268"/>
      <c r="BG172" s="277"/>
      <c r="BH172" s="268"/>
      <c r="BI172" s="277"/>
      <c r="BJ172" s="268"/>
      <c r="BK172" s="277"/>
      <c r="BL172" s="268"/>
      <c r="BM172" s="268"/>
      <c r="BN172" s="268"/>
      <c r="BO172" s="268"/>
      <c r="BP172" s="268"/>
      <c r="BQ172" s="268"/>
      <c r="BR172" s="268"/>
    </row>
    <row r="173">
      <c r="A173" s="282"/>
      <c r="B173" s="282"/>
      <c r="C173" s="282"/>
      <c r="D173" s="282"/>
      <c r="E173" s="282"/>
      <c r="F173" s="271"/>
      <c r="G173" s="281"/>
      <c r="H173" s="274"/>
      <c r="I173" s="276"/>
      <c r="J173" s="274"/>
      <c r="K173" s="274"/>
      <c r="L173" s="281"/>
      <c r="M173" s="274"/>
      <c r="N173" s="268"/>
      <c r="O173" s="274"/>
      <c r="P173" s="275"/>
      <c r="Q173" s="276"/>
      <c r="R173" s="268"/>
      <c r="S173" s="274"/>
      <c r="T173" s="268"/>
      <c r="U173" s="274"/>
      <c r="V173" s="268"/>
      <c r="W173" s="274"/>
      <c r="X173" s="268"/>
      <c r="Y173" s="274"/>
      <c r="Z173" s="275"/>
      <c r="AA173" s="274"/>
      <c r="AB173" s="268"/>
      <c r="AC173" s="274"/>
      <c r="AD173" s="268"/>
      <c r="AE173" s="274"/>
      <c r="AF173" s="268"/>
      <c r="AG173" s="276"/>
      <c r="AH173" s="268"/>
      <c r="AI173" s="274"/>
      <c r="AJ173" s="288"/>
      <c r="AK173" s="274"/>
      <c r="AL173" s="268"/>
      <c r="AM173" s="276"/>
      <c r="AN173" s="268"/>
      <c r="AO173" s="274"/>
      <c r="AP173" s="268"/>
      <c r="AQ173" s="274"/>
      <c r="AR173" s="268"/>
      <c r="AS173" s="274"/>
      <c r="AT173" s="275"/>
      <c r="AU173" s="274"/>
      <c r="AV173" s="268"/>
      <c r="AW173" s="276"/>
      <c r="AX173" s="268"/>
      <c r="AY173" s="274"/>
      <c r="AZ173" s="268"/>
      <c r="BA173" s="274"/>
      <c r="BB173" s="268"/>
      <c r="BC173" s="274"/>
      <c r="BD173" s="268"/>
      <c r="BE173" s="277"/>
      <c r="BF173" s="268"/>
      <c r="BG173" s="277"/>
      <c r="BH173" s="268"/>
      <c r="BI173" s="277"/>
      <c r="BJ173" s="268"/>
      <c r="BK173" s="277"/>
      <c r="BL173" s="268"/>
      <c r="BM173" s="268"/>
      <c r="BN173" s="268"/>
      <c r="BO173" s="268"/>
      <c r="BP173" s="268"/>
      <c r="BQ173" s="268"/>
      <c r="BR173" s="268"/>
    </row>
    <row r="174">
      <c r="A174" s="282"/>
      <c r="B174" s="282"/>
      <c r="C174" s="282"/>
      <c r="D174" s="282"/>
      <c r="E174" s="282"/>
      <c r="F174" s="271"/>
      <c r="G174" s="281"/>
      <c r="H174" s="274"/>
      <c r="I174" s="276"/>
      <c r="J174" s="274"/>
      <c r="K174" s="274"/>
      <c r="L174" s="281"/>
      <c r="M174" s="274"/>
      <c r="N174" s="268"/>
      <c r="O174" s="274"/>
      <c r="P174" s="275"/>
      <c r="Q174" s="276"/>
      <c r="R174" s="268"/>
      <c r="S174" s="274"/>
      <c r="T174" s="268"/>
      <c r="U174" s="274"/>
      <c r="V174" s="268"/>
      <c r="W174" s="274"/>
      <c r="X174" s="268"/>
      <c r="Y174" s="274"/>
      <c r="Z174" s="275"/>
      <c r="AA174" s="274"/>
      <c r="AB174" s="268"/>
      <c r="AC174" s="274"/>
      <c r="AD174" s="268"/>
      <c r="AE174" s="274"/>
      <c r="AF174" s="268"/>
      <c r="AG174" s="276"/>
      <c r="AH174" s="268"/>
      <c r="AI174" s="274"/>
      <c r="AJ174" s="288"/>
      <c r="AK174" s="274"/>
      <c r="AL174" s="268"/>
      <c r="AM174" s="276"/>
      <c r="AN174" s="268"/>
      <c r="AO174" s="274"/>
      <c r="AP174" s="268"/>
      <c r="AQ174" s="274"/>
      <c r="AR174" s="268"/>
      <c r="AS174" s="274"/>
      <c r="AT174" s="275"/>
      <c r="AU174" s="274"/>
      <c r="AV174" s="268"/>
      <c r="AW174" s="276"/>
      <c r="AX174" s="268"/>
      <c r="AY174" s="274"/>
      <c r="AZ174" s="268"/>
      <c r="BA174" s="274"/>
      <c r="BB174" s="268"/>
      <c r="BC174" s="274"/>
      <c r="BD174" s="268"/>
      <c r="BE174" s="277"/>
      <c r="BF174" s="268"/>
      <c r="BG174" s="277"/>
      <c r="BH174" s="268"/>
      <c r="BI174" s="277"/>
      <c r="BJ174" s="268"/>
      <c r="BK174" s="277"/>
      <c r="BL174" s="268"/>
      <c r="BM174" s="268"/>
      <c r="BN174" s="268"/>
      <c r="BO174" s="268"/>
      <c r="BP174" s="268"/>
      <c r="BQ174" s="268"/>
      <c r="BR174" s="268"/>
    </row>
    <row r="175">
      <c r="A175" s="282"/>
      <c r="B175" s="282"/>
      <c r="C175" s="282"/>
      <c r="D175" s="282"/>
      <c r="E175" s="282"/>
      <c r="F175" s="271"/>
      <c r="G175" s="281"/>
      <c r="H175" s="274"/>
      <c r="I175" s="276"/>
      <c r="J175" s="274"/>
      <c r="K175" s="274"/>
      <c r="L175" s="281"/>
      <c r="M175" s="274"/>
      <c r="N175" s="268"/>
      <c r="O175" s="274"/>
      <c r="P175" s="275"/>
      <c r="Q175" s="276"/>
      <c r="R175" s="268"/>
      <c r="S175" s="274"/>
      <c r="T175" s="268"/>
      <c r="U175" s="274"/>
      <c r="V175" s="268"/>
      <c r="W175" s="274"/>
      <c r="X175" s="268"/>
      <c r="Y175" s="274"/>
      <c r="Z175" s="275"/>
      <c r="AA175" s="274"/>
      <c r="AB175" s="268"/>
      <c r="AC175" s="274"/>
      <c r="AD175" s="268"/>
      <c r="AE175" s="274"/>
      <c r="AF175" s="268"/>
      <c r="AG175" s="276"/>
      <c r="AH175" s="268"/>
      <c r="AI175" s="274"/>
      <c r="AJ175" s="288"/>
      <c r="AK175" s="274"/>
      <c r="AL175" s="268"/>
      <c r="AM175" s="276"/>
      <c r="AN175" s="268"/>
      <c r="AO175" s="274"/>
      <c r="AP175" s="268"/>
      <c r="AQ175" s="274"/>
      <c r="AR175" s="268"/>
      <c r="AS175" s="274"/>
      <c r="AT175" s="275"/>
      <c r="AU175" s="274"/>
      <c r="AV175" s="268"/>
      <c r="AW175" s="276"/>
      <c r="AX175" s="268"/>
      <c r="AY175" s="274"/>
      <c r="AZ175" s="268"/>
      <c r="BA175" s="274"/>
      <c r="BB175" s="268"/>
      <c r="BC175" s="274"/>
      <c r="BD175" s="268"/>
      <c r="BE175" s="277"/>
      <c r="BF175" s="268"/>
      <c r="BG175" s="277"/>
      <c r="BH175" s="268"/>
      <c r="BI175" s="277"/>
      <c r="BJ175" s="268"/>
      <c r="BK175" s="277"/>
      <c r="BL175" s="268"/>
      <c r="BM175" s="268"/>
      <c r="BN175" s="268"/>
      <c r="BO175" s="268"/>
      <c r="BP175" s="268"/>
      <c r="BQ175" s="268"/>
      <c r="BR175" s="268"/>
    </row>
    <row r="176">
      <c r="A176" s="282"/>
      <c r="B176" s="282"/>
      <c r="C176" s="282"/>
      <c r="D176" s="282"/>
      <c r="E176" s="282"/>
      <c r="F176" s="271"/>
      <c r="G176" s="281"/>
      <c r="H176" s="274"/>
      <c r="I176" s="276"/>
      <c r="J176" s="274"/>
      <c r="K176" s="274"/>
      <c r="L176" s="281"/>
      <c r="M176" s="274"/>
      <c r="N176" s="268"/>
      <c r="O176" s="274"/>
      <c r="P176" s="275"/>
      <c r="Q176" s="276"/>
      <c r="R176" s="268"/>
      <c r="S176" s="274"/>
      <c r="T176" s="268"/>
      <c r="U176" s="274"/>
      <c r="V176" s="268"/>
      <c r="W176" s="274"/>
      <c r="X176" s="268"/>
      <c r="Y176" s="274"/>
      <c r="Z176" s="275"/>
      <c r="AA176" s="274"/>
      <c r="AB176" s="268"/>
      <c r="AC176" s="274"/>
      <c r="AD176" s="268"/>
      <c r="AE176" s="274"/>
      <c r="AF176" s="268"/>
      <c r="AG176" s="276"/>
      <c r="AH176" s="268"/>
      <c r="AI176" s="274"/>
      <c r="AJ176" s="288"/>
      <c r="AK176" s="274"/>
      <c r="AL176" s="268"/>
      <c r="AM176" s="276"/>
      <c r="AN176" s="268"/>
      <c r="AO176" s="274"/>
      <c r="AP176" s="268"/>
      <c r="AQ176" s="274"/>
      <c r="AR176" s="268"/>
      <c r="AS176" s="274"/>
      <c r="AT176" s="275"/>
      <c r="AU176" s="274"/>
      <c r="AV176" s="268"/>
      <c r="AW176" s="276"/>
      <c r="AX176" s="268"/>
      <c r="AY176" s="274"/>
      <c r="AZ176" s="268"/>
      <c r="BA176" s="274"/>
      <c r="BB176" s="268"/>
      <c r="BC176" s="274"/>
      <c r="BD176" s="268"/>
      <c r="BE176" s="277"/>
      <c r="BF176" s="268"/>
      <c r="BG176" s="277"/>
      <c r="BH176" s="268"/>
      <c r="BI176" s="277"/>
      <c r="BJ176" s="268"/>
      <c r="BK176" s="277"/>
      <c r="BL176" s="268"/>
      <c r="BM176" s="268"/>
      <c r="BN176" s="268"/>
      <c r="BO176" s="268"/>
      <c r="BP176" s="268"/>
      <c r="BQ176" s="268"/>
      <c r="BR176" s="268"/>
    </row>
    <row r="177">
      <c r="A177" s="282"/>
      <c r="B177" s="282"/>
      <c r="C177" s="282"/>
      <c r="D177" s="282"/>
      <c r="E177" s="282"/>
      <c r="F177" s="271"/>
      <c r="G177" s="281"/>
      <c r="H177" s="274"/>
      <c r="I177" s="276"/>
      <c r="J177" s="274"/>
      <c r="K177" s="274"/>
      <c r="L177" s="281"/>
      <c r="M177" s="274"/>
      <c r="N177" s="268"/>
      <c r="O177" s="274"/>
      <c r="P177" s="275"/>
      <c r="Q177" s="276"/>
      <c r="R177" s="268"/>
      <c r="S177" s="274"/>
      <c r="T177" s="268"/>
      <c r="U177" s="274"/>
      <c r="V177" s="268"/>
      <c r="W177" s="274"/>
      <c r="X177" s="268"/>
      <c r="Y177" s="274"/>
      <c r="Z177" s="275"/>
      <c r="AA177" s="274"/>
      <c r="AB177" s="268"/>
      <c r="AC177" s="274"/>
      <c r="AD177" s="268"/>
      <c r="AE177" s="274"/>
      <c r="AF177" s="268"/>
      <c r="AG177" s="276"/>
      <c r="AH177" s="268"/>
      <c r="AI177" s="274"/>
      <c r="AJ177" s="288"/>
      <c r="AK177" s="274"/>
      <c r="AL177" s="268"/>
      <c r="AM177" s="276"/>
      <c r="AN177" s="268"/>
      <c r="AO177" s="274"/>
      <c r="AP177" s="268"/>
      <c r="AQ177" s="274"/>
      <c r="AR177" s="268"/>
      <c r="AS177" s="274"/>
      <c r="AT177" s="275"/>
      <c r="AU177" s="274"/>
      <c r="AV177" s="268"/>
      <c r="AW177" s="276"/>
      <c r="AX177" s="268"/>
      <c r="AY177" s="274"/>
      <c r="AZ177" s="268"/>
      <c r="BA177" s="274"/>
      <c r="BB177" s="268"/>
      <c r="BC177" s="274"/>
      <c r="BD177" s="268"/>
      <c r="BE177" s="277"/>
      <c r="BF177" s="268"/>
      <c r="BG177" s="277"/>
      <c r="BH177" s="268"/>
      <c r="BI177" s="277"/>
      <c r="BJ177" s="268"/>
      <c r="BK177" s="277"/>
      <c r="BL177" s="268"/>
      <c r="BM177" s="268"/>
      <c r="BN177" s="268"/>
      <c r="BO177" s="268"/>
      <c r="BP177" s="268"/>
      <c r="BQ177" s="268"/>
      <c r="BR177" s="268"/>
    </row>
    <row r="178">
      <c r="A178" s="282"/>
      <c r="B178" s="282"/>
      <c r="C178" s="282"/>
      <c r="D178" s="282"/>
      <c r="E178" s="282"/>
      <c r="F178" s="271"/>
      <c r="G178" s="281"/>
      <c r="H178" s="274"/>
      <c r="I178" s="276"/>
      <c r="J178" s="274"/>
      <c r="K178" s="274"/>
      <c r="L178" s="281"/>
      <c r="M178" s="274"/>
      <c r="N178" s="268"/>
      <c r="O178" s="274"/>
      <c r="P178" s="275"/>
      <c r="Q178" s="276"/>
      <c r="R178" s="268"/>
      <c r="S178" s="274"/>
      <c r="T178" s="268"/>
      <c r="U178" s="274"/>
      <c r="V178" s="268"/>
      <c r="W178" s="274"/>
      <c r="X178" s="268"/>
      <c r="Y178" s="274"/>
      <c r="Z178" s="275"/>
      <c r="AA178" s="274"/>
      <c r="AB178" s="268"/>
      <c r="AC178" s="274"/>
      <c r="AD178" s="268"/>
      <c r="AE178" s="274"/>
      <c r="AF178" s="268"/>
      <c r="AG178" s="276"/>
      <c r="AH178" s="268"/>
      <c r="AI178" s="274"/>
      <c r="AJ178" s="288"/>
      <c r="AK178" s="274"/>
      <c r="AL178" s="268"/>
      <c r="AM178" s="276"/>
      <c r="AN178" s="268"/>
      <c r="AO178" s="274"/>
      <c r="AP178" s="268"/>
      <c r="AQ178" s="274"/>
      <c r="AR178" s="268"/>
      <c r="AS178" s="274"/>
      <c r="AT178" s="275"/>
      <c r="AU178" s="274"/>
      <c r="AV178" s="268"/>
      <c r="AW178" s="276"/>
      <c r="AX178" s="268"/>
      <c r="AY178" s="274"/>
      <c r="AZ178" s="268"/>
      <c r="BA178" s="274"/>
      <c r="BB178" s="268"/>
      <c r="BC178" s="274"/>
      <c r="BD178" s="268"/>
      <c r="BE178" s="277"/>
      <c r="BF178" s="268"/>
      <c r="BG178" s="277"/>
      <c r="BH178" s="268"/>
      <c r="BI178" s="277"/>
      <c r="BJ178" s="268"/>
      <c r="BK178" s="277"/>
      <c r="BL178" s="268"/>
      <c r="BM178" s="268"/>
      <c r="BN178" s="268"/>
      <c r="BO178" s="268"/>
      <c r="BP178" s="268"/>
      <c r="BQ178" s="268"/>
      <c r="BR178" s="268"/>
    </row>
    <row r="179">
      <c r="A179" s="282"/>
      <c r="B179" s="282"/>
      <c r="C179" s="282"/>
      <c r="D179" s="282"/>
      <c r="E179" s="282"/>
      <c r="F179" s="271"/>
      <c r="G179" s="281"/>
      <c r="H179" s="274"/>
      <c r="I179" s="276"/>
      <c r="J179" s="274"/>
      <c r="K179" s="274"/>
      <c r="L179" s="281"/>
      <c r="M179" s="274"/>
      <c r="N179" s="268"/>
      <c r="O179" s="274"/>
      <c r="P179" s="275"/>
      <c r="Q179" s="276"/>
      <c r="R179" s="268"/>
      <c r="S179" s="274"/>
      <c r="T179" s="268"/>
      <c r="U179" s="274"/>
      <c r="V179" s="268"/>
      <c r="W179" s="274"/>
      <c r="X179" s="268"/>
      <c r="Y179" s="274"/>
      <c r="Z179" s="275"/>
      <c r="AA179" s="274"/>
      <c r="AB179" s="268"/>
      <c r="AC179" s="274"/>
      <c r="AD179" s="268"/>
      <c r="AE179" s="274"/>
      <c r="AF179" s="268"/>
      <c r="AG179" s="276"/>
      <c r="AH179" s="268"/>
      <c r="AI179" s="274"/>
      <c r="AJ179" s="288"/>
      <c r="AK179" s="274"/>
      <c r="AL179" s="268"/>
      <c r="AM179" s="276"/>
      <c r="AN179" s="268"/>
      <c r="AO179" s="274"/>
      <c r="AP179" s="268"/>
      <c r="AQ179" s="274"/>
      <c r="AR179" s="268"/>
      <c r="AS179" s="274"/>
      <c r="AT179" s="275"/>
      <c r="AU179" s="274"/>
      <c r="AV179" s="268"/>
      <c r="AW179" s="276"/>
      <c r="AX179" s="268"/>
      <c r="AY179" s="274"/>
      <c r="AZ179" s="268"/>
      <c r="BA179" s="274"/>
      <c r="BB179" s="268"/>
      <c r="BC179" s="274"/>
      <c r="BD179" s="268"/>
      <c r="BE179" s="277"/>
      <c r="BF179" s="268"/>
      <c r="BG179" s="277"/>
      <c r="BH179" s="268"/>
      <c r="BI179" s="277"/>
      <c r="BJ179" s="268"/>
      <c r="BK179" s="277"/>
      <c r="BL179" s="268"/>
      <c r="BM179" s="268"/>
      <c r="BN179" s="268"/>
      <c r="BO179" s="268"/>
      <c r="BP179" s="268"/>
      <c r="BQ179" s="268"/>
      <c r="BR179" s="268"/>
    </row>
    <row r="180">
      <c r="A180" s="282"/>
      <c r="B180" s="282"/>
      <c r="C180" s="282"/>
      <c r="D180" s="282"/>
      <c r="E180" s="282"/>
      <c r="F180" s="271"/>
      <c r="G180" s="281"/>
      <c r="H180" s="274"/>
      <c r="I180" s="276"/>
      <c r="J180" s="274"/>
      <c r="K180" s="274"/>
      <c r="L180" s="281"/>
      <c r="M180" s="274"/>
      <c r="N180" s="268"/>
      <c r="O180" s="274"/>
      <c r="P180" s="275"/>
      <c r="Q180" s="276"/>
      <c r="R180" s="268"/>
      <c r="S180" s="274"/>
      <c r="T180" s="268"/>
      <c r="U180" s="274"/>
      <c r="V180" s="268"/>
      <c r="W180" s="274"/>
      <c r="X180" s="268"/>
      <c r="Y180" s="274"/>
      <c r="Z180" s="275"/>
      <c r="AA180" s="274"/>
      <c r="AB180" s="268"/>
      <c r="AC180" s="274"/>
      <c r="AD180" s="268"/>
      <c r="AE180" s="274"/>
      <c r="AF180" s="268"/>
      <c r="AG180" s="276"/>
      <c r="AH180" s="268"/>
      <c r="AI180" s="274"/>
      <c r="AJ180" s="288"/>
      <c r="AK180" s="274"/>
      <c r="AL180" s="268"/>
      <c r="AM180" s="276"/>
      <c r="AN180" s="268"/>
      <c r="AO180" s="274"/>
      <c r="AP180" s="268"/>
      <c r="AQ180" s="274"/>
      <c r="AR180" s="268"/>
      <c r="AS180" s="274"/>
      <c r="AT180" s="275"/>
      <c r="AU180" s="274"/>
      <c r="AV180" s="268"/>
      <c r="AW180" s="276"/>
      <c r="AX180" s="268"/>
      <c r="AY180" s="274"/>
      <c r="AZ180" s="268"/>
      <c r="BA180" s="274"/>
      <c r="BB180" s="268"/>
      <c r="BC180" s="274"/>
      <c r="BD180" s="268"/>
      <c r="BE180" s="277"/>
      <c r="BF180" s="268"/>
      <c r="BG180" s="277"/>
      <c r="BH180" s="268"/>
      <c r="BI180" s="277"/>
      <c r="BJ180" s="268"/>
      <c r="BK180" s="277"/>
      <c r="BL180" s="268"/>
      <c r="BM180" s="268"/>
      <c r="BN180" s="268"/>
      <c r="BO180" s="268"/>
      <c r="BP180" s="268"/>
      <c r="BQ180" s="268"/>
      <c r="BR180" s="268"/>
    </row>
    <row r="181">
      <c r="A181" s="282"/>
      <c r="B181" s="282"/>
      <c r="C181" s="282"/>
      <c r="D181" s="282"/>
      <c r="E181" s="282"/>
      <c r="F181" s="271"/>
      <c r="G181" s="281"/>
      <c r="H181" s="274"/>
      <c r="I181" s="276"/>
      <c r="J181" s="274"/>
      <c r="K181" s="274"/>
      <c r="L181" s="281"/>
      <c r="M181" s="274"/>
      <c r="N181" s="268"/>
      <c r="O181" s="274"/>
      <c r="P181" s="275"/>
      <c r="Q181" s="276"/>
      <c r="R181" s="268"/>
      <c r="S181" s="274"/>
      <c r="T181" s="268"/>
      <c r="U181" s="274"/>
      <c r="V181" s="268"/>
      <c r="W181" s="274"/>
      <c r="X181" s="268"/>
      <c r="Y181" s="274"/>
      <c r="Z181" s="275"/>
      <c r="AA181" s="274"/>
      <c r="AB181" s="268"/>
      <c r="AC181" s="274"/>
      <c r="AD181" s="268"/>
      <c r="AE181" s="274"/>
      <c r="AF181" s="268"/>
      <c r="AG181" s="276"/>
      <c r="AH181" s="268"/>
      <c r="AI181" s="274"/>
      <c r="AJ181" s="288"/>
      <c r="AK181" s="274"/>
      <c r="AL181" s="268"/>
      <c r="AM181" s="276"/>
      <c r="AN181" s="268"/>
      <c r="AO181" s="274"/>
      <c r="AP181" s="268"/>
      <c r="AQ181" s="274"/>
      <c r="AR181" s="268"/>
      <c r="AS181" s="274"/>
      <c r="AT181" s="275"/>
      <c r="AU181" s="274"/>
      <c r="AV181" s="268"/>
      <c r="AW181" s="276"/>
      <c r="AX181" s="268"/>
      <c r="AY181" s="274"/>
      <c r="AZ181" s="268"/>
      <c r="BA181" s="274"/>
      <c r="BB181" s="268"/>
      <c r="BC181" s="274"/>
      <c r="BD181" s="268"/>
      <c r="BE181" s="277"/>
      <c r="BF181" s="268"/>
      <c r="BG181" s="277"/>
      <c r="BH181" s="268"/>
      <c r="BI181" s="277"/>
      <c r="BJ181" s="268"/>
      <c r="BK181" s="277"/>
      <c r="BL181" s="268"/>
      <c r="BM181" s="268"/>
      <c r="BN181" s="268"/>
      <c r="BO181" s="268"/>
      <c r="BP181" s="268"/>
      <c r="BQ181" s="268"/>
      <c r="BR181" s="268"/>
    </row>
    <row r="182">
      <c r="A182" s="282"/>
      <c r="B182" s="282"/>
      <c r="C182" s="282"/>
      <c r="D182" s="282"/>
      <c r="E182" s="282"/>
      <c r="F182" s="271"/>
      <c r="G182" s="281"/>
      <c r="H182" s="274"/>
      <c r="I182" s="276"/>
      <c r="J182" s="274"/>
      <c r="K182" s="274"/>
      <c r="L182" s="281"/>
      <c r="M182" s="274"/>
      <c r="N182" s="268"/>
      <c r="O182" s="274"/>
      <c r="P182" s="275"/>
      <c r="Q182" s="276"/>
      <c r="R182" s="268"/>
      <c r="S182" s="274"/>
      <c r="T182" s="268"/>
      <c r="U182" s="274"/>
      <c r="V182" s="268"/>
      <c r="W182" s="274"/>
      <c r="X182" s="268"/>
      <c r="Y182" s="274"/>
      <c r="Z182" s="275"/>
      <c r="AA182" s="274"/>
      <c r="AB182" s="268"/>
      <c r="AC182" s="274"/>
      <c r="AD182" s="268"/>
      <c r="AE182" s="274"/>
      <c r="AF182" s="268"/>
      <c r="AG182" s="276"/>
      <c r="AH182" s="268"/>
      <c r="AI182" s="274"/>
      <c r="AJ182" s="288"/>
      <c r="AK182" s="274"/>
      <c r="AL182" s="268"/>
      <c r="AM182" s="276"/>
      <c r="AN182" s="268"/>
      <c r="AO182" s="274"/>
      <c r="AP182" s="268"/>
      <c r="AQ182" s="274"/>
      <c r="AR182" s="268"/>
      <c r="AS182" s="274"/>
      <c r="AT182" s="275"/>
      <c r="AU182" s="274"/>
      <c r="AV182" s="268"/>
      <c r="AW182" s="276"/>
      <c r="AX182" s="268"/>
      <c r="AY182" s="274"/>
      <c r="AZ182" s="268"/>
      <c r="BA182" s="274"/>
      <c r="BB182" s="268"/>
      <c r="BC182" s="274"/>
      <c r="BD182" s="268"/>
      <c r="BE182" s="277"/>
      <c r="BF182" s="268"/>
      <c r="BG182" s="277"/>
      <c r="BH182" s="268"/>
      <c r="BI182" s="277"/>
      <c r="BJ182" s="268"/>
      <c r="BK182" s="277"/>
      <c r="BL182" s="268"/>
      <c r="BM182" s="268"/>
      <c r="BN182" s="268"/>
      <c r="BO182" s="268"/>
      <c r="BP182" s="268"/>
      <c r="BQ182" s="268"/>
      <c r="BR182" s="268"/>
    </row>
    <row r="183">
      <c r="A183" s="282"/>
      <c r="B183" s="282"/>
      <c r="C183" s="282"/>
      <c r="D183" s="282"/>
      <c r="E183" s="282"/>
      <c r="F183" s="271"/>
      <c r="G183" s="281"/>
      <c r="H183" s="274"/>
      <c r="I183" s="276"/>
      <c r="J183" s="274"/>
      <c r="K183" s="274"/>
      <c r="L183" s="281"/>
      <c r="M183" s="274"/>
      <c r="N183" s="268"/>
      <c r="O183" s="274"/>
      <c r="P183" s="275"/>
      <c r="Q183" s="276"/>
      <c r="R183" s="268"/>
      <c r="S183" s="274"/>
      <c r="T183" s="268"/>
      <c r="U183" s="274"/>
      <c r="V183" s="268"/>
      <c r="W183" s="274"/>
      <c r="X183" s="268"/>
      <c r="Y183" s="274"/>
      <c r="Z183" s="275"/>
      <c r="AA183" s="274"/>
      <c r="AB183" s="268"/>
      <c r="AC183" s="274"/>
      <c r="AD183" s="268"/>
      <c r="AE183" s="274"/>
      <c r="AF183" s="268"/>
      <c r="AG183" s="276"/>
      <c r="AH183" s="268"/>
      <c r="AI183" s="274"/>
      <c r="AJ183" s="288"/>
      <c r="AK183" s="274"/>
      <c r="AL183" s="268"/>
      <c r="AM183" s="276"/>
      <c r="AN183" s="268"/>
      <c r="AO183" s="274"/>
      <c r="AP183" s="268"/>
      <c r="AQ183" s="274"/>
      <c r="AR183" s="268"/>
      <c r="AS183" s="274"/>
      <c r="AT183" s="275"/>
      <c r="AU183" s="274"/>
      <c r="AV183" s="268"/>
      <c r="AW183" s="276"/>
      <c r="AX183" s="268"/>
      <c r="AY183" s="274"/>
      <c r="AZ183" s="268"/>
      <c r="BA183" s="274"/>
      <c r="BB183" s="268"/>
      <c r="BC183" s="274"/>
      <c r="BD183" s="268"/>
      <c r="BE183" s="277"/>
      <c r="BF183" s="268"/>
      <c r="BG183" s="277"/>
      <c r="BH183" s="268"/>
      <c r="BI183" s="277"/>
      <c r="BJ183" s="268"/>
      <c r="BK183" s="277"/>
      <c r="BL183" s="268"/>
      <c r="BM183" s="268"/>
      <c r="BN183" s="268"/>
      <c r="BO183" s="268"/>
      <c r="BP183" s="268"/>
      <c r="BQ183" s="268"/>
      <c r="BR183" s="268"/>
    </row>
    <row r="184">
      <c r="A184" s="282"/>
      <c r="B184" s="282"/>
      <c r="C184" s="282"/>
      <c r="D184" s="282"/>
      <c r="E184" s="282"/>
      <c r="F184" s="271"/>
      <c r="G184" s="281"/>
      <c r="H184" s="274"/>
      <c r="I184" s="276"/>
      <c r="J184" s="274"/>
      <c r="K184" s="274"/>
      <c r="L184" s="281"/>
      <c r="M184" s="274"/>
      <c r="N184" s="268"/>
      <c r="O184" s="274"/>
      <c r="P184" s="275"/>
      <c r="Q184" s="276"/>
      <c r="R184" s="268"/>
      <c r="S184" s="274"/>
      <c r="T184" s="268"/>
      <c r="U184" s="274"/>
      <c r="V184" s="268"/>
      <c r="W184" s="274"/>
      <c r="X184" s="268"/>
      <c r="Y184" s="274"/>
      <c r="Z184" s="275"/>
      <c r="AA184" s="274"/>
      <c r="AB184" s="268"/>
      <c r="AC184" s="274"/>
      <c r="AD184" s="268"/>
      <c r="AE184" s="274"/>
      <c r="AF184" s="268"/>
      <c r="AG184" s="276"/>
      <c r="AH184" s="268"/>
      <c r="AI184" s="274"/>
      <c r="AJ184" s="288"/>
      <c r="AK184" s="274"/>
      <c r="AL184" s="268"/>
      <c r="AM184" s="276"/>
      <c r="AN184" s="268"/>
      <c r="AO184" s="274"/>
      <c r="AP184" s="268"/>
      <c r="AQ184" s="274"/>
      <c r="AR184" s="268"/>
      <c r="AS184" s="274"/>
      <c r="AT184" s="275"/>
      <c r="AU184" s="274"/>
      <c r="AV184" s="268"/>
      <c r="AW184" s="276"/>
      <c r="AX184" s="268"/>
      <c r="AY184" s="274"/>
      <c r="AZ184" s="268"/>
      <c r="BA184" s="274"/>
      <c r="BB184" s="268"/>
      <c r="BC184" s="274"/>
      <c r="BD184" s="268"/>
      <c r="BE184" s="277"/>
      <c r="BF184" s="268"/>
      <c r="BG184" s="277"/>
      <c r="BH184" s="268"/>
      <c r="BI184" s="277"/>
      <c r="BJ184" s="268"/>
      <c r="BK184" s="277"/>
      <c r="BL184" s="268"/>
      <c r="BM184" s="268"/>
      <c r="BN184" s="268"/>
      <c r="BO184" s="268"/>
      <c r="BP184" s="268"/>
      <c r="BQ184" s="268"/>
      <c r="BR184" s="268"/>
    </row>
    <row r="185">
      <c r="A185" s="282"/>
      <c r="B185" s="282"/>
      <c r="C185" s="282"/>
      <c r="D185" s="282"/>
      <c r="E185" s="282"/>
      <c r="F185" s="271"/>
      <c r="G185" s="281"/>
      <c r="H185" s="274"/>
      <c r="I185" s="276"/>
      <c r="J185" s="274"/>
      <c r="K185" s="274"/>
      <c r="L185" s="281"/>
      <c r="M185" s="274"/>
      <c r="N185" s="268"/>
      <c r="O185" s="274"/>
      <c r="P185" s="275"/>
      <c r="Q185" s="276"/>
      <c r="R185" s="268"/>
      <c r="S185" s="274"/>
      <c r="T185" s="268"/>
      <c r="U185" s="274"/>
      <c r="V185" s="268"/>
      <c r="W185" s="274"/>
      <c r="X185" s="268"/>
      <c r="Y185" s="274"/>
      <c r="Z185" s="275"/>
      <c r="AA185" s="274"/>
      <c r="AB185" s="268"/>
      <c r="AC185" s="274"/>
      <c r="AD185" s="268"/>
      <c r="AE185" s="274"/>
      <c r="AF185" s="268"/>
      <c r="AG185" s="276"/>
      <c r="AH185" s="268"/>
      <c r="AI185" s="274"/>
      <c r="AJ185" s="288"/>
      <c r="AK185" s="274"/>
      <c r="AL185" s="268"/>
      <c r="AM185" s="276"/>
      <c r="AN185" s="268"/>
      <c r="AO185" s="274"/>
      <c r="AP185" s="268"/>
      <c r="AQ185" s="274"/>
      <c r="AR185" s="268"/>
      <c r="AS185" s="274"/>
      <c r="AT185" s="275"/>
      <c r="AU185" s="274"/>
      <c r="AV185" s="268"/>
      <c r="AW185" s="276"/>
      <c r="AX185" s="268"/>
      <c r="AY185" s="274"/>
      <c r="AZ185" s="268"/>
      <c r="BA185" s="274"/>
      <c r="BB185" s="268"/>
      <c r="BC185" s="274"/>
      <c r="BD185" s="268"/>
      <c r="BE185" s="277"/>
      <c r="BF185" s="268"/>
      <c r="BG185" s="277"/>
      <c r="BH185" s="268"/>
      <c r="BI185" s="277"/>
      <c r="BJ185" s="268"/>
      <c r="BK185" s="277"/>
      <c r="BL185" s="268"/>
      <c r="BM185" s="268"/>
      <c r="BN185" s="268"/>
      <c r="BO185" s="268"/>
      <c r="BP185" s="268"/>
      <c r="BQ185" s="268"/>
      <c r="BR185" s="268"/>
    </row>
    <row r="186">
      <c r="A186" s="282"/>
      <c r="B186" s="282"/>
      <c r="C186" s="282"/>
      <c r="D186" s="282"/>
      <c r="E186" s="282"/>
      <c r="F186" s="271"/>
      <c r="G186" s="281"/>
      <c r="H186" s="274"/>
      <c r="I186" s="276"/>
      <c r="J186" s="274"/>
      <c r="K186" s="274"/>
      <c r="L186" s="281"/>
      <c r="M186" s="274"/>
      <c r="N186" s="268"/>
      <c r="O186" s="274"/>
      <c r="P186" s="275"/>
      <c r="Q186" s="276"/>
      <c r="R186" s="268"/>
      <c r="S186" s="274"/>
      <c r="T186" s="268"/>
      <c r="U186" s="274"/>
      <c r="V186" s="268"/>
      <c r="W186" s="274"/>
      <c r="X186" s="268"/>
      <c r="Y186" s="274"/>
      <c r="Z186" s="275"/>
      <c r="AA186" s="274"/>
      <c r="AB186" s="268"/>
      <c r="AC186" s="274"/>
      <c r="AD186" s="268"/>
      <c r="AE186" s="274"/>
      <c r="AF186" s="268"/>
      <c r="AG186" s="276"/>
      <c r="AH186" s="268"/>
      <c r="AI186" s="274"/>
      <c r="AJ186" s="288"/>
      <c r="AK186" s="274"/>
      <c r="AL186" s="268"/>
      <c r="AM186" s="276"/>
      <c r="AN186" s="268"/>
      <c r="AO186" s="274"/>
      <c r="AP186" s="268"/>
      <c r="AQ186" s="274"/>
      <c r="AR186" s="268"/>
      <c r="AS186" s="274"/>
      <c r="AT186" s="275"/>
      <c r="AU186" s="274"/>
      <c r="AV186" s="268"/>
      <c r="AW186" s="276"/>
      <c r="AX186" s="268"/>
      <c r="AY186" s="274"/>
      <c r="AZ186" s="268"/>
      <c r="BA186" s="274"/>
      <c r="BB186" s="268"/>
      <c r="BC186" s="274"/>
      <c r="BD186" s="268"/>
      <c r="BE186" s="277"/>
      <c r="BF186" s="268"/>
      <c r="BG186" s="277"/>
      <c r="BH186" s="268"/>
      <c r="BI186" s="277"/>
      <c r="BJ186" s="268"/>
      <c r="BK186" s="277"/>
      <c r="BL186" s="268"/>
      <c r="BM186" s="268"/>
      <c r="BN186" s="268"/>
      <c r="BO186" s="268"/>
      <c r="BP186" s="268"/>
      <c r="BQ186" s="268"/>
      <c r="BR186" s="268"/>
    </row>
    <row r="187">
      <c r="A187" s="282"/>
      <c r="B187" s="282"/>
      <c r="C187" s="282"/>
      <c r="D187" s="282"/>
      <c r="E187" s="282"/>
      <c r="F187" s="271"/>
      <c r="G187" s="281"/>
      <c r="H187" s="274"/>
      <c r="I187" s="276"/>
      <c r="J187" s="274"/>
      <c r="K187" s="274"/>
      <c r="L187" s="281"/>
      <c r="M187" s="274"/>
      <c r="N187" s="268"/>
      <c r="O187" s="274"/>
      <c r="P187" s="275"/>
      <c r="Q187" s="276"/>
      <c r="R187" s="268"/>
      <c r="S187" s="274"/>
      <c r="T187" s="268"/>
      <c r="U187" s="274"/>
      <c r="V187" s="268"/>
      <c r="W187" s="274"/>
      <c r="X187" s="268"/>
      <c r="Y187" s="274"/>
      <c r="Z187" s="275"/>
      <c r="AA187" s="274"/>
      <c r="AB187" s="268"/>
      <c r="AC187" s="274"/>
      <c r="AD187" s="268"/>
      <c r="AE187" s="274"/>
      <c r="AF187" s="268"/>
      <c r="AG187" s="276"/>
      <c r="AH187" s="268"/>
      <c r="AI187" s="274"/>
      <c r="AJ187" s="288"/>
      <c r="AK187" s="274"/>
      <c r="AL187" s="268"/>
      <c r="AM187" s="276"/>
      <c r="AN187" s="268"/>
      <c r="AO187" s="274"/>
      <c r="AP187" s="268"/>
      <c r="AQ187" s="274"/>
      <c r="AR187" s="268"/>
      <c r="AS187" s="274"/>
      <c r="AT187" s="275"/>
      <c r="AU187" s="274"/>
      <c r="AV187" s="268"/>
      <c r="AW187" s="276"/>
      <c r="AX187" s="268"/>
      <c r="AY187" s="274"/>
      <c r="AZ187" s="268"/>
      <c r="BA187" s="274"/>
      <c r="BB187" s="268"/>
      <c r="BC187" s="274"/>
      <c r="BD187" s="268"/>
      <c r="BE187" s="277"/>
      <c r="BF187" s="268"/>
      <c r="BG187" s="277"/>
      <c r="BH187" s="268"/>
      <c r="BI187" s="277"/>
      <c r="BJ187" s="268"/>
      <c r="BK187" s="277"/>
      <c r="BL187" s="268"/>
      <c r="BM187" s="268"/>
      <c r="BN187" s="268"/>
      <c r="BO187" s="268"/>
      <c r="BP187" s="268"/>
      <c r="BQ187" s="268"/>
      <c r="BR187" s="268"/>
    </row>
    <row r="188">
      <c r="A188" s="282"/>
      <c r="B188" s="282"/>
      <c r="C188" s="282"/>
      <c r="D188" s="282"/>
      <c r="E188" s="282"/>
      <c r="F188" s="271"/>
      <c r="G188" s="281"/>
      <c r="H188" s="274"/>
      <c r="I188" s="276"/>
      <c r="J188" s="274"/>
      <c r="K188" s="274"/>
      <c r="L188" s="281"/>
      <c r="M188" s="274"/>
      <c r="N188" s="268"/>
      <c r="O188" s="274"/>
      <c r="P188" s="275"/>
      <c r="Q188" s="276"/>
      <c r="R188" s="268"/>
      <c r="S188" s="274"/>
      <c r="T188" s="268"/>
      <c r="U188" s="274"/>
      <c r="V188" s="268"/>
      <c r="W188" s="274"/>
      <c r="X188" s="268"/>
      <c r="Y188" s="274"/>
      <c r="Z188" s="275"/>
      <c r="AA188" s="274"/>
      <c r="AB188" s="268"/>
      <c r="AC188" s="274"/>
      <c r="AD188" s="268"/>
      <c r="AE188" s="274"/>
      <c r="AF188" s="268"/>
      <c r="AG188" s="276"/>
      <c r="AH188" s="268"/>
      <c r="AI188" s="274"/>
      <c r="AJ188" s="288"/>
      <c r="AK188" s="274"/>
      <c r="AL188" s="268"/>
      <c r="AM188" s="276"/>
      <c r="AN188" s="268"/>
      <c r="AO188" s="274"/>
      <c r="AP188" s="268"/>
      <c r="AQ188" s="274"/>
      <c r="AR188" s="268"/>
      <c r="AS188" s="274"/>
      <c r="AT188" s="275"/>
      <c r="AU188" s="274"/>
      <c r="AV188" s="268"/>
      <c r="AW188" s="276"/>
      <c r="AX188" s="268"/>
      <c r="AY188" s="274"/>
      <c r="AZ188" s="268"/>
      <c r="BA188" s="274"/>
      <c r="BB188" s="268"/>
      <c r="BC188" s="274"/>
      <c r="BD188" s="268"/>
      <c r="BE188" s="277"/>
      <c r="BF188" s="268"/>
      <c r="BG188" s="277"/>
      <c r="BH188" s="268"/>
      <c r="BI188" s="277"/>
      <c r="BJ188" s="268"/>
      <c r="BK188" s="277"/>
      <c r="BL188" s="268"/>
      <c r="BM188" s="268"/>
      <c r="BN188" s="268"/>
      <c r="BO188" s="268"/>
      <c r="BP188" s="268"/>
      <c r="BQ188" s="268"/>
      <c r="BR188" s="268"/>
    </row>
    <row r="189">
      <c r="A189" s="282"/>
      <c r="B189" s="282"/>
      <c r="C189" s="282"/>
      <c r="D189" s="282"/>
      <c r="E189" s="282"/>
      <c r="F189" s="271"/>
      <c r="G189" s="281"/>
      <c r="H189" s="274"/>
      <c r="I189" s="276"/>
      <c r="J189" s="274"/>
      <c r="K189" s="274"/>
      <c r="L189" s="281"/>
      <c r="M189" s="274"/>
      <c r="N189" s="268"/>
      <c r="O189" s="274"/>
      <c r="P189" s="275"/>
      <c r="Q189" s="276"/>
      <c r="R189" s="268"/>
      <c r="S189" s="274"/>
      <c r="T189" s="268"/>
      <c r="U189" s="274"/>
      <c r="V189" s="268"/>
      <c r="W189" s="274"/>
      <c r="X189" s="268"/>
      <c r="Y189" s="274"/>
      <c r="Z189" s="275"/>
      <c r="AA189" s="274"/>
      <c r="AB189" s="268"/>
      <c r="AC189" s="274"/>
      <c r="AD189" s="268"/>
      <c r="AE189" s="274"/>
      <c r="AF189" s="268"/>
      <c r="AG189" s="276"/>
      <c r="AH189" s="268"/>
      <c r="AI189" s="274"/>
      <c r="AJ189" s="288"/>
      <c r="AK189" s="274"/>
      <c r="AL189" s="268"/>
      <c r="AM189" s="276"/>
      <c r="AN189" s="268"/>
      <c r="AO189" s="274"/>
      <c r="AP189" s="268"/>
      <c r="AQ189" s="274"/>
      <c r="AR189" s="268"/>
      <c r="AS189" s="274"/>
      <c r="AT189" s="275"/>
      <c r="AU189" s="274"/>
      <c r="AV189" s="268"/>
      <c r="AW189" s="276"/>
      <c r="AX189" s="268"/>
      <c r="AY189" s="274"/>
      <c r="AZ189" s="268"/>
      <c r="BA189" s="274"/>
      <c r="BB189" s="268"/>
      <c r="BC189" s="274"/>
      <c r="BD189" s="268"/>
      <c r="BE189" s="277"/>
      <c r="BF189" s="268"/>
      <c r="BG189" s="277"/>
      <c r="BH189" s="268"/>
      <c r="BI189" s="277"/>
      <c r="BJ189" s="268"/>
      <c r="BK189" s="277"/>
      <c r="BL189" s="268"/>
      <c r="BM189" s="268"/>
      <c r="BN189" s="268"/>
      <c r="BO189" s="268"/>
      <c r="BP189" s="268"/>
      <c r="BQ189" s="268"/>
      <c r="BR189" s="268"/>
    </row>
    <row r="190">
      <c r="A190" s="282"/>
      <c r="B190" s="282"/>
      <c r="C190" s="282"/>
      <c r="D190" s="282"/>
      <c r="E190" s="282"/>
      <c r="F190" s="271"/>
      <c r="G190" s="281"/>
      <c r="H190" s="274"/>
      <c r="I190" s="276"/>
      <c r="J190" s="274"/>
      <c r="K190" s="274"/>
      <c r="L190" s="281"/>
      <c r="M190" s="274"/>
      <c r="N190" s="268"/>
      <c r="O190" s="274"/>
      <c r="P190" s="275"/>
      <c r="Q190" s="276"/>
      <c r="R190" s="268"/>
      <c r="S190" s="274"/>
      <c r="T190" s="268"/>
      <c r="U190" s="274"/>
      <c r="V190" s="268"/>
      <c r="W190" s="274"/>
      <c r="X190" s="268"/>
      <c r="Y190" s="274"/>
      <c r="Z190" s="275"/>
      <c r="AA190" s="274"/>
      <c r="AB190" s="268"/>
      <c r="AC190" s="274"/>
      <c r="AD190" s="268"/>
      <c r="AE190" s="274"/>
      <c r="AF190" s="268"/>
      <c r="AG190" s="276"/>
      <c r="AH190" s="268"/>
      <c r="AI190" s="274"/>
      <c r="AJ190" s="288"/>
      <c r="AK190" s="274"/>
      <c r="AL190" s="268"/>
      <c r="AM190" s="276"/>
      <c r="AN190" s="268"/>
      <c r="AO190" s="274"/>
      <c r="AP190" s="268"/>
      <c r="AQ190" s="274"/>
      <c r="AR190" s="268"/>
      <c r="AS190" s="274"/>
      <c r="AT190" s="275"/>
      <c r="AU190" s="274"/>
      <c r="AV190" s="268"/>
      <c r="AW190" s="276"/>
      <c r="AX190" s="268"/>
      <c r="AY190" s="274"/>
      <c r="AZ190" s="268"/>
      <c r="BA190" s="274"/>
      <c r="BB190" s="268"/>
      <c r="BC190" s="274"/>
      <c r="BD190" s="268"/>
      <c r="BE190" s="277"/>
      <c r="BF190" s="268"/>
      <c r="BG190" s="277"/>
      <c r="BH190" s="268"/>
      <c r="BI190" s="277"/>
      <c r="BJ190" s="268"/>
      <c r="BK190" s="277"/>
      <c r="BL190" s="268"/>
      <c r="BM190" s="268"/>
      <c r="BN190" s="268"/>
      <c r="BO190" s="268"/>
      <c r="BP190" s="268"/>
      <c r="BQ190" s="268"/>
      <c r="BR190" s="268"/>
    </row>
    <row r="191">
      <c r="A191" s="282"/>
      <c r="B191" s="282"/>
      <c r="C191" s="282"/>
      <c r="D191" s="282"/>
      <c r="E191" s="282"/>
      <c r="F191" s="271"/>
      <c r="G191" s="281"/>
      <c r="H191" s="274"/>
      <c r="I191" s="276"/>
      <c r="J191" s="274"/>
      <c r="K191" s="274"/>
      <c r="L191" s="281"/>
      <c r="M191" s="274"/>
      <c r="N191" s="268"/>
      <c r="O191" s="274"/>
      <c r="P191" s="275"/>
      <c r="Q191" s="276"/>
      <c r="R191" s="268"/>
      <c r="S191" s="274"/>
      <c r="T191" s="268"/>
      <c r="U191" s="274"/>
      <c r="V191" s="268"/>
      <c r="W191" s="274"/>
      <c r="X191" s="268"/>
      <c r="Y191" s="274"/>
      <c r="Z191" s="275"/>
      <c r="AA191" s="274"/>
      <c r="AB191" s="268"/>
      <c r="AC191" s="274"/>
      <c r="AD191" s="268"/>
      <c r="AE191" s="274"/>
      <c r="AF191" s="268"/>
      <c r="AG191" s="276"/>
      <c r="AH191" s="268"/>
      <c r="AI191" s="274"/>
      <c r="AJ191" s="288"/>
      <c r="AK191" s="274"/>
      <c r="AL191" s="268"/>
      <c r="AM191" s="276"/>
      <c r="AN191" s="268"/>
      <c r="AO191" s="274"/>
      <c r="AP191" s="268"/>
      <c r="AQ191" s="274"/>
      <c r="AR191" s="268"/>
      <c r="AS191" s="274"/>
      <c r="AT191" s="275"/>
      <c r="AU191" s="274"/>
      <c r="AV191" s="268"/>
      <c r="AW191" s="276"/>
      <c r="AX191" s="268"/>
      <c r="AY191" s="274"/>
      <c r="AZ191" s="268"/>
      <c r="BA191" s="274"/>
      <c r="BB191" s="268"/>
      <c r="BC191" s="274"/>
      <c r="BD191" s="268"/>
      <c r="BE191" s="277"/>
      <c r="BF191" s="268"/>
      <c r="BG191" s="277"/>
      <c r="BH191" s="268"/>
      <c r="BI191" s="277"/>
      <c r="BJ191" s="268"/>
      <c r="BK191" s="277"/>
      <c r="BL191" s="268"/>
      <c r="BM191" s="268"/>
      <c r="BN191" s="268"/>
      <c r="BO191" s="268"/>
      <c r="BP191" s="268"/>
      <c r="BQ191" s="268"/>
      <c r="BR191" s="268"/>
    </row>
    <row r="192">
      <c r="A192" s="282"/>
      <c r="B192" s="282"/>
      <c r="C192" s="282"/>
      <c r="D192" s="282"/>
      <c r="E192" s="282"/>
      <c r="F192" s="271"/>
      <c r="G192" s="281"/>
      <c r="H192" s="274"/>
      <c r="I192" s="276"/>
      <c r="J192" s="274"/>
      <c r="K192" s="274"/>
      <c r="L192" s="281"/>
      <c r="M192" s="274"/>
      <c r="N192" s="268"/>
      <c r="O192" s="274"/>
      <c r="P192" s="275"/>
      <c r="Q192" s="276"/>
      <c r="R192" s="268"/>
      <c r="S192" s="274"/>
      <c r="T192" s="268"/>
      <c r="U192" s="274"/>
      <c r="V192" s="268"/>
      <c r="W192" s="274"/>
      <c r="X192" s="268"/>
      <c r="Y192" s="274"/>
      <c r="Z192" s="275"/>
      <c r="AA192" s="274"/>
      <c r="AB192" s="268"/>
      <c r="AC192" s="274"/>
      <c r="AD192" s="268"/>
      <c r="AE192" s="274"/>
      <c r="AF192" s="268"/>
      <c r="AG192" s="276"/>
      <c r="AH192" s="268"/>
      <c r="AI192" s="274"/>
      <c r="AJ192" s="288"/>
      <c r="AK192" s="274"/>
      <c r="AL192" s="268"/>
      <c r="AM192" s="276"/>
      <c r="AN192" s="268"/>
      <c r="AO192" s="274"/>
      <c r="AP192" s="268"/>
      <c r="AQ192" s="274"/>
      <c r="AR192" s="268"/>
      <c r="AS192" s="274"/>
      <c r="AT192" s="275"/>
      <c r="AU192" s="274"/>
      <c r="AV192" s="268"/>
      <c r="AW192" s="276"/>
      <c r="AX192" s="268"/>
      <c r="AY192" s="274"/>
      <c r="AZ192" s="268"/>
      <c r="BA192" s="274"/>
      <c r="BB192" s="268"/>
      <c r="BC192" s="274"/>
      <c r="BD192" s="268"/>
      <c r="BE192" s="277"/>
      <c r="BF192" s="268"/>
      <c r="BG192" s="277"/>
      <c r="BH192" s="268"/>
      <c r="BI192" s="277"/>
      <c r="BJ192" s="268"/>
      <c r="BK192" s="277"/>
      <c r="BL192" s="268"/>
      <c r="BM192" s="268"/>
      <c r="BN192" s="268"/>
      <c r="BO192" s="268"/>
      <c r="BP192" s="268"/>
      <c r="BQ192" s="268"/>
      <c r="BR192" s="268"/>
    </row>
    <row r="193">
      <c r="A193" s="282"/>
      <c r="B193" s="282"/>
      <c r="C193" s="282"/>
      <c r="D193" s="282"/>
      <c r="E193" s="282"/>
      <c r="F193" s="271"/>
      <c r="G193" s="281"/>
      <c r="H193" s="274"/>
      <c r="I193" s="276"/>
      <c r="J193" s="274"/>
      <c r="K193" s="274"/>
      <c r="L193" s="281"/>
      <c r="M193" s="274"/>
      <c r="N193" s="268"/>
      <c r="O193" s="274"/>
      <c r="P193" s="275"/>
      <c r="Q193" s="276"/>
      <c r="R193" s="268"/>
      <c r="S193" s="274"/>
      <c r="T193" s="268"/>
      <c r="U193" s="274"/>
      <c r="V193" s="268"/>
      <c r="W193" s="274"/>
      <c r="X193" s="268"/>
      <c r="Y193" s="274"/>
      <c r="Z193" s="275"/>
      <c r="AA193" s="274"/>
      <c r="AB193" s="268"/>
      <c r="AC193" s="274"/>
      <c r="AD193" s="268"/>
      <c r="AE193" s="274"/>
      <c r="AF193" s="268"/>
      <c r="AG193" s="276"/>
      <c r="AH193" s="268"/>
      <c r="AI193" s="274"/>
      <c r="AJ193" s="288"/>
      <c r="AK193" s="274"/>
      <c r="AL193" s="268"/>
      <c r="AM193" s="276"/>
      <c r="AN193" s="268"/>
      <c r="AO193" s="274"/>
      <c r="AP193" s="268"/>
      <c r="AQ193" s="274"/>
      <c r="AR193" s="268"/>
      <c r="AS193" s="274"/>
      <c r="AT193" s="275"/>
      <c r="AU193" s="274"/>
      <c r="AV193" s="268"/>
      <c r="AW193" s="276"/>
      <c r="AX193" s="268"/>
      <c r="AY193" s="274"/>
      <c r="AZ193" s="268"/>
      <c r="BA193" s="274"/>
      <c r="BB193" s="268"/>
      <c r="BC193" s="274"/>
      <c r="BD193" s="268"/>
      <c r="BE193" s="277"/>
      <c r="BF193" s="268"/>
      <c r="BG193" s="277"/>
      <c r="BH193" s="268"/>
      <c r="BI193" s="277"/>
      <c r="BJ193" s="268"/>
      <c r="BK193" s="277"/>
      <c r="BL193" s="268"/>
      <c r="BM193" s="268"/>
      <c r="BN193" s="268"/>
      <c r="BO193" s="268"/>
      <c r="BP193" s="268"/>
      <c r="BQ193" s="268"/>
      <c r="BR193" s="268"/>
    </row>
    <row r="194">
      <c r="A194" s="282"/>
      <c r="B194" s="282"/>
      <c r="C194" s="282"/>
      <c r="D194" s="282"/>
      <c r="E194" s="282"/>
      <c r="F194" s="271"/>
      <c r="G194" s="281"/>
      <c r="H194" s="274"/>
      <c r="I194" s="276"/>
      <c r="J194" s="274"/>
      <c r="K194" s="274"/>
      <c r="L194" s="281"/>
      <c r="M194" s="274"/>
      <c r="N194" s="268"/>
      <c r="O194" s="274"/>
      <c r="P194" s="275"/>
      <c r="Q194" s="276"/>
      <c r="R194" s="268"/>
      <c r="S194" s="274"/>
      <c r="T194" s="268"/>
      <c r="U194" s="274"/>
      <c r="V194" s="268"/>
      <c r="W194" s="274"/>
      <c r="X194" s="268"/>
      <c r="Y194" s="274"/>
      <c r="Z194" s="275"/>
      <c r="AA194" s="274"/>
      <c r="AB194" s="268"/>
      <c r="AC194" s="274"/>
      <c r="AD194" s="268"/>
      <c r="AE194" s="274"/>
      <c r="AF194" s="268"/>
      <c r="AG194" s="276"/>
      <c r="AH194" s="268"/>
      <c r="AI194" s="274"/>
      <c r="AJ194" s="288"/>
      <c r="AK194" s="274"/>
      <c r="AL194" s="268"/>
      <c r="AM194" s="276"/>
      <c r="AN194" s="268"/>
      <c r="AO194" s="274"/>
      <c r="AP194" s="268"/>
      <c r="AQ194" s="274"/>
      <c r="AR194" s="268"/>
      <c r="AS194" s="274"/>
      <c r="AT194" s="275"/>
      <c r="AU194" s="274"/>
      <c r="AV194" s="268"/>
      <c r="AW194" s="276"/>
      <c r="AX194" s="268"/>
      <c r="AY194" s="274"/>
      <c r="AZ194" s="268"/>
      <c r="BA194" s="274"/>
      <c r="BB194" s="268"/>
      <c r="BC194" s="274"/>
      <c r="BD194" s="268"/>
      <c r="BE194" s="277"/>
      <c r="BF194" s="268"/>
      <c r="BG194" s="277"/>
      <c r="BH194" s="268"/>
      <c r="BI194" s="277"/>
      <c r="BJ194" s="268"/>
      <c r="BK194" s="277"/>
      <c r="BL194" s="268"/>
      <c r="BM194" s="268"/>
      <c r="BN194" s="268"/>
      <c r="BO194" s="268"/>
      <c r="BP194" s="268"/>
      <c r="BQ194" s="268"/>
      <c r="BR194" s="268"/>
    </row>
    <row r="195">
      <c r="A195" s="282"/>
      <c r="B195" s="282"/>
      <c r="C195" s="282"/>
      <c r="D195" s="282"/>
      <c r="E195" s="282"/>
      <c r="F195" s="271"/>
      <c r="G195" s="281"/>
      <c r="H195" s="274"/>
      <c r="I195" s="276"/>
      <c r="J195" s="274"/>
      <c r="K195" s="274"/>
      <c r="L195" s="281"/>
      <c r="M195" s="274"/>
      <c r="N195" s="268"/>
      <c r="O195" s="274"/>
      <c r="P195" s="275"/>
      <c r="Q195" s="276"/>
      <c r="R195" s="268"/>
      <c r="S195" s="274"/>
      <c r="T195" s="268"/>
      <c r="U195" s="274"/>
      <c r="V195" s="268"/>
      <c r="W195" s="274"/>
      <c r="X195" s="268"/>
      <c r="Y195" s="274"/>
      <c r="Z195" s="275"/>
      <c r="AA195" s="274"/>
      <c r="AB195" s="268"/>
      <c r="AC195" s="274"/>
      <c r="AD195" s="268"/>
      <c r="AE195" s="274"/>
      <c r="AF195" s="268"/>
      <c r="AG195" s="276"/>
      <c r="AH195" s="268"/>
      <c r="AI195" s="274"/>
      <c r="AJ195" s="288"/>
      <c r="AK195" s="274"/>
      <c r="AL195" s="268"/>
      <c r="AM195" s="276"/>
      <c r="AN195" s="268"/>
      <c r="AO195" s="274"/>
      <c r="AP195" s="268"/>
      <c r="AQ195" s="274"/>
      <c r="AR195" s="268"/>
      <c r="AS195" s="274"/>
      <c r="AT195" s="275"/>
      <c r="AU195" s="274"/>
      <c r="AV195" s="268"/>
      <c r="AW195" s="276"/>
      <c r="AX195" s="268"/>
      <c r="AY195" s="274"/>
      <c r="AZ195" s="268"/>
      <c r="BA195" s="274"/>
      <c r="BB195" s="268"/>
      <c r="BC195" s="274"/>
      <c r="BD195" s="268"/>
      <c r="BE195" s="277"/>
      <c r="BF195" s="268"/>
      <c r="BG195" s="277"/>
      <c r="BH195" s="268"/>
      <c r="BI195" s="277"/>
      <c r="BJ195" s="268"/>
      <c r="BK195" s="277"/>
      <c r="BL195" s="268"/>
      <c r="BM195" s="268"/>
      <c r="BN195" s="268"/>
      <c r="BO195" s="268"/>
      <c r="BP195" s="268"/>
      <c r="BQ195" s="268"/>
      <c r="BR195" s="268"/>
    </row>
    <row r="196">
      <c r="A196" s="282"/>
      <c r="B196" s="282"/>
      <c r="C196" s="282"/>
      <c r="D196" s="282"/>
      <c r="E196" s="282"/>
      <c r="F196" s="271"/>
      <c r="G196" s="281"/>
      <c r="H196" s="274"/>
      <c r="I196" s="276"/>
      <c r="J196" s="274"/>
      <c r="K196" s="274"/>
      <c r="L196" s="281"/>
      <c r="M196" s="274"/>
      <c r="N196" s="268"/>
      <c r="O196" s="274"/>
      <c r="P196" s="275"/>
      <c r="Q196" s="276"/>
      <c r="R196" s="268"/>
      <c r="S196" s="274"/>
      <c r="T196" s="268"/>
      <c r="U196" s="274"/>
      <c r="V196" s="268"/>
      <c r="W196" s="274"/>
      <c r="X196" s="268"/>
      <c r="Y196" s="274"/>
      <c r="Z196" s="275"/>
      <c r="AA196" s="274"/>
      <c r="AB196" s="268"/>
      <c r="AC196" s="274"/>
      <c r="AD196" s="268"/>
      <c r="AE196" s="274"/>
      <c r="AF196" s="268"/>
      <c r="AG196" s="276"/>
      <c r="AH196" s="268"/>
      <c r="AI196" s="274"/>
      <c r="AJ196" s="288"/>
      <c r="AK196" s="274"/>
      <c r="AL196" s="268"/>
      <c r="AM196" s="276"/>
      <c r="AN196" s="268"/>
      <c r="AO196" s="274"/>
      <c r="AP196" s="268"/>
      <c r="AQ196" s="274"/>
      <c r="AR196" s="268"/>
      <c r="AS196" s="274"/>
      <c r="AT196" s="275"/>
      <c r="AU196" s="274"/>
      <c r="AV196" s="268"/>
      <c r="AW196" s="276"/>
      <c r="AX196" s="268"/>
      <c r="AY196" s="274"/>
      <c r="AZ196" s="268"/>
      <c r="BA196" s="274"/>
      <c r="BB196" s="268"/>
      <c r="BC196" s="274"/>
      <c r="BD196" s="268"/>
      <c r="BE196" s="277"/>
      <c r="BF196" s="268"/>
      <c r="BG196" s="277"/>
      <c r="BH196" s="268"/>
      <c r="BI196" s="277"/>
      <c r="BJ196" s="268"/>
      <c r="BK196" s="277"/>
      <c r="BL196" s="268"/>
      <c r="BM196" s="268"/>
      <c r="BN196" s="268"/>
      <c r="BO196" s="268"/>
      <c r="BP196" s="268"/>
      <c r="BQ196" s="268"/>
      <c r="BR196" s="268"/>
    </row>
    <row r="197">
      <c r="A197" s="282"/>
      <c r="B197" s="282"/>
      <c r="C197" s="282"/>
      <c r="D197" s="282"/>
      <c r="E197" s="282"/>
      <c r="F197" s="271"/>
      <c r="G197" s="281"/>
      <c r="H197" s="274"/>
      <c r="I197" s="276"/>
      <c r="J197" s="274"/>
      <c r="K197" s="274"/>
      <c r="L197" s="281"/>
      <c r="M197" s="274"/>
      <c r="N197" s="268"/>
      <c r="O197" s="274"/>
      <c r="P197" s="275"/>
      <c r="Q197" s="276"/>
      <c r="R197" s="268"/>
      <c r="S197" s="274"/>
      <c r="T197" s="268"/>
      <c r="U197" s="274"/>
      <c r="V197" s="268"/>
      <c r="W197" s="274"/>
      <c r="X197" s="268"/>
      <c r="Y197" s="274"/>
      <c r="Z197" s="275"/>
      <c r="AA197" s="274"/>
      <c r="AB197" s="268"/>
      <c r="AC197" s="274"/>
      <c r="AD197" s="268"/>
      <c r="AE197" s="274"/>
      <c r="AF197" s="268"/>
      <c r="AG197" s="276"/>
      <c r="AH197" s="268"/>
      <c r="AI197" s="274"/>
      <c r="AJ197" s="288"/>
      <c r="AK197" s="274"/>
      <c r="AL197" s="268"/>
      <c r="AM197" s="276"/>
      <c r="AN197" s="268"/>
      <c r="AO197" s="274"/>
      <c r="AP197" s="268"/>
      <c r="AQ197" s="274"/>
      <c r="AR197" s="268"/>
      <c r="AS197" s="274"/>
      <c r="AT197" s="275"/>
      <c r="AU197" s="274"/>
      <c r="AV197" s="268"/>
      <c r="AW197" s="276"/>
      <c r="AX197" s="268"/>
      <c r="AY197" s="274"/>
      <c r="AZ197" s="268"/>
      <c r="BA197" s="274"/>
      <c r="BB197" s="268"/>
      <c r="BC197" s="274"/>
      <c r="BD197" s="268"/>
      <c r="BE197" s="277"/>
      <c r="BF197" s="268"/>
      <c r="BG197" s="277"/>
      <c r="BH197" s="268"/>
      <c r="BI197" s="277"/>
      <c r="BJ197" s="268"/>
      <c r="BK197" s="277"/>
      <c r="BL197" s="268"/>
      <c r="BM197" s="268"/>
      <c r="BN197" s="268"/>
      <c r="BO197" s="268"/>
      <c r="BP197" s="268"/>
      <c r="BQ197" s="268"/>
      <c r="BR197" s="268"/>
    </row>
    <row r="198">
      <c r="A198" s="282"/>
      <c r="B198" s="282"/>
      <c r="C198" s="282"/>
      <c r="D198" s="282"/>
      <c r="E198" s="282"/>
      <c r="F198" s="271"/>
      <c r="G198" s="281"/>
      <c r="H198" s="274"/>
      <c r="I198" s="276"/>
      <c r="J198" s="274"/>
      <c r="K198" s="274"/>
      <c r="L198" s="281"/>
      <c r="M198" s="274"/>
      <c r="N198" s="268"/>
      <c r="O198" s="274"/>
      <c r="P198" s="275"/>
      <c r="Q198" s="276"/>
      <c r="R198" s="268"/>
      <c r="S198" s="274"/>
      <c r="T198" s="268"/>
      <c r="U198" s="274"/>
      <c r="V198" s="268"/>
      <c r="W198" s="274"/>
      <c r="X198" s="268"/>
      <c r="Y198" s="274"/>
      <c r="Z198" s="275"/>
      <c r="AA198" s="274"/>
      <c r="AB198" s="268"/>
      <c r="AC198" s="274"/>
      <c r="AD198" s="268"/>
      <c r="AE198" s="274"/>
      <c r="AF198" s="268"/>
      <c r="AG198" s="276"/>
      <c r="AH198" s="268"/>
      <c r="AI198" s="274"/>
      <c r="AJ198" s="288"/>
      <c r="AK198" s="274"/>
      <c r="AL198" s="268"/>
      <c r="AM198" s="276"/>
      <c r="AN198" s="268"/>
      <c r="AO198" s="274"/>
      <c r="AP198" s="268"/>
      <c r="AQ198" s="274"/>
      <c r="AR198" s="268"/>
      <c r="AS198" s="274"/>
      <c r="AT198" s="275"/>
      <c r="AU198" s="274"/>
      <c r="AV198" s="268"/>
      <c r="AW198" s="276"/>
      <c r="AX198" s="268"/>
      <c r="AY198" s="274"/>
      <c r="AZ198" s="268"/>
      <c r="BA198" s="274"/>
      <c r="BB198" s="268"/>
      <c r="BC198" s="274"/>
      <c r="BD198" s="268"/>
      <c r="BE198" s="277"/>
      <c r="BF198" s="268"/>
      <c r="BG198" s="277"/>
      <c r="BH198" s="268"/>
      <c r="BI198" s="277"/>
      <c r="BJ198" s="268"/>
      <c r="BK198" s="277"/>
      <c r="BL198" s="268"/>
      <c r="BM198" s="268"/>
      <c r="BN198" s="268"/>
      <c r="BO198" s="268"/>
      <c r="BP198" s="268"/>
      <c r="BQ198" s="268"/>
      <c r="BR198" s="268"/>
    </row>
    <row r="199">
      <c r="A199" s="282"/>
      <c r="B199" s="282"/>
      <c r="C199" s="282"/>
      <c r="D199" s="282"/>
      <c r="E199" s="282"/>
      <c r="F199" s="271"/>
      <c r="G199" s="281"/>
      <c r="H199" s="274"/>
      <c r="I199" s="276"/>
      <c r="J199" s="274"/>
      <c r="K199" s="274"/>
      <c r="L199" s="281"/>
      <c r="M199" s="274"/>
      <c r="N199" s="268"/>
      <c r="O199" s="274"/>
      <c r="P199" s="275"/>
      <c r="Q199" s="276"/>
      <c r="R199" s="268"/>
      <c r="S199" s="274"/>
      <c r="T199" s="268"/>
      <c r="U199" s="274"/>
      <c r="V199" s="268"/>
      <c r="W199" s="274"/>
      <c r="X199" s="268"/>
      <c r="Y199" s="274"/>
      <c r="Z199" s="275"/>
      <c r="AA199" s="274"/>
      <c r="AB199" s="268"/>
      <c r="AC199" s="274"/>
      <c r="AD199" s="268"/>
      <c r="AE199" s="274"/>
      <c r="AF199" s="268"/>
      <c r="AG199" s="276"/>
      <c r="AH199" s="268"/>
      <c r="AI199" s="274"/>
      <c r="AJ199" s="288"/>
      <c r="AK199" s="274"/>
      <c r="AL199" s="268"/>
      <c r="AM199" s="276"/>
      <c r="AN199" s="268"/>
      <c r="AO199" s="274"/>
      <c r="AP199" s="268"/>
      <c r="AQ199" s="274"/>
      <c r="AR199" s="268"/>
      <c r="AS199" s="274"/>
      <c r="AT199" s="275"/>
      <c r="AU199" s="274"/>
      <c r="AV199" s="268"/>
      <c r="AW199" s="276"/>
      <c r="AX199" s="268"/>
      <c r="AY199" s="274"/>
      <c r="AZ199" s="268"/>
      <c r="BA199" s="274"/>
      <c r="BB199" s="268"/>
      <c r="BC199" s="274"/>
      <c r="BD199" s="268"/>
      <c r="BE199" s="277"/>
      <c r="BF199" s="268"/>
      <c r="BG199" s="277"/>
      <c r="BH199" s="268"/>
      <c r="BI199" s="277"/>
      <c r="BJ199" s="268"/>
      <c r="BK199" s="277"/>
      <c r="BL199" s="268"/>
      <c r="BM199" s="268"/>
      <c r="BN199" s="268"/>
      <c r="BO199" s="268"/>
      <c r="BP199" s="268"/>
      <c r="BQ199" s="268"/>
      <c r="BR199" s="268"/>
    </row>
    <row r="200">
      <c r="A200" s="282"/>
      <c r="B200" s="282"/>
      <c r="C200" s="282"/>
      <c r="D200" s="282"/>
      <c r="E200" s="282"/>
      <c r="F200" s="271"/>
      <c r="G200" s="281"/>
      <c r="H200" s="274"/>
      <c r="I200" s="276"/>
      <c r="J200" s="274"/>
      <c r="K200" s="274"/>
      <c r="L200" s="281"/>
      <c r="M200" s="274"/>
      <c r="N200" s="268"/>
      <c r="O200" s="274"/>
      <c r="P200" s="275"/>
      <c r="Q200" s="276"/>
      <c r="R200" s="268"/>
      <c r="S200" s="274"/>
      <c r="T200" s="268"/>
      <c r="U200" s="274"/>
      <c r="V200" s="268"/>
      <c r="W200" s="274"/>
      <c r="X200" s="268"/>
      <c r="Y200" s="274"/>
      <c r="Z200" s="275"/>
      <c r="AA200" s="274"/>
      <c r="AB200" s="268"/>
      <c r="AC200" s="274"/>
      <c r="AD200" s="268"/>
      <c r="AE200" s="274"/>
      <c r="AF200" s="268"/>
      <c r="AG200" s="276"/>
      <c r="AH200" s="268"/>
      <c r="AI200" s="274"/>
      <c r="AJ200" s="288"/>
      <c r="AK200" s="274"/>
      <c r="AL200" s="268"/>
      <c r="AM200" s="276"/>
      <c r="AN200" s="268"/>
      <c r="AO200" s="274"/>
      <c r="AP200" s="268"/>
      <c r="AQ200" s="274"/>
      <c r="AR200" s="268"/>
      <c r="AS200" s="274"/>
      <c r="AT200" s="275"/>
      <c r="AU200" s="274"/>
      <c r="AV200" s="268"/>
      <c r="AW200" s="276"/>
      <c r="AX200" s="268"/>
      <c r="AY200" s="274"/>
      <c r="AZ200" s="268"/>
      <c r="BA200" s="274"/>
      <c r="BB200" s="268"/>
      <c r="BC200" s="274"/>
      <c r="BD200" s="268"/>
      <c r="BE200" s="277"/>
      <c r="BF200" s="268"/>
      <c r="BG200" s="277"/>
      <c r="BH200" s="268"/>
      <c r="BI200" s="277"/>
      <c r="BJ200" s="268"/>
      <c r="BK200" s="277"/>
      <c r="BL200" s="268"/>
      <c r="BM200" s="268"/>
      <c r="BN200" s="268"/>
      <c r="BO200" s="268"/>
      <c r="BP200" s="268"/>
      <c r="BQ200" s="268"/>
      <c r="BR200" s="268"/>
    </row>
    <row r="201">
      <c r="A201" s="282"/>
      <c r="B201" s="282"/>
      <c r="C201" s="282"/>
      <c r="D201" s="282"/>
      <c r="E201" s="282"/>
      <c r="F201" s="271"/>
      <c r="G201" s="281"/>
      <c r="H201" s="274"/>
      <c r="I201" s="276"/>
      <c r="J201" s="274"/>
      <c r="K201" s="274"/>
      <c r="L201" s="281"/>
      <c r="M201" s="274"/>
      <c r="N201" s="268"/>
      <c r="O201" s="274"/>
      <c r="P201" s="275"/>
      <c r="Q201" s="276"/>
      <c r="R201" s="268"/>
      <c r="S201" s="274"/>
      <c r="T201" s="268"/>
      <c r="U201" s="274"/>
      <c r="V201" s="268"/>
      <c r="W201" s="274"/>
      <c r="X201" s="268"/>
      <c r="Y201" s="274"/>
      <c r="Z201" s="275"/>
      <c r="AA201" s="274"/>
      <c r="AB201" s="268"/>
      <c r="AC201" s="274"/>
      <c r="AD201" s="268"/>
      <c r="AE201" s="274"/>
      <c r="AF201" s="268"/>
      <c r="AG201" s="276"/>
      <c r="AH201" s="268"/>
      <c r="AI201" s="274"/>
      <c r="AJ201" s="288"/>
      <c r="AK201" s="274"/>
      <c r="AL201" s="268"/>
      <c r="AM201" s="276"/>
      <c r="AN201" s="268"/>
      <c r="AO201" s="274"/>
      <c r="AP201" s="268"/>
      <c r="AQ201" s="274"/>
      <c r="AR201" s="268"/>
      <c r="AS201" s="274"/>
      <c r="AT201" s="275"/>
      <c r="AU201" s="274"/>
      <c r="AV201" s="268"/>
      <c r="AW201" s="276"/>
      <c r="AX201" s="268"/>
      <c r="AY201" s="274"/>
      <c r="AZ201" s="268"/>
      <c r="BA201" s="274"/>
      <c r="BB201" s="268"/>
      <c r="BC201" s="274"/>
      <c r="BD201" s="268"/>
      <c r="BE201" s="277"/>
      <c r="BF201" s="268"/>
      <c r="BG201" s="277"/>
      <c r="BH201" s="268"/>
      <c r="BI201" s="277"/>
      <c r="BJ201" s="268"/>
      <c r="BK201" s="277"/>
      <c r="BL201" s="268"/>
      <c r="BM201" s="268"/>
      <c r="BN201" s="268"/>
      <c r="BO201" s="268"/>
      <c r="BP201" s="268"/>
      <c r="BQ201" s="268"/>
      <c r="BR201" s="268"/>
    </row>
    <row r="202">
      <c r="A202" s="282"/>
      <c r="B202" s="282"/>
      <c r="C202" s="282"/>
      <c r="D202" s="282"/>
      <c r="E202" s="282"/>
      <c r="F202" s="271"/>
      <c r="G202" s="281"/>
      <c r="H202" s="274"/>
      <c r="I202" s="276"/>
      <c r="J202" s="274"/>
      <c r="K202" s="274"/>
      <c r="L202" s="281"/>
      <c r="M202" s="274"/>
      <c r="N202" s="268"/>
      <c r="O202" s="274"/>
      <c r="P202" s="275"/>
      <c r="Q202" s="276"/>
      <c r="R202" s="268"/>
      <c r="S202" s="274"/>
      <c r="T202" s="268"/>
      <c r="U202" s="274"/>
      <c r="V202" s="268"/>
      <c r="W202" s="274"/>
      <c r="X202" s="268"/>
      <c r="Y202" s="274"/>
      <c r="Z202" s="275"/>
      <c r="AA202" s="274"/>
      <c r="AB202" s="268"/>
      <c r="AC202" s="274"/>
      <c r="AD202" s="268"/>
      <c r="AE202" s="274"/>
      <c r="AF202" s="268"/>
      <c r="AG202" s="276"/>
      <c r="AH202" s="268"/>
      <c r="AI202" s="274"/>
      <c r="AJ202" s="288"/>
      <c r="AK202" s="274"/>
      <c r="AL202" s="268"/>
      <c r="AM202" s="276"/>
      <c r="AN202" s="268"/>
      <c r="AO202" s="274"/>
      <c r="AP202" s="268"/>
      <c r="AQ202" s="274"/>
      <c r="AR202" s="268"/>
      <c r="AS202" s="274"/>
      <c r="AT202" s="275"/>
      <c r="AU202" s="274"/>
      <c r="AV202" s="268"/>
      <c r="AW202" s="276"/>
      <c r="AX202" s="268"/>
      <c r="AY202" s="274"/>
      <c r="AZ202" s="268"/>
      <c r="BA202" s="274"/>
      <c r="BB202" s="268"/>
      <c r="BC202" s="274"/>
      <c r="BD202" s="268"/>
      <c r="BE202" s="277"/>
      <c r="BF202" s="268"/>
      <c r="BG202" s="277"/>
      <c r="BH202" s="268"/>
      <c r="BI202" s="277"/>
      <c r="BJ202" s="268"/>
      <c r="BK202" s="277"/>
      <c r="BL202" s="268"/>
      <c r="BM202" s="268"/>
      <c r="BN202" s="268"/>
      <c r="BO202" s="268"/>
      <c r="BP202" s="268"/>
      <c r="BQ202" s="268"/>
      <c r="BR202" s="268"/>
    </row>
    <row r="203">
      <c r="A203" s="282"/>
      <c r="B203" s="282"/>
      <c r="C203" s="282"/>
      <c r="D203" s="282"/>
      <c r="E203" s="282"/>
      <c r="F203" s="271"/>
      <c r="G203" s="281"/>
      <c r="H203" s="274"/>
      <c r="I203" s="274"/>
      <c r="J203" s="274"/>
      <c r="K203" s="274"/>
      <c r="L203" s="281"/>
      <c r="M203" s="274"/>
      <c r="N203" s="268"/>
      <c r="O203" s="274"/>
      <c r="P203" s="275"/>
      <c r="Q203" s="276"/>
      <c r="R203" s="268"/>
      <c r="S203" s="274"/>
      <c r="T203" s="268"/>
      <c r="U203" s="274"/>
      <c r="V203" s="268"/>
      <c r="W203" s="274"/>
      <c r="X203" s="268"/>
      <c r="Y203" s="274"/>
      <c r="Z203" s="275"/>
      <c r="AA203" s="274"/>
      <c r="AB203" s="268"/>
      <c r="AC203" s="274"/>
      <c r="AD203" s="268"/>
      <c r="AE203" s="274"/>
      <c r="AF203" s="268"/>
      <c r="AG203" s="276"/>
      <c r="AH203" s="268"/>
      <c r="AI203" s="274"/>
      <c r="AJ203" s="288"/>
      <c r="AK203" s="274"/>
      <c r="AL203" s="268"/>
      <c r="AM203" s="276"/>
      <c r="AN203" s="268"/>
      <c r="AO203" s="274"/>
      <c r="AP203" s="268"/>
      <c r="AQ203" s="274"/>
      <c r="AR203" s="268"/>
      <c r="AS203" s="274"/>
      <c r="AT203" s="275"/>
      <c r="AU203" s="274"/>
      <c r="AV203" s="268"/>
      <c r="AW203" s="276"/>
      <c r="AX203" s="268"/>
      <c r="AY203" s="274"/>
      <c r="AZ203" s="268"/>
      <c r="BA203" s="274"/>
      <c r="BB203" s="268"/>
      <c r="BC203" s="274"/>
      <c r="BD203" s="268"/>
      <c r="BE203" s="277"/>
      <c r="BF203" s="268"/>
      <c r="BG203" s="277"/>
      <c r="BH203" s="268"/>
      <c r="BI203" s="277"/>
      <c r="BJ203" s="268"/>
      <c r="BK203" s="277"/>
      <c r="BL203" s="268"/>
      <c r="BM203" s="268"/>
      <c r="BN203" s="268"/>
      <c r="BO203" s="268"/>
      <c r="BP203" s="268"/>
      <c r="BQ203" s="268"/>
      <c r="BR203" s="268"/>
    </row>
    <row r="204">
      <c r="A204" s="282"/>
      <c r="B204" s="282"/>
      <c r="C204" s="282"/>
      <c r="D204" s="282"/>
      <c r="E204" s="282"/>
      <c r="F204" s="271"/>
      <c r="G204" s="281"/>
      <c r="H204" s="274"/>
      <c r="I204" s="274"/>
      <c r="J204" s="274"/>
      <c r="K204" s="274"/>
      <c r="L204" s="281"/>
      <c r="M204" s="274"/>
      <c r="N204" s="268"/>
      <c r="O204" s="274"/>
      <c r="P204" s="275"/>
      <c r="Q204" s="276"/>
      <c r="R204" s="268"/>
      <c r="S204" s="274"/>
      <c r="T204" s="268"/>
      <c r="U204" s="274"/>
      <c r="V204" s="268"/>
      <c r="W204" s="274"/>
      <c r="X204" s="268"/>
      <c r="Y204" s="274"/>
      <c r="Z204" s="275"/>
      <c r="AA204" s="274"/>
      <c r="AB204" s="268"/>
      <c r="AC204" s="274"/>
      <c r="AD204" s="268"/>
      <c r="AE204" s="274"/>
      <c r="AF204" s="268"/>
      <c r="AG204" s="276"/>
      <c r="AH204" s="268"/>
      <c r="AI204" s="274"/>
      <c r="AJ204" s="288"/>
      <c r="AK204" s="274"/>
      <c r="AL204" s="268"/>
      <c r="AM204" s="276"/>
      <c r="AN204" s="268"/>
      <c r="AO204" s="274"/>
      <c r="AP204" s="268"/>
      <c r="AQ204" s="274"/>
      <c r="AR204" s="268"/>
      <c r="AS204" s="274"/>
      <c r="AT204" s="275"/>
      <c r="AU204" s="274"/>
      <c r="AV204" s="268"/>
      <c r="AW204" s="276"/>
      <c r="AX204" s="268"/>
      <c r="AY204" s="274"/>
      <c r="AZ204" s="268"/>
      <c r="BA204" s="274"/>
      <c r="BB204" s="268"/>
      <c r="BC204" s="274"/>
      <c r="BD204" s="268"/>
      <c r="BE204" s="277"/>
      <c r="BF204" s="268"/>
      <c r="BG204" s="277"/>
      <c r="BH204" s="268"/>
      <c r="BI204" s="277"/>
      <c r="BJ204" s="268"/>
      <c r="BK204" s="277"/>
      <c r="BL204" s="268"/>
      <c r="BM204" s="268"/>
      <c r="BN204" s="268"/>
      <c r="BO204" s="268"/>
      <c r="BP204" s="268"/>
      <c r="BQ204" s="268"/>
      <c r="BR204" s="268"/>
    </row>
    <row r="205">
      <c r="A205" s="282"/>
      <c r="B205" s="282"/>
      <c r="C205" s="282"/>
      <c r="D205" s="282"/>
      <c r="E205" s="282"/>
      <c r="F205" s="271"/>
      <c r="G205" s="281"/>
      <c r="H205" s="274"/>
      <c r="I205" s="274"/>
      <c r="J205" s="274"/>
      <c r="K205" s="274"/>
      <c r="L205" s="281"/>
      <c r="M205" s="274"/>
      <c r="N205" s="268"/>
      <c r="O205" s="274"/>
      <c r="P205" s="275"/>
      <c r="Q205" s="276"/>
      <c r="R205" s="268"/>
      <c r="S205" s="274"/>
      <c r="T205" s="268"/>
      <c r="U205" s="274"/>
      <c r="V205" s="268"/>
      <c r="W205" s="274"/>
      <c r="X205" s="268"/>
      <c r="Y205" s="274"/>
      <c r="Z205" s="275"/>
      <c r="AA205" s="274"/>
      <c r="AB205" s="268"/>
      <c r="AC205" s="274"/>
      <c r="AD205" s="268"/>
      <c r="AE205" s="274"/>
      <c r="AF205" s="268"/>
      <c r="AG205" s="276"/>
      <c r="AH205" s="268"/>
      <c r="AI205" s="274"/>
      <c r="AJ205" s="288"/>
      <c r="AK205" s="274"/>
      <c r="AL205" s="268"/>
      <c r="AM205" s="276"/>
      <c r="AN205" s="268"/>
      <c r="AO205" s="274"/>
      <c r="AP205" s="268"/>
      <c r="AQ205" s="274"/>
      <c r="AR205" s="268"/>
      <c r="AS205" s="274"/>
      <c r="AT205" s="275"/>
      <c r="AU205" s="274"/>
      <c r="AV205" s="268"/>
      <c r="AW205" s="276"/>
      <c r="AX205" s="268"/>
      <c r="AY205" s="274"/>
      <c r="AZ205" s="268"/>
      <c r="BA205" s="274"/>
      <c r="BB205" s="268"/>
      <c r="BC205" s="274"/>
      <c r="BD205" s="268"/>
      <c r="BE205" s="277"/>
      <c r="BF205" s="268"/>
      <c r="BG205" s="277"/>
      <c r="BH205" s="268"/>
      <c r="BI205" s="277"/>
      <c r="BJ205" s="268"/>
      <c r="BK205" s="277"/>
      <c r="BL205" s="268"/>
      <c r="BM205" s="268"/>
      <c r="BN205" s="268"/>
      <c r="BO205" s="268"/>
      <c r="BP205" s="268"/>
      <c r="BQ205" s="268"/>
      <c r="BR205" s="268"/>
    </row>
    <row r="206">
      <c r="A206" s="282"/>
      <c r="B206" s="282"/>
      <c r="C206" s="282"/>
      <c r="D206" s="282"/>
      <c r="E206" s="282"/>
      <c r="F206" s="271"/>
      <c r="G206" s="281"/>
      <c r="H206" s="274"/>
      <c r="I206" s="274"/>
      <c r="J206" s="274"/>
      <c r="K206" s="274"/>
      <c r="L206" s="281"/>
      <c r="M206" s="274"/>
      <c r="N206" s="268"/>
      <c r="O206" s="274"/>
      <c r="P206" s="275"/>
      <c r="Q206" s="276"/>
      <c r="R206" s="268"/>
      <c r="S206" s="274"/>
      <c r="T206" s="268"/>
      <c r="U206" s="274"/>
      <c r="V206" s="268"/>
      <c r="W206" s="274"/>
      <c r="X206" s="268"/>
      <c r="Y206" s="274"/>
      <c r="Z206" s="275"/>
      <c r="AA206" s="274"/>
      <c r="AB206" s="268"/>
      <c r="AC206" s="274"/>
      <c r="AD206" s="268"/>
      <c r="AE206" s="274"/>
      <c r="AF206" s="268"/>
      <c r="AG206" s="276"/>
      <c r="AH206" s="268"/>
      <c r="AI206" s="274"/>
      <c r="AJ206" s="288"/>
      <c r="AK206" s="274"/>
      <c r="AL206" s="268"/>
      <c r="AM206" s="276"/>
      <c r="AN206" s="268"/>
      <c r="AO206" s="274"/>
      <c r="AP206" s="268"/>
      <c r="AQ206" s="274"/>
      <c r="AR206" s="268"/>
      <c r="AS206" s="274"/>
      <c r="AT206" s="275"/>
      <c r="AU206" s="274"/>
      <c r="AV206" s="268"/>
      <c r="AW206" s="276"/>
      <c r="AX206" s="268"/>
      <c r="AY206" s="274"/>
      <c r="AZ206" s="268"/>
      <c r="BA206" s="274"/>
      <c r="BB206" s="268"/>
      <c r="BC206" s="274"/>
      <c r="BD206" s="268"/>
      <c r="BE206" s="277"/>
      <c r="BF206" s="268"/>
      <c r="BG206" s="277"/>
      <c r="BH206" s="268"/>
      <c r="BI206" s="277"/>
      <c r="BJ206" s="268"/>
      <c r="BK206" s="277"/>
      <c r="BL206" s="268"/>
      <c r="BM206" s="268"/>
      <c r="BN206" s="268"/>
      <c r="BO206" s="268"/>
      <c r="BP206" s="268"/>
      <c r="BQ206" s="268"/>
      <c r="BR206" s="268"/>
    </row>
    <row r="207">
      <c r="A207" s="282"/>
      <c r="B207" s="282"/>
      <c r="C207" s="282"/>
      <c r="D207" s="282"/>
      <c r="E207" s="282"/>
      <c r="F207" s="271"/>
      <c r="G207" s="281"/>
      <c r="H207" s="274"/>
      <c r="I207" s="274"/>
      <c r="J207" s="274"/>
      <c r="K207" s="274"/>
      <c r="L207" s="281"/>
      <c r="M207" s="274"/>
      <c r="N207" s="268"/>
      <c r="O207" s="274"/>
      <c r="P207" s="275"/>
      <c r="Q207" s="276"/>
      <c r="R207" s="268"/>
      <c r="S207" s="274"/>
      <c r="T207" s="268"/>
      <c r="U207" s="274"/>
      <c r="V207" s="268"/>
      <c r="W207" s="274"/>
      <c r="X207" s="268"/>
      <c r="Y207" s="274"/>
      <c r="Z207" s="275"/>
      <c r="AA207" s="274"/>
      <c r="AB207" s="268"/>
      <c r="AC207" s="274"/>
      <c r="AD207" s="268"/>
      <c r="AE207" s="274"/>
      <c r="AF207" s="268"/>
      <c r="AG207" s="276"/>
      <c r="AH207" s="268"/>
      <c r="AI207" s="274"/>
      <c r="AJ207" s="288"/>
      <c r="AK207" s="274"/>
      <c r="AL207" s="268"/>
      <c r="AM207" s="276"/>
      <c r="AN207" s="268"/>
      <c r="AO207" s="274"/>
      <c r="AP207" s="268"/>
      <c r="AQ207" s="274"/>
      <c r="AR207" s="268"/>
      <c r="AS207" s="274"/>
      <c r="AT207" s="275"/>
      <c r="AU207" s="274"/>
      <c r="AV207" s="268"/>
      <c r="AW207" s="276"/>
      <c r="AX207" s="268"/>
      <c r="AY207" s="274"/>
      <c r="AZ207" s="268"/>
      <c r="BA207" s="274"/>
      <c r="BB207" s="268"/>
      <c r="BC207" s="274"/>
      <c r="BD207" s="268"/>
      <c r="BE207" s="277"/>
      <c r="BF207" s="268"/>
      <c r="BG207" s="277"/>
      <c r="BH207" s="268"/>
      <c r="BI207" s="277"/>
      <c r="BJ207" s="268"/>
      <c r="BK207" s="277"/>
      <c r="BL207" s="268"/>
      <c r="BM207" s="268"/>
      <c r="BN207" s="268"/>
      <c r="BO207" s="268"/>
      <c r="BP207" s="268"/>
      <c r="BQ207" s="268"/>
      <c r="BR207" s="268"/>
    </row>
    <row r="208">
      <c r="A208" s="282"/>
      <c r="B208" s="282"/>
      <c r="C208" s="282"/>
      <c r="D208" s="282"/>
      <c r="E208" s="282"/>
      <c r="F208" s="271"/>
      <c r="G208" s="281"/>
      <c r="H208" s="274"/>
      <c r="I208" s="274"/>
      <c r="J208" s="274"/>
      <c r="K208" s="274"/>
      <c r="L208" s="281"/>
      <c r="M208" s="274"/>
      <c r="N208" s="268"/>
      <c r="O208" s="274"/>
      <c r="P208" s="275"/>
      <c r="Q208" s="276"/>
      <c r="R208" s="268"/>
      <c r="S208" s="274"/>
      <c r="T208" s="268"/>
      <c r="U208" s="274"/>
      <c r="V208" s="268"/>
      <c r="W208" s="274"/>
      <c r="X208" s="268"/>
      <c r="Y208" s="274"/>
      <c r="Z208" s="275"/>
      <c r="AA208" s="274"/>
      <c r="AB208" s="268"/>
      <c r="AC208" s="274"/>
      <c r="AD208" s="268"/>
      <c r="AE208" s="274"/>
      <c r="AF208" s="268"/>
      <c r="AG208" s="276"/>
      <c r="AH208" s="268"/>
      <c r="AI208" s="274"/>
      <c r="AJ208" s="288"/>
      <c r="AK208" s="274"/>
      <c r="AL208" s="268"/>
      <c r="AM208" s="276"/>
      <c r="AN208" s="268"/>
      <c r="AO208" s="274"/>
      <c r="AP208" s="268"/>
      <c r="AQ208" s="274"/>
      <c r="AR208" s="268"/>
      <c r="AS208" s="274"/>
      <c r="AT208" s="275"/>
      <c r="AU208" s="274"/>
      <c r="AV208" s="268"/>
      <c r="AW208" s="276"/>
      <c r="AX208" s="268"/>
      <c r="AY208" s="274"/>
      <c r="AZ208" s="268"/>
      <c r="BA208" s="274"/>
      <c r="BB208" s="268"/>
      <c r="BC208" s="274"/>
      <c r="BD208" s="268"/>
      <c r="BE208" s="277"/>
      <c r="BF208" s="268"/>
      <c r="BG208" s="277"/>
      <c r="BH208" s="268"/>
      <c r="BI208" s="277"/>
      <c r="BJ208" s="268"/>
      <c r="BK208" s="277"/>
      <c r="BL208" s="268"/>
      <c r="BM208" s="268"/>
      <c r="BN208" s="268"/>
      <c r="BO208" s="268"/>
      <c r="BP208" s="268"/>
      <c r="BQ208" s="268"/>
      <c r="BR208" s="268"/>
    </row>
    <row r="209">
      <c r="A209" s="282"/>
      <c r="B209" s="282"/>
      <c r="C209" s="282"/>
      <c r="D209" s="282"/>
      <c r="E209" s="282"/>
      <c r="F209" s="271"/>
      <c r="G209" s="281"/>
      <c r="H209" s="274"/>
      <c r="I209" s="274"/>
      <c r="J209" s="274"/>
      <c r="K209" s="274"/>
      <c r="L209" s="281"/>
      <c r="M209" s="274"/>
      <c r="N209" s="268"/>
      <c r="O209" s="274"/>
      <c r="P209" s="275"/>
      <c r="Q209" s="276"/>
      <c r="R209" s="268"/>
      <c r="S209" s="274"/>
      <c r="T209" s="268"/>
      <c r="U209" s="274"/>
      <c r="V209" s="268"/>
      <c r="W209" s="274"/>
      <c r="X209" s="268"/>
      <c r="Y209" s="274"/>
      <c r="Z209" s="275"/>
      <c r="AA209" s="274"/>
      <c r="AB209" s="268"/>
      <c r="AC209" s="274"/>
      <c r="AD209" s="268"/>
      <c r="AE209" s="274"/>
      <c r="AF209" s="268"/>
      <c r="AG209" s="276"/>
      <c r="AH209" s="268"/>
      <c r="AI209" s="274"/>
      <c r="AJ209" s="288"/>
      <c r="AK209" s="274"/>
      <c r="AL209" s="268"/>
      <c r="AM209" s="276"/>
      <c r="AN209" s="268"/>
      <c r="AO209" s="274"/>
      <c r="AP209" s="268"/>
      <c r="AQ209" s="274"/>
      <c r="AR209" s="268"/>
      <c r="AS209" s="274"/>
      <c r="AT209" s="275"/>
      <c r="AU209" s="274"/>
      <c r="AV209" s="268"/>
      <c r="AW209" s="276"/>
      <c r="AX209" s="268"/>
      <c r="AY209" s="274"/>
      <c r="AZ209" s="268"/>
      <c r="BA209" s="274"/>
      <c r="BB209" s="268"/>
      <c r="BC209" s="274"/>
      <c r="BD209" s="268"/>
      <c r="BE209" s="277"/>
      <c r="BF209" s="268"/>
      <c r="BG209" s="277"/>
      <c r="BH209" s="268"/>
      <c r="BI209" s="277"/>
      <c r="BJ209" s="268"/>
      <c r="BK209" s="277"/>
      <c r="BL209" s="268"/>
      <c r="BM209" s="268"/>
      <c r="BN209" s="268"/>
      <c r="BO209" s="268"/>
      <c r="BP209" s="268"/>
      <c r="BQ209" s="268"/>
      <c r="BR209" s="268"/>
    </row>
    <row r="210">
      <c r="A210" s="282"/>
      <c r="B210" s="282"/>
      <c r="C210" s="282"/>
      <c r="D210" s="282"/>
      <c r="E210" s="282"/>
      <c r="F210" s="271"/>
      <c r="G210" s="281"/>
      <c r="H210" s="274"/>
      <c r="I210" s="274"/>
      <c r="J210" s="274"/>
      <c r="K210" s="274"/>
      <c r="L210" s="281"/>
      <c r="M210" s="274"/>
      <c r="N210" s="268"/>
      <c r="O210" s="274"/>
      <c r="P210" s="275"/>
      <c r="Q210" s="276"/>
      <c r="R210" s="268"/>
      <c r="S210" s="274"/>
      <c r="T210" s="268"/>
      <c r="U210" s="274"/>
      <c r="V210" s="268"/>
      <c r="W210" s="274"/>
      <c r="X210" s="268"/>
      <c r="Y210" s="274"/>
      <c r="Z210" s="275"/>
      <c r="AA210" s="274"/>
      <c r="AB210" s="268"/>
      <c r="AC210" s="274"/>
      <c r="AD210" s="268"/>
      <c r="AE210" s="274"/>
      <c r="AF210" s="268"/>
      <c r="AG210" s="276"/>
      <c r="AH210" s="268"/>
      <c r="AI210" s="274"/>
      <c r="AJ210" s="288"/>
      <c r="AK210" s="274"/>
      <c r="AL210" s="268"/>
      <c r="AM210" s="276"/>
      <c r="AN210" s="268"/>
      <c r="AO210" s="274"/>
      <c r="AP210" s="268"/>
      <c r="AQ210" s="274"/>
      <c r="AR210" s="268"/>
      <c r="AS210" s="274"/>
      <c r="AT210" s="275"/>
      <c r="AU210" s="274"/>
      <c r="AV210" s="268"/>
      <c r="AW210" s="276"/>
      <c r="AX210" s="268"/>
      <c r="AY210" s="274"/>
      <c r="AZ210" s="268"/>
      <c r="BA210" s="274"/>
      <c r="BB210" s="268"/>
      <c r="BC210" s="274"/>
      <c r="BD210" s="268"/>
      <c r="BE210" s="277"/>
      <c r="BF210" s="268"/>
      <c r="BG210" s="277"/>
      <c r="BH210" s="268"/>
      <c r="BI210" s="277"/>
      <c r="BJ210" s="268"/>
      <c r="BK210" s="277"/>
      <c r="BL210" s="268"/>
      <c r="BM210" s="268"/>
      <c r="BN210" s="268"/>
      <c r="BO210" s="268"/>
      <c r="BP210" s="268"/>
      <c r="BQ210" s="268"/>
      <c r="BR210" s="268"/>
    </row>
    <row r="211">
      <c r="A211" s="282"/>
      <c r="B211" s="282"/>
      <c r="C211" s="282"/>
      <c r="D211" s="282"/>
      <c r="E211" s="282"/>
      <c r="F211" s="271"/>
      <c r="G211" s="281"/>
      <c r="H211" s="274"/>
      <c r="I211" s="274"/>
      <c r="J211" s="274"/>
      <c r="K211" s="274"/>
      <c r="L211" s="281"/>
      <c r="M211" s="274"/>
      <c r="N211" s="268"/>
      <c r="O211" s="274"/>
      <c r="P211" s="275"/>
      <c r="Q211" s="276"/>
      <c r="R211" s="268"/>
      <c r="S211" s="274"/>
      <c r="T211" s="268"/>
      <c r="U211" s="274"/>
      <c r="V211" s="268"/>
      <c r="W211" s="274"/>
      <c r="X211" s="268"/>
      <c r="Y211" s="274"/>
      <c r="Z211" s="275"/>
      <c r="AA211" s="274"/>
      <c r="AB211" s="268"/>
      <c r="AC211" s="274"/>
      <c r="AD211" s="268"/>
      <c r="AE211" s="274"/>
      <c r="AF211" s="268"/>
      <c r="AG211" s="276"/>
      <c r="AH211" s="268"/>
      <c r="AI211" s="274"/>
      <c r="AJ211" s="288"/>
      <c r="AK211" s="274"/>
      <c r="AL211" s="268"/>
      <c r="AM211" s="276"/>
      <c r="AN211" s="268"/>
      <c r="AO211" s="274"/>
      <c r="AP211" s="268"/>
      <c r="AQ211" s="274"/>
      <c r="AR211" s="268"/>
      <c r="AS211" s="274"/>
      <c r="AT211" s="275"/>
      <c r="AU211" s="274"/>
      <c r="AV211" s="268"/>
      <c r="AW211" s="276"/>
      <c r="AX211" s="268"/>
      <c r="AY211" s="274"/>
      <c r="AZ211" s="268"/>
      <c r="BA211" s="274"/>
      <c r="BB211" s="268"/>
      <c r="BC211" s="274"/>
      <c r="BD211" s="268"/>
      <c r="BE211" s="277"/>
      <c r="BF211" s="268"/>
      <c r="BG211" s="277"/>
      <c r="BH211" s="268"/>
      <c r="BI211" s="277"/>
      <c r="BJ211" s="268"/>
      <c r="BK211" s="277"/>
      <c r="BL211" s="268"/>
      <c r="BM211" s="268"/>
      <c r="BN211" s="268"/>
      <c r="BO211" s="268"/>
      <c r="BP211" s="268"/>
      <c r="BQ211" s="268"/>
      <c r="BR211" s="268"/>
    </row>
    <row r="212">
      <c r="A212" s="282"/>
      <c r="B212" s="282"/>
      <c r="C212" s="282"/>
      <c r="D212" s="282"/>
      <c r="E212" s="282"/>
      <c r="F212" s="271"/>
      <c r="G212" s="281"/>
      <c r="H212" s="274"/>
      <c r="I212" s="274"/>
      <c r="J212" s="274"/>
      <c r="K212" s="274"/>
      <c r="L212" s="281"/>
      <c r="M212" s="274"/>
      <c r="N212" s="268"/>
      <c r="O212" s="274"/>
      <c r="P212" s="275"/>
      <c r="Q212" s="276"/>
      <c r="R212" s="268"/>
      <c r="S212" s="274"/>
      <c r="T212" s="268"/>
      <c r="U212" s="274"/>
      <c r="V212" s="268"/>
      <c r="W212" s="274"/>
      <c r="X212" s="268"/>
      <c r="Y212" s="274"/>
      <c r="Z212" s="275"/>
      <c r="AA212" s="274"/>
      <c r="AB212" s="268"/>
      <c r="AC212" s="274"/>
      <c r="AD212" s="268"/>
      <c r="AE212" s="274"/>
      <c r="AF212" s="268"/>
      <c r="AG212" s="276"/>
      <c r="AH212" s="268"/>
      <c r="AI212" s="274"/>
      <c r="AJ212" s="288"/>
      <c r="AK212" s="274"/>
      <c r="AL212" s="268"/>
      <c r="AM212" s="276"/>
      <c r="AN212" s="268"/>
      <c r="AO212" s="274"/>
      <c r="AP212" s="268"/>
      <c r="AQ212" s="274"/>
      <c r="AR212" s="268"/>
      <c r="AS212" s="274"/>
      <c r="AT212" s="275"/>
      <c r="AU212" s="274"/>
      <c r="AV212" s="268"/>
      <c r="AW212" s="276"/>
      <c r="AX212" s="268"/>
      <c r="AY212" s="274"/>
      <c r="AZ212" s="268"/>
      <c r="BA212" s="274"/>
      <c r="BB212" s="268"/>
      <c r="BC212" s="274"/>
      <c r="BD212" s="268"/>
      <c r="BE212" s="277"/>
      <c r="BF212" s="268"/>
      <c r="BG212" s="277"/>
      <c r="BH212" s="268"/>
      <c r="BI212" s="277"/>
      <c r="BJ212" s="268"/>
      <c r="BK212" s="277"/>
      <c r="BL212" s="268"/>
      <c r="BM212" s="268"/>
      <c r="BN212" s="268"/>
      <c r="BO212" s="268"/>
      <c r="BP212" s="268"/>
      <c r="BQ212" s="268"/>
      <c r="BR212" s="268"/>
    </row>
    <row r="213">
      <c r="A213" s="282"/>
      <c r="B213" s="282"/>
      <c r="C213" s="282"/>
      <c r="D213" s="282"/>
      <c r="E213" s="282"/>
      <c r="F213" s="271"/>
      <c r="G213" s="281"/>
      <c r="H213" s="274"/>
      <c r="I213" s="274"/>
      <c r="J213" s="274"/>
      <c r="K213" s="274"/>
      <c r="L213" s="281"/>
      <c r="M213" s="274"/>
      <c r="N213" s="268"/>
      <c r="O213" s="274"/>
      <c r="P213" s="275"/>
      <c r="Q213" s="276"/>
      <c r="R213" s="268"/>
      <c r="S213" s="274"/>
      <c r="T213" s="268"/>
      <c r="U213" s="274"/>
      <c r="V213" s="268"/>
      <c r="W213" s="274"/>
      <c r="X213" s="268"/>
      <c r="Y213" s="274"/>
      <c r="Z213" s="275"/>
      <c r="AA213" s="274"/>
      <c r="AB213" s="268"/>
      <c r="AC213" s="274"/>
      <c r="AD213" s="268"/>
      <c r="AE213" s="274"/>
      <c r="AF213" s="268"/>
      <c r="AG213" s="276"/>
      <c r="AH213" s="268"/>
      <c r="AI213" s="274"/>
      <c r="AJ213" s="288"/>
      <c r="AK213" s="274"/>
      <c r="AL213" s="268"/>
      <c r="AM213" s="276"/>
      <c r="AN213" s="268"/>
      <c r="AO213" s="274"/>
      <c r="AP213" s="268"/>
      <c r="AQ213" s="274"/>
      <c r="AR213" s="268"/>
      <c r="AS213" s="274"/>
      <c r="AT213" s="275"/>
      <c r="AU213" s="274"/>
      <c r="AV213" s="268"/>
      <c r="AW213" s="276"/>
      <c r="AX213" s="268"/>
      <c r="AY213" s="274"/>
      <c r="AZ213" s="268"/>
      <c r="BA213" s="274"/>
      <c r="BB213" s="268"/>
      <c r="BC213" s="274"/>
      <c r="BD213" s="268"/>
      <c r="BE213" s="277"/>
      <c r="BF213" s="268"/>
      <c r="BG213" s="277"/>
      <c r="BH213" s="268"/>
      <c r="BI213" s="277"/>
      <c r="BJ213" s="268"/>
      <c r="BK213" s="277"/>
      <c r="BL213" s="268"/>
      <c r="BM213" s="268"/>
      <c r="BN213" s="268"/>
      <c r="BO213" s="268"/>
      <c r="BP213" s="268"/>
      <c r="BQ213" s="268"/>
      <c r="BR213" s="268"/>
    </row>
    <row r="214">
      <c r="A214" s="282"/>
      <c r="B214" s="282"/>
      <c r="C214" s="282"/>
      <c r="D214" s="282"/>
      <c r="E214" s="282"/>
      <c r="F214" s="271"/>
      <c r="G214" s="281"/>
      <c r="H214" s="274"/>
      <c r="I214" s="274"/>
      <c r="J214" s="274"/>
      <c r="K214" s="274"/>
      <c r="L214" s="281"/>
      <c r="M214" s="274"/>
      <c r="N214" s="268"/>
      <c r="O214" s="274"/>
      <c r="P214" s="275"/>
      <c r="Q214" s="276"/>
      <c r="R214" s="268"/>
      <c r="S214" s="274"/>
      <c r="T214" s="268"/>
      <c r="U214" s="274"/>
      <c r="V214" s="268"/>
      <c r="W214" s="274"/>
      <c r="X214" s="268"/>
      <c r="Y214" s="274"/>
      <c r="Z214" s="275"/>
      <c r="AA214" s="274"/>
      <c r="AB214" s="268"/>
      <c r="AC214" s="274"/>
      <c r="AD214" s="268"/>
      <c r="AE214" s="274"/>
      <c r="AF214" s="268"/>
      <c r="AG214" s="276"/>
      <c r="AH214" s="268"/>
      <c r="AI214" s="274"/>
      <c r="AJ214" s="288"/>
      <c r="AK214" s="274"/>
      <c r="AL214" s="268"/>
      <c r="AM214" s="276"/>
      <c r="AN214" s="268"/>
      <c r="AO214" s="274"/>
      <c r="AP214" s="268"/>
      <c r="AQ214" s="274"/>
      <c r="AR214" s="268"/>
      <c r="AS214" s="274"/>
      <c r="AT214" s="268"/>
      <c r="AU214" s="274"/>
      <c r="AV214" s="268"/>
      <c r="AW214" s="274"/>
      <c r="AX214" s="268"/>
      <c r="AY214" s="274"/>
      <c r="AZ214" s="268"/>
      <c r="BA214" s="274"/>
      <c r="BB214" s="268"/>
      <c r="BC214" s="274"/>
      <c r="BD214" s="268"/>
      <c r="BE214" s="277"/>
      <c r="BF214" s="268"/>
      <c r="BG214" s="277"/>
      <c r="BH214" s="268"/>
      <c r="BI214" s="277"/>
      <c r="BJ214" s="268"/>
      <c r="BK214" s="277"/>
      <c r="BL214" s="268"/>
      <c r="BM214" s="268"/>
      <c r="BN214" s="268"/>
      <c r="BO214" s="268"/>
      <c r="BP214" s="268"/>
      <c r="BQ214" s="268"/>
      <c r="BR214" s="268"/>
    </row>
    <row r="215">
      <c r="A215" s="282"/>
      <c r="B215" s="282"/>
      <c r="C215" s="282"/>
      <c r="D215" s="282"/>
      <c r="E215" s="282"/>
      <c r="F215" s="271"/>
      <c r="G215" s="281"/>
      <c r="H215" s="274"/>
      <c r="I215" s="274"/>
      <c r="J215" s="274"/>
      <c r="K215" s="274"/>
      <c r="L215" s="281"/>
      <c r="M215" s="274"/>
      <c r="N215" s="268"/>
      <c r="O215" s="274"/>
      <c r="P215" s="275"/>
      <c r="Q215" s="276"/>
      <c r="R215" s="268"/>
      <c r="S215" s="274"/>
      <c r="T215" s="268"/>
      <c r="U215" s="274"/>
      <c r="V215" s="268"/>
      <c r="W215" s="274"/>
      <c r="X215" s="268"/>
      <c r="Y215" s="274"/>
      <c r="Z215" s="275"/>
      <c r="AA215" s="274"/>
      <c r="AB215" s="268"/>
      <c r="AC215" s="274"/>
      <c r="AD215" s="268"/>
      <c r="AE215" s="274"/>
      <c r="AF215" s="268"/>
      <c r="AG215" s="276"/>
      <c r="AH215" s="268"/>
      <c r="AI215" s="274"/>
      <c r="AJ215" s="288"/>
      <c r="AK215" s="274"/>
      <c r="AL215" s="268"/>
      <c r="AM215" s="276"/>
      <c r="AN215" s="268"/>
      <c r="AO215" s="274"/>
      <c r="AP215" s="268"/>
      <c r="AQ215" s="274"/>
      <c r="AR215" s="268"/>
      <c r="AS215" s="274"/>
      <c r="AT215" s="268"/>
      <c r="AU215" s="274"/>
      <c r="AV215" s="268"/>
      <c r="AW215" s="274"/>
      <c r="AX215" s="268"/>
      <c r="AY215" s="274"/>
      <c r="AZ215" s="268"/>
      <c r="BA215" s="274"/>
      <c r="BB215" s="268"/>
      <c r="BC215" s="274"/>
      <c r="BD215" s="268"/>
      <c r="BE215" s="277"/>
      <c r="BF215" s="268"/>
      <c r="BG215" s="277"/>
      <c r="BH215" s="268"/>
      <c r="BI215" s="277"/>
      <c r="BJ215" s="268"/>
      <c r="BK215" s="277"/>
      <c r="BL215" s="268"/>
      <c r="BM215" s="268"/>
      <c r="BN215" s="268"/>
      <c r="BO215" s="268"/>
      <c r="BP215" s="268"/>
      <c r="BQ215" s="268"/>
      <c r="BR215" s="268"/>
    </row>
    <row r="216">
      <c r="A216" s="282"/>
      <c r="B216" s="282"/>
      <c r="C216" s="282"/>
      <c r="D216" s="282"/>
      <c r="E216" s="282"/>
      <c r="F216" s="271"/>
      <c r="G216" s="281"/>
      <c r="H216" s="274"/>
      <c r="I216" s="274"/>
      <c r="J216" s="274"/>
      <c r="K216" s="274"/>
      <c r="L216" s="281"/>
      <c r="M216" s="274"/>
      <c r="N216" s="268"/>
      <c r="O216" s="274"/>
      <c r="P216" s="275"/>
      <c r="Q216" s="276"/>
      <c r="R216" s="268"/>
      <c r="S216" s="274"/>
      <c r="T216" s="268"/>
      <c r="U216" s="274"/>
      <c r="V216" s="268"/>
      <c r="W216" s="274"/>
      <c r="X216" s="268"/>
      <c r="Y216" s="274"/>
      <c r="Z216" s="275"/>
      <c r="AA216" s="274"/>
      <c r="AB216" s="268"/>
      <c r="AC216" s="274"/>
      <c r="AD216" s="268"/>
      <c r="AE216" s="274"/>
      <c r="AF216" s="268"/>
      <c r="AG216" s="276"/>
      <c r="AH216" s="268"/>
      <c r="AI216" s="274"/>
      <c r="AJ216" s="288"/>
      <c r="AK216" s="274"/>
      <c r="AL216" s="268"/>
      <c r="AM216" s="276"/>
      <c r="AN216" s="268"/>
      <c r="AO216" s="274"/>
      <c r="AP216" s="268"/>
      <c r="AQ216" s="274"/>
      <c r="AR216" s="268"/>
      <c r="AS216" s="274"/>
      <c r="AT216" s="268"/>
      <c r="AU216" s="274"/>
      <c r="AV216" s="268"/>
      <c r="AW216" s="274"/>
      <c r="AX216" s="268"/>
      <c r="AY216" s="274"/>
      <c r="AZ216" s="268"/>
      <c r="BA216" s="274"/>
      <c r="BB216" s="268"/>
      <c r="BC216" s="274"/>
      <c r="BD216" s="268"/>
      <c r="BE216" s="277"/>
      <c r="BF216" s="268"/>
      <c r="BG216" s="277"/>
      <c r="BH216" s="268"/>
      <c r="BI216" s="277"/>
      <c r="BJ216" s="268"/>
      <c r="BK216" s="277"/>
      <c r="BL216" s="268"/>
      <c r="BM216" s="268"/>
      <c r="BN216" s="268"/>
      <c r="BO216" s="268"/>
      <c r="BP216" s="268"/>
      <c r="BQ216" s="268"/>
      <c r="BR216" s="268"/>
    </row>
    <row r="217">
      <c r="A217" s="282"/>
      <c r="B217" s="282"/>
      <c r="C217" s="282"/>
      <c r="D217" s="282"/>
      <c r="E217" s="282"/>
      <c r="F217" s="271"/>
      <c r="G217" s="281"/>
      <c r="H217" s="274"/>
      <c r="I217" s="274"/>
      <c r="J217" s="274"/>
      <c r="K217" s="274"/>
      <c r="L217" s="281"/>
      <c r="M217" s="274"/>
      <c r="N217" s="268"/>
      <c r="O217" s="274"/>
      <c r="P217" s="275"/>
      <c r="Q217" s="276"/>
      <c r="R217" s="268"/>
      <c r="S217" s="274"/>
      <c r="T217" s="268"/>
      <c r="U217" s="274"/>
      <c r="V217" s="268"/>
      <c r="W217" s="274"/>
      <c r="X217" s="268"/>
      <c r="Y217" s="274"/>
      <c r="Z217" s="275"/>
      <c r="AA217" s="274"/>
      <c r="AB217" s="268"/>
      <c r="AC217" s="274"/>
      <c r="AD217" s="268"/>
      <c r="AE217" s="274"/>
      <c r="AF217" s="268"/>
      <c r="AG217" s="276"/>
      <c r="AH217" s="268"/>
      <c r="AI217" s="274"/>
      <c r="AJ217" s="288"/>
      <c r="AK217" s="274"/>
      <c r="AL217" s="268"/>
      <c r="AM217" s="276"/>
      <c r="AN217" s="268"/>
      <c r="AO217" s="274"/>
      <c r="AP217" s="268"/>
      <c r="AQ217" s="274"/>
      <c r="AR217" s="268"/>
      <c r="AS217" s="274"/>
      <c r="AT217" s="268"/>
      <c r="AU217" s="274"/>
      <c r="AV217" s="268"/>
      <c r="AW217" s="274"/>
      <c r="AX217" s="268"/>
      <c r="AY217" s="274"/>
      <c r="AZ217" s="268"/>
      <c r="BA217" s="274"/>
      <c r="BB217" s="268"/>
      <c r="BC217" s="274"/>
      <c r="BD217" s="268"/>
      <c r="BE217" s="277"/>
      <c r="BF217" s="268"/>
      <c r="BG217" s="277"/>
      <c r="BH217" s="268"/>
      <c r="BI217" s="277"/>
      <c r="BJ217" s="268"/>
      <c r="BK217" s="277"/>
      <c r="BL217" s="268"/>
      <c r="BM217" s="268"/>
      <c r="BN217" s="268"/>
      <c r="BO217" s="268"/>
      <c r="BP217" s="268"/>
      <c r="BQ217" s="268"/>
      <c r="BR217" s="268"/>
    </row>
    <row r="218">
      <c r="A218" s="282"/>
      <c r="B218" s="282"/>
      <c r="C218" s="282"/>
      <c r="D218" s="282"/>
      <c r="E218" s="282"/>
      <c r="F218" s="271"/>
      <c r="G218" s="281"/>
      <c r="H218" s="274"/>
      <c r="I218" s="274"/>
      <c r="J218" s="274"/>
      <c r="K218" s="274"/>
      <c r="L218" s="281"/>
      <c r="M218" s="274"/>
      <c r="N218" s="268"/>
      <c r="O218" s="274"/>
      <c r="P218" s="275"/>
      <c r="Q218" s="276"/>
      <c r="R218" s="268"/>
      <c r="S218" s="274"/>
      <c r="T218" s="268"/>
      <c r="U218" s="274"/>
      <c r="V218" s="268"/>
      <c r="W218" s="274"/>
      <c r="X218" s="268"/>
      <c r="Y218" s="274"/>
      <c r="Z218" s="275"/>
      <c r="AA218" s="274"/>
      <c r="AB218" s="268"/>
      <c r="AC218" s="274"/>
      <c r="AD218" s="268"/>
      <c r="AE218" s="274"/>
      <c r="AF218" s="268"/>
      <c r="AG218" s="276"/>
      <c r="AH218" s="268"/>
      <c r="AI218" s="274"/>
      <c r="AJ218" s="288"/>
      <c r="AK218" s="274"/>
      <c r="AL218" s="268"/>
      <c r="AM218" s="276"/>
      <c r="AN218" s="268"/>
      <c r="AO218" s="274"/>
      <c r="AP218" s="268"/>
      <c r="AQ218" s="274"/>
      <c r="AR218" s="268"/>
      <c r="AS218" s="274"/>
      <c r="AT218" s="268"/>
      <c r="AU218" s="274"/>
      <c r="AV218" s="268"/>
      <c r="AW218" s="274"/>
      <c r="AX218" s="268"/>
      <c r="AY218" s="274"/>
      <c r="AZ218" s="268"/>
      <c r="BA218" s="274"/>
      <c r="BB218" s="268"/>
      <c r="BC218" s="274"/>
      <c r="BD218" s="268"/>
      <c r="BE218" s="277"/>
      <c r="BF218" s="268"/>
      <c r="BG218" s="277"/>
      <c r="BH218" s="268"/>
      <c r="BI218" s="277"/>
      <c r="BJ218" s="268"/>
      <c r="BK218" s="277"/>
      <c r="BL218" s="268"/>
      <c r="BM218" s="268"/>
      <c r="BN218" s="268"/>
      <c r="BO218" s="268"/>
      <c r="BP218" s="268"/>
      <c r="BQ218" s="268"/>
      <c r="BR218" s="268"/>
    </row>
    <row r="219">
      <c r="A219" s="282"/>
      <c r="B219" s="282"/>
      <c r="C219" s="282"/>
      <c r="D219" s="282"/>
      <c r="E219" s="282"/>
      <c r="F219" s="271"/>
      <c r="G219" s="281"/>
      <c r="H219" s="274"/>
      <c r="I219" s="274"/>
      <c r="J219" s="274"/>
      <c r="K219" s="274"/>
      <c r="L219" s="281"/>
      <c r="M219" s="274"/>
      <c r="N219" s="268"/>
      <c r="O219" s="274"/>
      <c r="P219" s="275"/>
      <c r="Q219" s="276"/>
      <c r="R219" s="268"/>
      <c r="S219" s="274"/>
      <c r="T219" s="268"/>
      <c r="U219" s="274"/>
      <c r="V219" s="268"/>
      <c r="W219" s="274"/>
      <c r="X219" s="268"/>
      <c r="Y219" s="274"/>
      <c r="Z219" s="275"/>
      <c r="AA219" s="274"/>
      <c r="AB219" s="268"/>
      <c r="AC219" s="274"/>
      <c r="AD219" s="268"/>
      <c r="AE219" s="274"/>
      <c r="AF219" s="268"/>
      <c r="AG219" s="276"/>
      <c r="AH219" s="268"/>
      <c r="AI219" s="274"/>
      <c r="AJ219" s="288"/>
      <c r="AK219" s="274"/>
      <c r="AL219" s="268"/>
      <c r="AM219" s="276"/>
      <c r="AN219" s="268"/>
      <c r="AO219" s="274"/>
      <c r="AP219" s="268"/>
      <c r="AQ219" s="274"/>
      <c r="AR219" s="268"/>
      <c r="AS219" s="274"/>
      <c r="AT219" s="268"/>
      <c r="AU219" s="274"/>
      <c r="AV219" s="268"/>
      <c r="AW219" s="274"/>
      <c r="AX219" s="268"/>
      <c r="AY219" s="274"/>
      <c r="AZ219" s="268"/>
      <c r="BA219" s="274"/>
      <c r="BB219" s="268"/>
      <c r="BC219" s="274"/>
      <c r="BD219" s="268"/>
      <c r="BE219" s="277"/>
      <c r="BF219" s="268"/>
      <c r="BG219" s="277"/>
      <c r="BH219" s="268"/>
      <c r="BI219" s="277"/>
      <c r="BJ219" s="268"/>
      <c r="BK219" s="277"/>
      <c r="BL219" s="268"/>
      <c r="BM219" s="268"/>
      <c r="BN219" s="268"/>
      <c r="BO219" s="268"/>
      <c r="BP219" s="268"/>
      <c r="BQ219" s="268"/>
      <c r="BR219" s="268"/>
    </row>
    <row r="220">
      <c r="A220" s="282"/>
      <c r="B220" s="282"/>
      <c r="C220" s="282"/>
      <c r="D220" s="282"/>
      <c r="E220" s="282"/>
      <c r="F220" s="271"/>
      <c r="G220" s="281"/>
      <c r="H220" s="274"/>
      <c r="I220" s="274"/>
      <c r="J220" s="274"/>
      <c r="K220" s="274"/>
      <c r="L220" s="281"/>
      <c r="M220" s="274"/>
      <c r="N220" s="268"/>
      <c r="O220" s="274"/>
      <c r="P220" s="275"/>
      <c r="Q220" s="276"/>
      <c r="R220" s="268"/>
      <c r="S220" s="274"/>
      <c r="T220" s="268"/>
      <c r="U220" s="274"/>
      <c r="V220" s="268"/>
      <c r="W220" s="274"/>
      <c r="X220" s="268"/>
      <c r="Y220" s="274"/>
      <c r="Z220" s="275"/>
      <c r="AA220" s="274"/>
      <c r="AB220" s="268"/>
      <c r="AC220" s="274"/>
      <c r="AD220" s="268"/>
      <c r="AE220" s="274"/>
      <c r="AF220" s="268"/>
      <c r="AG220" s="276"/>
      <c r="AH220" s="268"/>
      <c r="AI220" s="274"/>
      <c r="AJ220" s="288"/>
      <c r="AK220" s="274"/>
      <c r="AL220" s="268"/>
      <c r="AM220" s="276"/>
      <c r="AN220" s="268"/>
      <c r="AO220" s="274"/>
      <c r="AP220" s="268"/>
      <c r="AQ220" s="274"/>
      <c r="AR220" s="268"/>
      <c r="AS220" s="274"/>
      <c r="AT220" s="268"/>
      <c r="AU220" s="274"/>
      <c r="AV220" s="268"/>
      <c r="AW220" s="274"/>
      <c r="AX220" s="268"/>
      <c r="AY220" s="274"/>
      <c r="AZ220" s="268"/>
      <c r="BA220" s="274"/>
      <c r="BB220" s="268"/>
      <c r="BC220" s="274"/>
      <c r="BD220" s="268"/>
      <c r="BE220" s="277"/>
      <c r="BF220" s="268"/>
      <c r="BG220" s="277"/>
      <c r="BH220" s="268"/>
      <c r="BI220" s="277"/>
      <c r="BJ220" s="268"/>
      <c r="BK220" s="277"/>
      <c r="BL220" s="268"/>
      <c r="BM220" s="268"/>
      <c r="BN220" s="268"/>
      <c r="BO220" s="268"/>
      <c r="BP220" s="268"/>
      <c r="BQ220" s="268"/>
      <c r="BR220" s="268"/>
    </row>
    <row r="221">
      <c r="A221" s="282"/>
      <c r="B221" s="282"/>
      <c r="C221" s="282"/>
      <c r="D221" s="282"/>
      <c r="E221" s="282"/>
      <c r="F221" s="271"/>
      <c r="G221" s="281"/>
      <c r="H221" s="274"/>
      <c r="I221" s="274"/>
      <c r="J221" s="274"/>
      <c r="K221" s="274"/>
      <c r="L221" s="281"/>
      <c r="M221" s="274"/>
      <c r="N221" s="268"/>
      <c r="O221" s="274"/>
      <c r="P221" s="275"/>
      <c r="Q221" s="276"/>
      <c r="R221" s="268"/>
      <c r="S221" s="274"/>
      <c r="T221" s="268"/>
      <c r="U221" s="274"/>
      <c r="V221" s="268"/>
      <c r="W221" s="274"/>
      <c r="X221" s="268"/>
      <c r="Y221" s="274"/>
      <c r="Z221" s="275"/>
      <c r="AA221" s="274"/>
      <c r="AB221" s="268"/>
      <c r="AC221" s="274"/>
      <c r="AD221" s="268"/>
      <c r="AE221" s="274"/>
      <c r="AF221" s="268"/>
      <c r="AG221" s="276"/>
      <c r="AH221" s="268"/>
      <c r="AI221" s="274"/>
      <c r="AJ221" s="288"/>
      <c r="AK221" s="274"/>
      <c r="AL221" s="268"/>
      <c r="AM221" s="276"/>
      <c r="AN221" s="268"/>
      <c r="AO221" s="274"/>
      <c r="AP221" s="268"/>
      <c r="AQ221" s="274"/>
      <c r="AR221" s="268"/>
      <c r="AS221" s="274"/>
      <c r="AT221" s="268"/>
      <c r="AU221" s="274"/>
      <c r="AV221" s="268"/>
      <c r="AW221" s="274"/>
      <c r="AX221" s="268"/>
      <c r="AY221" s="274"/>
      <c r="AZ221" s="268"/>
      <c r="BA221" s="274"/>
      <c r="BB221" s="268"/>
      <c r="BC221" s="274"/>
      <c r="BD221" s="268"/>
      <c r="BE221" s="277"/>
      <c r="BF221" s="268"/>
      <c r="BG221" s="277"/>
      <c r="BH221" s="268"/>
      <c r="BI221" s="277"/>
      <c r="BJ221" s="268"/>
      <c r="BK221" s="277"/>
      <c r="BL221" s="268"/>
      <c r="BM221" s="268"/>
      <c r="BN221" s="268"/>
      <c r="BO221" s="268"/>
      <c r="BP221" s="268"/>
      <c r="BQ221" s="268"/>
      <c r="BR221" s="268"/>
    </row>
    <row r="222">
      <c r="A222" s="282"/>
      <c r="B222" s="282"/>
      <c r="C222" s="282"/>
      <c r="D222" s="282"/>
      <c r="E222" s="282"/>
      <c r="F222" s="271"/>
      <c r="G222" s="281"/>
      <c r="H222" s="274"/>
      <c r="I222" s="274"/>
      <c r="J222" s="274"/>
      <c r="K222" s="274"/>
      <c r="L222" s="281"/>
      <c r="M222" s="274"/>
      <c r="N222" s="268"/>
      <c r="O222" s="274"/>
      <c r="P222" s="275"/>
      <c r="Q222" s="276"/>
      <c r="R222" s="268"/>
      <c r="S222" s="274"/>
      <c r="T222" s="268"/>
      <c r="U222" s="274"/>
      <c r="V222" s="268"/>
      <c r="W222" s="274"/>
      <c r="X222" s="268"/>
      <c r="Y222" s="274"/>
      <c r="Z222" s="275"/>
      <c r="AA222" s="274"/>
      <c r="AB222" s="268"/>
      <c r="AC222" s="274"/>
      <c r="AD222" s="268"/>
      <c r="AE222" s="274"/>
      <c r="AF222" s="268"/>
      <c r="AG222" s="276"/>
      <c r="AH222" s="268"/>
      <c r="AI222" s="274"/>
      <c r="AJ222" s="288"/>
      <c r="AK222" s="274"/>
      <c r="AL222" s="268"/>
      <c r="AM222" s="276"/>
      <c r="AN222" s="268"/>
      <c r="AO222" s="274"/>
      <c r="AP222" s="268"/>
      <c r="AQ222" s="274"/>
      <c r="AR222" s="268"/>
      <c r="AS222" s="274"/>
      <c r="AT222" s="268"/>
      <c r="AU222" s="274"/>
      <c r="AV222" s="268"/>
      <c r="AW222" s="274"/>
      <c r="AX222" s="268"/>
      <c r="AY222" s="274"/>
      <c r="AZ222" s="268"/>
      <c r="BA222" s="274"/>
      <c r="BB222" s="268"/>
      <c r="BC222" s="274"/>
      <c r="BD222" s="268"/>
      <c r="BE222" s="277"/>
      <c r="BF222" s="268"/>
      <c r="BG222" s="277"/>
      <c r="BH222" s="268"/>
      <c r="BI222" s="277"/>
      <c r="BJ222" s="268"/>
      <c r="BK222" s="277"/>
      <c r="BL222" s="268"/>
      <c r="BM222" s="268"/>
      <c r="BN222" s="268"/>
      <c r="BO222" s="268"/>
      <c r="BP222" s="268"/>
      <c r="BQ222" s="268"/>
      <c r="BR222" s="268"/>
    </row>
    <row r="223">
      <c r="A223" s="282"/>
      <c r="B223" s="282"/>
      <c r="C223" s="282"/>
      <c r="D223" s="282"/>
      <c r="E223" s="282"/>
      <c r="F223" s="271"/>
      <c r="G223" s="281"/>
      <c r="H223" s="274"/>
      <c r="I223" s="274"/>
      <c r="J223" s="274"/>
      <c r="K223" s="274"/>
      <c r="L223" s="281"/>
      <c r="M223" s="274"/>
      <c r="N223" s="268"/>
      <c r="O223" s="274"/>
      <c r="P223" s="275"/>
      <c r="Q223" s="276"/>
      <c r="R223" s="268"/>
      <c r="S223" s="274"/>
      <c r="T223" s="268"/>
      <c r="U223" s="274"/>
      <c r="V223" s="268"/>
      <c r="W223" s="274"/>
      <c r="X223" s="268"/>
      <c r="Y223" s="274"/>
      <c r="Z223" s="275"/>
      <c r="AA223" s="274"/>
      <c r="AB223" s="268"/>
      <c r="AC223" s="274"/>
      <c r="AD223" s="268"/>
      <c r="AE223" s="274"/>
      <c r="AF223" s="268"/>
      <c r="AG223" s="276"/>
      <c r="AH223" s="268"/>
      <c r="AI223" s="274"/>
      <c r="AJ223" s="288"/>
      <c r="AK223" s="274"/>
      <c r="AL223" s="268"/>
      <c r="AM223" s="276"/>
      <c r="AN223" s="268"/>
      <c r="AO223" s="274"/>
      <c r="AP223" s="268"/>
      <c r="AQ223" s="274"/>
      <c r="AR223" s="268"/>
      <c r="AS223" s="274"/>
      <c r="AT223" s="268"/>
      <c r="AU223" s="274"/>
      <c r="AV223" s="268"/>
      <c r="AW223" s="274"/>
      <c r="AX223" s="268"/>
      <c r="AY223" s="274"/>
      <c r="AZ223" s="268"/>
      <c r="BA223" s="274"/>
      <c r="BB223" s="268"/>
      <c r="BC223" s="274"/>
      <c r="BD223" s="268"/>
      <c r="BE223" s="277"/>
      <c r="BF223" s="268"/>
      <c r="BG223" s="277"/>
      <c r="BH223" s="268"/>
      <c r="BI223" s="277"/>
      <c r="BJ223" s="268"/>
      <c r="BK223" s="277"/>
      <c r="BL223" s="268"/>
      <c r="BM223" s="268"/>
      <c r="BN223" s="268"/>
      <c r="BO223" s="268"/>
      <c r="BP223" s="268"/>
      <c r="BQ223" s="268"/>
      <c r="BR223" s="268"/>
    </row>
    <row r="224">
      <c r="A224" s="282"/>
      <c r="B224" s="282"/>
      <c r="C224" s="282"/>
      <c r="D224" s="282"/>
      <c r="E224" s="282"/>
      <c r="F224" s="271"/>
      <c r="G224" s="281"/>
      <c r="H224" s="274"/>
      <c r="I224" s="274"/>
      <c r="J224" s="274"/>
      <c r="K224" s="274"/>
      <c r="L224" s="281"/>
      <c r="M224" s="274"/>
      <c r="N224" s="268"/>
      <c r="O224" s="274"/>
      <c r="P224" s="275"/>
      <c r="Q224" s="276"/>
      <c r="R224" s="268"/>
      <c r="S224" s="274"/>
      <c r="T224" s="268"/>
      <c r="U224" s="274"/>
      <c r="V224" s="268"/>
      <c r="W224" s="274"/>
      <c r="X224" s="268"/>
      <c r="Y224" s="274"/>
      <c r="Z224" s="275"/>
      <c r="AA224" s="274"/>
      <c r="AB224" s="268"/>
      <c r="AC224" s="274"/>
      <c r="AD224" s="268"/>
      <c r="AE224" s="274"/>
      <c r="AF224" s="268"/>
      <c r="AG224" s="276"/>
      <c r="AH224" s="268"/>
      <c r="AI224" s="274"/>
      <c r="AJ224" s="288"/>
      <c r="AK224" s="274"/>
      <c r="AL224" s="268"/>
      <c r="AM224" s="276"/>
      <c r="AN224" s="268"/>
      <c r="AO224" s="274"/>
      <c r="AP224" s="268"/>
      <c r="AQ224" s="274"/>
      <c r="AR224" s="268"/>
      <c r="AS224" s="274"/>
      <c r="AT224" s="268"/>
      <c r="AU224" s="274"/>
      <c r="AV224" s="268"/>
      <c r="AW224" s="274"/>
      <c r="AX224" s="268"/>
      <c r="AY224" s="274"/>
      <c r="AZ224" s="268"/>
      <c r="BA224" s="274"/>
      <c r="BB224" s="268"/>
      <c r="BC224" s="274"/>
      <c r="BD224" s="268"/>
      <c r="BE224" s="277"/>
      <c r="BF224" s="268"/>
      <c r="BG224" s="277"/>
      <c r="BH224" s="268"/>
      <c r="BI224" s="277"/>
      <c r="BJ224" s="268"/>
      <c r="BK224" s="277"/>
      <c r="BL224" s="268"/>
      <c r="BM224" s="268"/>
      <c r="BN224" s="268"/>
      <c r="BO224" s="268"/>
      <c r="BP224" s="268"/>
      <c r="BQ224" s="268"/>
      <c r="BR224" s="268"/>
    </row>
    <row r="225">
      <c r="A225" s="282"/>
      <c r="B225" s="282"/>
      <c r="C225" s="282"/>
      <c r="D225" s="282"/>
      <c r="E225" s="282"/>
      <c r="F225" s="271"/>
      <c r="G225" s="281"/>
      <c r="H225" s="274"/>
      <c r="I225" s="274"/>
      <c r="J225" s="274"/>
      <c r="K225" s="274"/>
      <c r="L225" s="281"/>
      <c r="M225" s="274"/>
      <c r="N225" s="268"/>
      <c r="O225" s="274"/>
      <c r="P225" s="275"/>
      <c r="Q225" s="276"/>
      <c r="R225" s="268"/>
      <c r="S225" s="274"/>
      <c r="T225" s="268"/>
      <c r="U225" s="274"/>
      <c r="V225" s="268"/>
      <c r="W225" s="274"/>
      <c r="X225" s="268"/>
      <c r="Y225" s="274"/>
      <c r="Z225" s="275"/>
      <c r="AA225" s="274"/>
      <c r="AB225" s="268"/>
      <c r="AC225" s="274"/>
      <c r="AD225" s="268"/>
      <c r="AE225" s="274"/>
      <c r="AF225" s="268"/>
      <c r="AG225" s="276"/>
      <c r="AH225" s="268"/>
      <c r="AI225" s="274"/>
      <c r="AJ225" s="288"/>
      <c r="AK225" s="274"/>
      <c r="AL225" s="268"/>
      <c r="AM225" s="276"/>
      <c r="AN225" s="268"/>
      <c r="AO225" s="274"/>
      <c r="AP225" s="268"/>
      <c r="AQ225" s="274"/>
      <c r="AR225" s="268"/>
      <c r="AS225" s="274"/>
      <c r="AT225" s="268"/>
      <c r="AU225" s="274"/>
      <c r="AV225" s="268"/>
      <c r="AW225" s="274"/>
      <c r="AX225" s="268"/>
      <c r="AY225" s="274"/>
      <c r="AZ225" s="268"/>
      <c r="BA225" s="274"/>
      <c r="BB225" s="268"/>
      <c r="BC225" s="274"/>
      <c r="BD225" s="268"/>
      <c r="BE225" s="277"/>
      <c r="BF225" s="268"/>
      <c r="BG225" s="277"/>
      <c r="BH225" s="268"/>
      <c r="BI225" s="277"/>
      <c r="BJ225" s="268"/>
      <c r="BK225" s="277"/>
      <c r="BL225" s="268"/>
      <c r="BM225" s="268"/>
      <c r="BN225" s="268"/>
      <c r="BO225" s="268"/>
      <c r="BP225" s="268"/>
      <c r="BQ225" s="268"/>
      <c r="BR225" s="268"/>
    </row>
    <row r="226">
      <c r="A226" s="282"/>
      <c r="B226" s="282"/>
      <c r="C226" s="282"/>
      <c r="D226" s="282"/>
      <c r="E226" s="282"/>
      <c r="F226" s="271"/>
      <c r="G226" s="281"/>
      <c r="H226" s="274"/>
      <c r="I226" s="274"/>
      <c r="J226" s="274"/>
      <c r="K226" s="274"/>
      <c r="L226" s="281"/>
      <c r="M226" s="274"/>
      <c r="N226" s="268"/>
      <c r="O226" s="274"/>
      <c r="P226" s="275"/>
      <c r="Q226" s="276"/>
      <c r="R226" s="268"/>
      <c r="S226" s="274"/>
      <c r="T226" s="268"/>
      <c r="U226" s="274"/>
      <c r="V226" s="268"/>
      <c r="W226" s="274"/>
      <c r="X226" s="268"/>
      <c r="Y226" s="274"/>
      <c r="Z226" s="275"/>
      <c r="AA226" s="274"/>
      <c r="AB226" s="268"/>
      <c r="AC226" s="274"/>
      <c r="AD226" s="268"/>
      <c r="AE226" s="274"/>
      <c r="AF226" s="268"/>
      <c r="AG226" s="276"/>
      <c r="AH226" s="268"/>
      <c r="AI226" s="274"/>
      <c r="AJ226" s="288"/>
      <c r="AK226" s="274"/>
      <c r="AL226" s="268"/>
      <c r="AM226" s="276"/>
      <c r="AN226" s="268"/>
      <c r="AO226" s="274"/>
      <c r="AP226" s="268"/>
      <c r="AQ226" s="274"/>
      <c r="AR226" s="268"/>
      <c r="AS226" s="274"/>
      <c r="AT226" s="268"/>
      <c r="AU226" s="274"/>
      <c r="AV226" s="268"/>
      <c r="AW226" s="274"/>
      <c r="AX226" s="268"/>
      <c r="AY226" s="274"/>
      <c r="AZ226" s="268"/>
      <c r="BA226" s="274"/>
      <c r="BB226" s="268"/>
      <c r="BC226" s="274"/>
      <c r="BD226" s="268"/>
      <c r="BE226" s="277"/>
      <c r="BF226" s="268"/>
      <c r="BG226" s="277"/>
      <c r="BH226" s="268"/>
      <c r="BI226" s="277"/>
      <c r="BJ226" s="268"/>
      <c r="BK226" s="277"/>
      <c r="BL226" s="268"/>
      <c r="BM226" s="268"/>
      <c r="BN226" s="268"/>
      <c r="BO226" s="268"/>
      <c r="BP226" s="268"/>
      <c r="BQ226" s="268"/>
      <c r="BR226" s="268"/>
    </row>
    <row r="227">
      <c r="A227" s="282"/>
      <c r="B227" s="282"/>
      <c r="C227" s="282"/>
      <c r="D227" s="282"/>
      <c r="E227" s="282"/>
      <c r="F227" s="271"/>
      <c r="G227" s="281"/>
      <c r="H227" s="274"/>
      <c r="I227" s="274"/>
      <c r="J227" s="274"/>
      <c r="K227" s="274"/>
      <c r="L227" s="281"/>
      <c r="M227" s="274"/>
      <c r="N227" s="268"/>
      <c r="O227" s="274"/>
      <c r="P227" s="275"/>
      <c r="Q227" s="276"/>
      <c r="R227" s="268"/>
      <c r="S227" s="274"/>
      <c r="T227" s="268"/>
      <c r="U227" s="274"/>
      <c r="V227" s="268"/>
      <c r="W227" s="274"/>
      <c r="X227" s="268"/>
      <c r="Y227" s="274"/>
      <c r="Z227" s="275"/>
      <c r="AA227" s="274"/>
      <c r="AB227" s="268"/>
      <c r="AC227" s="274"/>
      <c r="AD227" s="268"/>
      <c r="AE227" s="274"/>
      <c r="AF227" s="268"/>
      <c r="AG227" s="276"/>
      <c r="AH227" s="268"/>
      <c r="AI227" s="274"/>
      <c r="AJ227" s="288"/>
      <c r="AK227" s="274"/>
      <c r="AL227" s="268"/>
      <c r="AM227" s="276"/>
      <c r="AN227" s="268"/>
      <c r="AO227" s="274"/>
      <c r="AP227" s="268"/>
      <c r="AQ227" s="274"/>
      <c r="AR227" s="268"/>
      <c r="AS227" s="274"/>
      <c r="AT227" s="268"/>
      <c r="AU227" s="274"/>
      <c r="AV227" s="268"/>
      <c r="AW227" s="274"/>
      <c r="AX227" s="268"/>
      <c r="AY227" s="274"/>
      <c r="AZ227" s="268"/>
      <c r="BA227" s="274"/>
      <c r="BB227" s="268"/>
      <c r="BC227" s="274"/>
      <c r="BD227" s="268"/>
      <c r="BE227" s="268"/>
      <c r="BF227" s="268"/>
      <c r="BG227" s="277"/>
      <c r="BH227" s="268"/>
      <c r="BI227" s="277"/>
      <c r="BJ227" s="268"/>
      <c r="BK227" s="277"/>
      <c r="BL227" s="268"/>
      <c r="BM227" s="268"/>
      <c r="BN227" s="268"/>
      <c r="BO227" s="268"/>
      <c r="BP227" s="268"/>
      <c r="BQ227" s="268"/>
      <c r="BR227" s="268"/>
    </row>
    <row r="228">
      <c r="A228" s="282"/>
      <c r="B228" s="282"/>
      <c r="C228" s="282"/>
      <c r="D228" s="282"/>
      <c r="E228" s="282"/>
      <c r="F228" s="271"/>
      <c r="G228" s="281"/>
      <c r="H228" s="274"/>
      <c r="I228" s="274"/>
      <c r="J228" s="274"/>
      <c r="K228" s="274"/>
      <c r="L228" s="281"/>
      <c r="M228" s="274"/>
      <c r="N228" s="268"/>
      <c r="O228" s="274"/>
      <c r="P228" s="275"/>
      <c r="Q228" s="276"/>
      <c r="R228" s="268"/>
      <c r="S228" s="274"/>
      <c r="T228" s="268"/>
      <c r="U228" s="274"/>
      <c r="V228" s="268"/>
      <c r="W228" s="274"/>
      <c r="X228" s="268"/>
      <c r="Y228" s="274"/>
      <c r="Z228" s="275"/>
      <c r="AA228" s="274"/>
      <c r="AB228" s="268"/>
      <c r="AC228" s="274"/>
      <c r="AD228" s="268"/>
      <c r="AE228" s="274"/>
      <c r="AF228" s="268"/>
      <c r="AG228" s="276"/>
      <c r="AH228" s="268"/>
      <c r="AI228" s="274"/>
      <c r="AJ228" s="288"/>
      <c r="AK228" s="274"/>
      <c r="AL228" s="268"/>
      <c r="AM228" s="276"/>
      <c r="AN228" s="268"/>
      <c r="AO228" s="274"/>
      <c r="AP228" s="268"/>
      <c r="AQ228" s="274"/>
      <c r="AR228" s="268"/>
      <c r="AS228" s="274"/>
      <c r="AT228" s="268"/>
      <c r="AU228" s="274"/>
      <c r="AV228" s="268"/>
      <c r="AW228" s="274"/>
      <c r="AX228" s="268"/>
      <c r="AY228" s="274"/>
      <c r="AZ228" s="268"/>
      <c r="BA228" s="274"/>
      <c r="BB228" s="268"/>
      <c r="BC228" s="274"/>
      <c r="BD228" s="268"/>
      <c r="BE228" s="268"/>
      <c r="BF228" s="268"/>
      <c r="BG228" s="277"/>
      <c r="BH228" s="268"/>
      <c r="BI228" s="277"/>
      <c r="BJ228" s="268"/>
      <c r="BK228" s="277"/>
      <c r="BL228" s="268"/>
      <c r="BM228" s="268"/>
      <c r="BN228" s="268"/>
      <c r="BO228" s="268"/>
      <c r="BP228" s="268"/>
      <c r="BQ228" s="268"/>
      <c r="BR228" s="268"/>
    </row>
    <row r="229">
      <c r="A229" s="282"/>
      <c r="B229" s="282"/>
      <c r="C229" s="282"/>
      <c r="D229" s="282"/>
      <c r="E229" s="282"/>
      <c r="F229" s="271"/>
      <c r="G229" s="281"/>
      <c r="H229" s="274"/>
      <c r="I229" s="274"/>
      <c r="J229" s="274"/>
      <c r="K229" s="274"/>
      <c r="L229" s="281"/>
      <c r="M229" s="274"/>
      <c r="N229" s="268"/>
      <c r="O229" s="274"/>
      <c r="P229" s="275"/>
      <c r="Q229" s="276"/>
      <c r="R229" s="268"/>
      <c r="S229" s="274"/>
      <c r="T229" s="268"/>
      <c r="U229" s="274"/>
      <c r="V229" s="268"/>
      <c r="W229" s="274"/>
      <c r="X229" s="268"/>
      <c r="Y229" s="274"/>
      <c r="Z229" s="275"/>
      <c r="AA229" s="274"/>
      <c r="AB229" s="268"/>
      <c r="AC229" s="274"/>
      <c r="AD229" s="268"/>
      <c r="AE229" s="274"/>
      <c r="AF229" s="268"/>
      <c r="AG229" s="276"/>
      <c r="AH229" s="268"/>
      <c r="AI229" s="274"/>
      <c r="AJ229" s="288"/>
      <c r="AK229" s="274"/>
      <c r="AL229" s="268"/>
      <c r="AM229" s="276"/>
      <c r="AN229" s="268"/>
      <c r="AO229" s="274"/>
      <c r="AP229" s="268"/>
      <c r="AQ229" s="274"/>
      <c r="AR229" s="268"/>
      <c r="AS229" s="274"/>
      <c r="AT229" s="268"/>
      <c r="AU229" s="274"/>
      <c r="AV229" s="268"/>
      <c r="AW229" s="274"/>
      <c r="AX229" s="268"/>
      <c r="AY229" s="274"/>
      <c r="AZ229" s="268"/>
      <c r="BA229" s="274"/>
      <c r="BB229" s="268"/>
      <c r="BC229" s="274"/>
      <c r="BD229" s="268"/>
      <c r="BE229" s="268"/>
      <c r="BF229" s="268"/>
      <c r="BG229" s="277"/>
      <c r="BH229" s="268"/>
      <c r="BI229" s="277"/>
      <c r="BJ229" s="268"/>
      <c r="BK229" s="277"/>
      <c r="BL229" s="268"/>
      <c r="BM229" s="268"/>
      <c r="BN229" s="268"/>
      <c r="BO229" s="268"/>
      <c r="BP229" s="268"/>
      <c r="BQ229" s="268"/>
      <c r="BR229" s="268"/>
    </row>
    <row r="230">
      <c r="A230" s="282"/>
      <c r="B230" s="282"/>
      <c r="C230" s="282"/>
      <c r="D230" s="282"/>
      <c r="E230" s="282"/>
      <c r="F230" s="271"/>
      <c r="G230" s="281"/>
      <c r="H230" s="274"/>
      <c r="I230" s="274"/>
      <c r="J230" s="274"/>
      <c r="K230" s="274"/>
      <c r="L230" s="281"/>
      <c r="M230" s="274"/>
      <c r="N230" s="268"/>
      <c r="O230" s="274"/>
      <c r="P230" s="275"/>
      <c r="Q230" s="276"/>
      <c r="R230" s="268"/>
      <c r="S230" s="274"/>
      <c r="T230" s="268"/>
      <c r="U230" s="274"/>
      <c r="V230" s="268"/>
      <c r="W230" s="274"/>
      <c r="X230" s="268"/>
      <c r="Y230" s="274"/>
      <c r="Z230" s="275"/>
      <c r="AA230" s="274"/>
      <c r="AB230" s="268"/>
      <c r="AC230" s="274"/>
      <c r="AD230" s="268"/>
      <c r="AE230" s="274"/>
      <c r="AF230" s="268"/>
      <c r="AG230" s="276"/>
      <c r="AH230" s="268"/>
      <c r="AI230" s="274"/>
      <c r="AJ230" s="288"/>
      <c r="AK230" s="274"/>
      <c r="AL230" s="268"/>
      <c r="AM230" s="276"/>
      <c r="AN230" s="268"/>
      <c r="AO230" s="274"/>
      <c r="AP230" s="268"/>
      <c r="AQ230" s="274"/>
      <c r="AR230" s="268"/>
      <c r="AS230" s="274"/>
      <c r="AT230" s="268"/>
      <c r="AU230" s="274"/>
      <c r="AV230" s="268"/>
      <c r="AW230" s="274"/>
      <c r="AX230" s="268"/>
      <c r="AY230" s="274"/>
      <c r="AZ230" s="268"/>
      <c r="BA230" s="274"/>
      <c r="BB230" s="268"/>
      <c r="BC230" s="274"/>
      <c r="BD230" s="268"/>
      <c r="BE230" s="268"/>
      <c r="BF230" s="268"/>
      <c r="BG230" s="277"/>
      <c r="BH230" s="268"/>
      <c r="BI230" s="277"/>
      <c r="BJ230" s="268"/>
      <c r="BK230" s="277"/>
      <c r="BL230" s="268"/>
      <c r="BM230" s="268"/>
      <c r="BN230" s="268"/>
      <c r="BO230" s="268"/>
      <c r="BP230" s="268"/>
      <c r="BQ230" s="268"/>
      <c r="BR230" s="268"/>
    </row>
    <row r="231">
      <c r="A231" s="282"/>
      <c r="B231" s="282"/>
      <c r="C231" s="282"/>
      <c r="D231" s="282"/>
      <c r="E231" s="282"/>
      <c r="F231" s="271"/>
      <c r="G231" s="281"/>
      <c r="H231" s="274"/>
      <c r="I231" s="274"/>
      <c r="J231" s="274"/>
      <c r="K231" s="274"/>
      <c r="L231" s="281"/>
      <c r="M231" s="274"/>
      <c r="N231" s="268"/>
      <c r="O231" s="274"/>
      <c r="P231" s="275"/>
      <c r="Q231" s="276"/>
      <c r="R231" s="268"/>
      <c r="S231" s="274"/>
      <c r="T231" s="268"/>
      <c r="U231" s="274"/>
      <c r="V231" s="268"/>
      <c r="W231" s="274"/>
      <c r="X231" s="268"/>
      <c r="Y231" s="274"/>
      <c r="Z231" s="275"/>
      <c r="AA231" s="274"/>
      <c r="AB231" s="268"/>
      <c r="AC231" s="274"/>
      <c r="AD231" s="268"/>
      <c r="AE231" s="274"/>
      <c r="AF231" s="268"/>
      <c r="AG231" s="276"/>
      <c r="AH231" s="268"/>
      <c r="AI231" s="274"/>
      <c r="AJ231" s="288"/>
      <c r="AK231" s="274"/>
      <c r="AL231" s="268"/>
      <c r="AM231" s="276"/>
      <c r="AN231" s="268"/>
      <c r="AO231" s="274"/>
      <c r="AP231" s="268"/>
      <c r="AQ231" s="274"/>
      <c r="AR231" s="268"/>
      <c r="AS231" s="274"/>
      <c r="AT231" s="268"/>
      <c r="AU231" s="274"/>
      <c r="AV231" s="268"/>
      <c r="AW231" s="274"/>
      <c r="AX231" s="268"/>
      <c r="AY231" s="274"/>
      <c r="AZ231" s="268"/>
      <c r="BA231" s="274"/>
      <c r="BB231" s="268"/>
      <c r="BC231" s="274"/>
      <c r="BD231" s="268"/>
      <c r="BE231" s="268"/>
      <c r="BF231" s="268"/>
      <c r="BG231" s="277"/>
      <c r="BH231" s="268"/>
      <c r="BI231" s="277"/>
      <c r="BJ231" s="268"/>
      <c r="BK231" s="277"/>
      <c r="BL231" s="268"/>
      <c r="BM231" s="268"/>
      <c r="BN231" s="268"/>
      <c r="BO231" s="268"/>
      <c r="BP231" s="268"/>
      <c r="BQ231" s="268"/>
      <c r="BR231" s="268"/>
    </row>
    <row r="232">
      <c r="A232" s="282"/>
      <c r="B232" s="282"/>
      <c r="C232" s="282"/>
      <c r="D232" s="282"/>
      <c r="E232" s="282"/>
      <c r="F232" s="271"/>
      <c r="G232" s="281"/>
      <c r="H232" s="274"/>
      <c r="I232" s="274"/>
      <c r="J232" s="274"/>
      <c r="K232" s="274"/>
      <c r="L232" s="281"/>
      <c r="M232" s="274"/>
      <c r="N232" s="268"/>
      <c r="O232" s="274"/>
      <c r="P232" s="275"/>
      <c r="Q232" s="276"/>
      <c r="R232" s="268"/>
      <c r="S232" s="274"/>
      <c r="T232" s="268"/>
      <c r="U232" s="274"/>
      <c r="V232" s="268"/>
      <c r="W232" s="274"/>
      <c r="X232" s="268"/>
      <c r="Y232" s="274"/>
      <c r="Z232" s="275"/>
      <c r="AA232" s="274"/>
      <c r="AB232" s="268"/>
      <c r="AC232" s="274"/>
      <c r="AD232" s="268"/>
      <c r="AE232" s="274"/>
      <c r="AF232" s="268"/>
      <c r="AG232" s="276"/>
      <c r="AH232" s="268"/>
      <c r="AI232" s="274"/>
      <c r="AJ232" s="288"/>
      <c r="AK232" s="274"/>
      <c r="AL232" s="268"/>
      <c r="AM232" s="276"/>
      <c r="AN232" s="268"/>
      <c r="AO232" s="274"/>
      <c r="AP232" s="268"/>
      <c r="AQ232" s="274"/>
      <c r="AR232" s="268"/>
      <c r="AS232" s="274"/>
      <c r="AT232" s="268"/>
      <c r="AU232" s="274"/>
      <c r="AV232" s="268"/>
      <c r="AW232" s="274"/>
      <c r="AX232" s="268"/>
      <c r="AY232" s="274"/>
      <c r="AZ232" s="268"/>
      <c r="BA232" s="274"/>
      <c r="BB232" s="268"/>
      <c r="BC232" s="274"/>
      <c r="BD232" s="268"/>
      <c r="BE232" s="268"/>
      <c r="BF232" s="268"/>
      <c r="BG232" s="277"/>
      <c r="BH232" s="268"/>
      <c r="BI232" s="277"/>
      <c r="BJ232" s="268"/>
      <c r="BK232" s="277"/>
      <c r="BL232" s="268"/>
      <c r="BM232" s="268"/>
      <c r="BN232" s="268"/>
      <c r="BO232" s="268"/>
      <c r="BP232" s="268"/>
      <c r="BQ232" s="268"/>
      <c r="BR232" s="268"/>
    </row>
    <row r="233">
      <c r="A233" s="282"/>
      <c r="B233" s="282"/>
      <c r="C233" s="282"/>
      <c r="D233" s="282"/>
      <c r="E233" s="282"/>
      <c r="F233" s="271"/>
      <c r="G233" s="281"/>
      <c r="H233" s="274"/>
      <c r="I233" s="274"/>
      <c r="J233" s="274"/>
      <c r="K233" s="274"/>
      <c r="L233" s="281"/>
      <c r="M233" s="274"/>
      <c r="N233" s="268"/>
      <c r="O233" s="274"/>
      <c r="P233" s="275"/>
      <c r="Q233" s="276"/>
      <c r="R233" s="268"/>
      <c r="S233" s="274"/>
      <c r="T233" s="268"/>
      <c r="U233" s="274"/>
      <c r="V233" s="268"/>
      <c r="W233" s="274"/>
      <c r="X233" s="268"/>
      <c r="Y233" s="274"/>
      <c r="Z233" s="275"/>
      <c r="AA233" s="274"/>
      <c r="AB233" s="268"/>
      <c r="AC233" s="274"/>
      <c r="AD233" s="268"/>
      <c r="AE233" s="274"/>
      <c r="AF233" s="268"/>
      <c r="AG233" s="276"/>
      <c r="AH233" s="268"/>
      <c r="AI233" s="274"/>
      <c r="AJ233" s="288"/>
      <c r="AK233" s="274"/>
      <c r="AL233" s="268"/>
      <c r="AM233" s="276"/>
      <c r="AN233" s="268"/>
      <c r="AO233" s="274"/>
      <c r="AP233" s="268"/>
      <c r="AQ233" s="274"/>
      <c r="AR233" s="268"/>
      <c r="AS233" s="274"/>
      <c r="AT233" s="268"/>
      <c r="AU233" s="274"/>
      <c r="AV233" s="268"/>
      <c r="AW233" s="274"/>
      <c r="AX233" s="268"/>
      <c r="AY233" s="274"/>
      <c r="AZ233" s="268"/>
      <c r="BA233" s="274"/>
      <c r="BB233" s="268"/>
      <c r="BC233" s="274"/>
      <c r="BD233" s="268"/>
      <c r="BE233" s="268"/>
      <c r="BF233" s="268"/>
      <c r="BG233" s="277"/>
      <c r="BH233" s="268"/>
      <c r="BI233" s="277"/>
      <c r="BJ233" s="268"/>
      <c r="BK233" s="277"/>
      <c r="BL233" s="268"/>
      <c r="BM233" s="268"/>
      <c r="BN233" s="268"/>
      <c r="BO233" s="268"/>
      <c r="BP233" s="268"/>
      <c r="BQ233" s="268"/>
      <c r="BR233" s="268"/>
    </row>
    <row r="234">
      <c r="A234" s="282"/>
      <c r="B234" s="282"/>
      <c r="C234" s="282"/>
      <c r="D234" s="282"/>
      <c r="E234" s="282"/>
      <c r="F234" s="271"/>
      <c r="G234" s="281"/>
      <c r="H234" s="274"/>
      <c r="I234" s="274"/>
      <c r="J234" s="274"/>
      <c r="K234" s="274"/>
      <c r="L234" s="281"/>
      <c r="M234" s="274"/>
      <c r="N234" s="268"/>
      <c r="O234" s="274"/>
      <c r="P234" s="275"/>
      <c r="Q234" s="276"/>
      <c r="R234" s="268"/>
      <c r="S234" s="274"/>
      <c r="T234" s="268"/>
      <c r="U234" s="274"/>
      <c r="V234" s="268"/>
      <c r="W234" s="274"/>
      <c r="X234" s="268"/>
      <c r="Y234" s="274"/>
      <c r="Z234" s="275"/>
      <c r="AA234" s="274"/>
      <c r="AB234" s="268"/>
      <c r="AC234" s="274"/>
      <c r="AD234" s="268"/>
      <c r="AE234" s="274"/>
      <c r="AF234" s="268"/>
      <c r="AG234" s="276"/>
      <c r="AH234" s="268"/>
      <c r="AI234" s="274"/>
      <c r="AJ234" s="288"/>
      <c r="AK234" s="274"/>
      <c r="AL234" s="268"/>
      <c r="AM234" s="276"/>
      <c r="AN234" s="268"/>
      <c r="AO234" s="274"/>
      <c r="AP234" s="268"/>
      <c r="AQ234" s="274"/>
      <c r="AR234" s="268"/>
      <c r="AS234" s="274"/>
      <c r="AT234" s="268"/>
      <c r="AU234" s="274"/>
      <c r="AV234" s="268"/>
      <c r="AW234" s="274"/>
      <c r="AX234" s="268"/>
      <c r="AY234" s="274"/>
      <c r="AZ234" s="268"/>
      <c r="BA234" s="274"/>
      <c r="BB234" s="268"/>
      <c r="BC234" s="274"/>
      <c r="BD234" s="268"/>
      <c r="BE234" s="268"/>
      <c r="BF234" s="268"/>
      <c r="BG234" s="277"/>
      <c r="BH234" s="268"/>
      <c r="BI234" s="277"/>
      <c r="BJ234" s="268"/>
      <c r="BK234" s="277"/>
      <c r="BL234" s="268"/>
      <c r="BM234" s="268"/>
      <c r="BN234" s="268"/>
      <c r="BO234" s="268"/>
      <c r="BP234" s="268"/>
      <c r="BQ234" s="268"/>
      <c r="BR234" s="268"/>
    </row>
    <row r="235">
      <c r="A235" s="282"/>
      <c r="B235" s="282"/>
      <c r="C235" s="282"/>
      <c r="D235" s="282"/>
      <c r="E235" s="282"/>
      <c r="F235" s="271"/>
      <c r="G235" s="281"/>
      <c r="H235" s="274"/>
      <c r="I235" s="274"/>
      <c r="J235" s="274"/>
      <c r="K235" s="274"/>
      <c r="L235" s="281"/>
      <c r="M235" s="274"/>
      <c r="N235" s="268"/>
      <c r="O235" s="274"/>
      <c r="P235" s="275"/>
      <c r="Q235" s="276"/>
      <c r="R235" s="268"/>
      <c r="S235" s="274"/>
      <c r="T235" s="268"/>
      <c r="U235" s="274"/>
      <c r="V235" s="268"/>
      <c r="W235" s="274"/>
      <c r="X235" s="268"/>
      <c r="Y235" s="274"/>
      <c r="Z235" s="275"/>
      <c r="AA235" s="274"/>
      <c r="AB235" s="268"/>
      <c r="AC235" s="274"/>
      <c r="AD235" s="268"/>
      <c r="AE235" s="274"/>
      <c r="AF235" s="268"/>
      <c r="AG235" s="276"/>
      <c r="AH235" s="268"/>
      <c r="AI235" s="274"/>
      <c r="AJ235" s="288"/>
      <c r="AK235" s="274"/>
      <c r="AL235" s="268"/>
      <c r="AM235" s="276"/>
      <c r="AN235" s="268"/>
      <c r="AO235" s="274"/>
      <c r="AP235" s="268"/>
      <c r="AQ235" s="274"/>
      <c r="AR235" s="268"/>
      <c r="AS235" s="274"/>
      <c r="AT235" s="268"/>
      <c r="AU235" s="274"/>
      <c r="AV235" s="268"/>
      <c r="AW235" s="274"/>
      <c r="AX235" s="268"/>
      <c r="AY235" s="274"/>
      <c r="AZ235" s="268"/>
      <c r="BA235" s="274"/>
      <c r="BB235" s="268"/>
      <c r="BC235" s="274"/>
      <c r="BD235" s="268"/>
      <c r="BE235" s="268"/>
      <c r="BF235" s="268"/>
      <c r="BG235" s="277"/>
      <c r="BH235" s="268"/>
      <c r="BI235" s="277"/>
      <c r="BJ235" s="268"/>
      <c r="BK235" s="277"/>
      <c r="BL235" s="268"/>
      <c r="BM235" s="268"/>
      <c r="BN235" s="268"/>
      <c r="BO235" s="268"/>
      <c r="BP235" s="268"/>
      <c r="BQ235" s="268"/>
      <c r="BR235" s="268"/>
    </row>
    <row r="236">
      <c r="A236" s="282"/>
      <c r="B236" s="282"/>
      <c r="C236" s="282"/>
      <c r="D236" s="282"/>
      <c r="E236" s="282"/>
      <c r="F236" s="271"/>
      <c r="G236" s="281"/>
      <c r="H236" s="274"/>
      <c r="I236" s="274"/>
      <c r="J236" s="274"/>
      <c r="K236" s="274"/>
      <c r="L236" s="281"/>
      <c r="M236" s="274"/>
      <c r="N236" s="268"/>
      <c r="O236" s="274"/>
      <c r="P236" s="275"/>
      <c r="Q236" s="276"/>
      <c r="R236" s="268"/>
      <c r="S236" s="274"/>
      <c r="T236" s="268"/>
      <c r="U236" s="274"/>
      <c r="V236" s="268"/>
      <c r="W236" s="274"/>
      <c r="X236" s="268"/>
      <c r="Y236" s="274"/>
      <c r="Z236" s="275"/>
      <c r="AA236" s="274"/>
      <c r="AB236" s="268"/>
      <c r="AC236" s="274"/>
      <c r="AD236" s="268"/>
      <c r="AE236" s="274"/>
      <c r="AF236" s="268"/>
      <c r="AG236" s="276"/>
      <c r="AH236" s="268"/>
      <c r="AI236" s="274"/>
      <c r="AJ236" s="288"/>
      <c r="AK236" s="274"/>
      <c r="AL236" s="268"/>
      <c r="AM236" s="276"/>
      <c r="AN236" s="268"/>
      <c r="AO236" s="274"/>
      <c r="AP236" s="268"/>
      <c r="AQ236" s="274"/>
      <c r="AR236" s="268"/>
      <c r="AS236" s="274"/>
      <c r="AT236" s="268"/>
      <c r="AU236" s="274"/>
      <c r="AV236" s="268"/>
      <c r="AW236" s="274"/>
      <c r="AX236" s="268"/>
      <c r="AY236" s="274"/>
      <c r="AZ236" s="268"/>
      <c r="BA236" s="274"/>
      <c r="BB236" s="268"/>
      <c r="BC236" s="274"/>
      <c r="BD236" s="268"/>
      <c r="BE236" s="268"/>
      <c r="BF236" s="268"/>
      <c r="BG236" s="277"/>
      <c r="BH236" s="268"/>
      <c r="BI236" s="277"/>
      <c r="BJ236" s="268"/>
      <c r="BK236" s="277"/>
      <c r="BL236" s="268"/>
      <c r="BM236" s="268"/>
      <c r="BN236" s="268"/>
      <c r="BO236" s="268"/>
      <c r="BP236" s="268"/>
      <c r="BQ236" s="268"/>
      <c r="BR236" s="268"/>
    </row>
    <row r="237">
      <c r="A237" s="282"/>
      <c r="B237" s="282"/>
      <c r="C237" s="282"/>
      <c r="D237" s="282"/>
      <c r="E237" s="282"/>
      <c r="F237" s="271"/>
      <c r="G237" s="281"/>
      <c r="H237" s="274"/>
      <c r="I237" s="274"/>
      <c r="J237" s="274"/>
      <c r="K237" s="274"/>
      <c r="L237" s="281"/>
      <c r="M237" s="274"/>
      <c r="N237" s="268"/>
      <c r="O237" s="274"/>
      <c r="P237" s="275"/>
      <c r="Q237" s="276"/>
      <c r="R237" s="268"/>
      <c r="S237" s="274"/>
      <c r="T237" s="268"/>
      <c r="U237" s="274"/>
      <c r="V237" s="268"/>
      <c r="W237" s="274"/>
      <c r="X237" s="268"/>
      <c r="Y237" s="274"/>
      <c r="Z237" s="275"/>
      <c r="AA237" s="274"/>
      <c r="AB237" s="268"/>
      <c r="AC237" s="274"/>
      <c r="AD237" s="268"/>
      <c r="AE237" s="274"/>
      <c r="AF237" s="268"/>
      <c r="AG237" s="276"/>
      <c r="AH237" s="268"/>
      <c r="AI237" s="274"/>
      <c r="AJ237" s="288"/>
      <c r="AK237" s="274"/>
      <c r="AL237" s="268"/>
      <c r="AM237" s="276"/>
      <c r="AN237" s="268"/>
      <c r="AO237" s="274"/>
      <c r="AP237" s="268"/>
      <c r="AQ237" s="274"/>
      <c r="AR237" s="268"/>
      <c r="AS237" s="274"/>
      <c r="AT237" s="268"/>
      <c r="AU237" s="274"/>
      <c r="AV237" s="268"/>
      <c r="AW237" s="274"/>
      <c r="AX237" s="268"/>
      <c r="AY237" s="274"/>
      <c r="AZ237" s="268"/>
      <c r="BA237" s="274"/>
      <c r="BB237" s="268"/>
      <c r="BC237" s="274"/>
      <c r="BD237" s="268"/>
      <c r="BE237" s="268"/>
      <c r="BF237" s="268"/>
      <c r="BG237" s="277"/>
      <c r="BH237" s="268"/>
      <c r="BI237" s="277"/>
      <c r="BJ237" s="268"/>
      <c r="BK237" s="277"/>
      <c r="BL237" s="268"/>
      <c r="BM237" s="268"/>
      <c r="BN237" s="268"/>
      <c r="BO237" s="268"/>
      <c r="BP237" s="268"/>
      <c r="BQ237" s="268"/>
      <c r="BR237" s="268"/>
    </row>
    <row r="238">
      <c r="A238" s="282"/>
      <c r="B238" s="282"/>
      <c r="C238" s="282"/>
      <c r="D238" s="282"/>
      <c r="E238" s="282"/>
      <c r="F238" s="271"/>
      <c r="G238" s="281"/>
      <c r="H238" s="274"/>
      <c r="I238" s="274"/>
      <c r="J238" s="274"/>
      <c r="K238" s="274"/>
      <c r="L238" s="281"/>
      <c r="M238" s="274"/>
      <c r="N238" s="268"/>
      <c r="O238" s="274"/>
      <c r="P238" s="275"/>
      <c r="Q238" s="276"/>
      <c r="R238" s="268"/>
      <c r="S238" s="274"/>
      <c r="T238" s="268"/>
      <c r="U238" s="274"/>
      <c r="V238" s="268"/>
      <c r="W238" s="274"/>
      <c r="X238" s="268"/>
      <c r="Y238" s="274"/>
      <c r="Z238" s="275"/>
      <c r="AA238" s="274"/>
      <c r="AB238" s="268"/>
      <c r="AC238" s="274"/>
      <c r="AD238" s="268"/>
      <c r="AE238" s="274"/>
      <c r="AF238" s="268"/>
      <c r="AG238" s="276"/>
      <c r="AH238" s="268"/>
      <c r="AI238" s="274"/>
      <c r="AJ238" s="288"/>
      <c r="AK238" s="274"/>
      <c r="AL238" s="268"/>
      <c r="AM238" s="276"/>
      <c r="AN238" s="268"/>
      <c r="AO238" s="274"/>
      <c r="AP238" s="268"/>
      <c r="AQ238" s="274"/>
      <c r="AR238" s="268"/>
      <c r="AS238" s="274"/>
      <c r="AT238" s="268"/>
      <c r="AU238" s="274"/>
      <c r="AV238" s="268"/>
      <c r="AW238" s="274"/>
      <c r="AX238" s="268"/>
      <c r="AY238" s="274"/>
      <c r="AZ238" s="268"/>
      <c r="BA238" s="274"/>
      <c r="BB238" s="268"/>
      <c r="BC238" s="274"/>
      <c r="BD238" s="268"/>
      <c r="BE238" s="268"/>
      <c r="BF238" s="268"/>
      <c r="BG238" s="277"/>
      <c r="BH238" s="268"/>
      <c r="BI238" s="277"/>
      <c r="BJ238" s="268"/>
      <c r="BK238" s="277"/>
      <c r="BL238" s="268"/>
      <c r="BM238" s="268"/>
      <c r="BN238" s="268"/>
      <c r="BO238" s="268"/>
      <c r="BP238" s="268"/>
      <c r="BQ238" s="268"/>
      <c r="BR238" s="268"/>
    </row>
    <row r="239">
      <c r="A239" s="282"/>
      <c r="B239" s="282"/>
      <c r="C239" s="282"/>
      <c r="D239" s="282"/>
      <c r="E239" s="282"/>
      <c r="F239" s="271"/>
      <c r="G239" s="281"/>
      <c r="H239" s="274"/>
      <c r="I239" s="274"/>
      <c r="J239" s="274"/>
      <c r="K239" s="274"/>
      <c r="L239" s="281"/>
      <c r="M239" s="274"/>
      <c r="N239" s="268"/>
      <c r="O239" s="274"/>
      <c r="P239" s="275"/>
      <c r="Q239" s="276"/>
      <c r="R239" s="268"/>
      <c r="S239" s="274"/>
      <c r="T239" s="268"/>
      <c r="U239" s="274"/>
      <c r="V239" s="268"/>
      <c r="W239" s="274"/>
      <c r="X239" s="268"/>
      <c r="Y239" s="274"/>
      <c r="Z239" s="275"/>
      <c r="AA239" s="274"/>
      <c r="AB239" s="268"/>
      <c r="AC239" s="274"/>
      <c r="AD239" s="268"/>
      <c r="AE239" s="274"/>
      <c r="AF239" s="268"/>
      <c r="AG239" s="276"/>
      <c r="AH239" s="268"/>
      <c r="AI239" s="274"/>
      <c r="AJ239" s="288"/>
      <c r="AK239" s="274"/>
      <c r="AL239" s="268"/>
      <c r="AM239" s="276"/>
      <c r="AN239" s="268"/>
      <c r="AO239" s="274"/>
      <c r="AP239" s="268"/>
      <c r="AQ239" s="274"/>
      <c r="AR239" s="268"/>
      <c r="AS239" s="274"/>
      <c r="AT239" s="268"/>
      <c r="AU239" s="274"/>
      <c r="AV239" s="268"/>
      <c r="AW239" s="274"/>
      <c r="AX239" s="268"/>
      <c r="AY239" s="274"/>
      <c r="AZ239" s="268"/>
      <c r="BA239" s="274"/>
      <c r="BB239" s="268"/>
      <c r="BC239" s="274"/>
      <c r="BD239" s="268"/>
      <c r="BE239" s="268"/>
      <c r="BF239" s="268"/>
      <c r="BG239" s="277"/>
      <c r="BH239" s="268"/>
      <c r="BI239" s="277"/>
      <c r="BJ239" s="268"/>
      <c r="BK239" s="277"/>
      <c r="BL239" s="268"/>
      <c r="BM239" s="268"/>
      <c r="BN239" s="268"/>
      <c r="BO239" s="268"/>
      <c r="BP239" s="268"/>
      <c r="BQ239" s="268"/>
      <c r="BR239" s="268"/>
    </row>
    <row r="240">
      <c r="A240" s="282"/>
      <c r="B240" s="282"/>
      <c r="C240" s="282"/>
      <c r="D240" s="282"/>
      <c r="E240" s="282"/>
      <c r="F240" s="271"/>
      <c r="G240" s="281"/>
      <c r="H240" s="274"/>
      <c r="I240" s="274"/>
      <c r="J240" s="274"/>
      <c r="K240" s="274"/>
      <c r="L240" s="281"/>
      <c r="M240" s="274"/>
      <c r="N240" s="268"/>
      <c r="O240" s="274"/>
      <c r="P240" s="275"/>
      <c r="Q240" s="276"/>
      <c r="R240" s="268"/>
      <c r="S240" s="274"/>
      <c r="T240" s="268"/>
      <c r="U240" s="274"/>
      <c r="V240" s="268"/>
      <c r="W240" s="274"/>
      <c r="X240" s="268"/>
      <c r="Y240" s="274"/>
      <c r="Z240" s="275"/>
      <c r="AA240" s="274"/>
      <c r="AB240" s="268"/>
      <c r="AC240" s="274"/>
      <c r="AD240" s="268"/>
      <c r="AE240" s="274"/>
      <c r="AF240" s="268"/>
      <c r="AG240" s="276"/>
      <c r="AH240" s="268"/>
      <c r="AI240" s="274"/>
      <c r="AJ240" s="288"/>
      <c r="AK240" s="274"/>
      <c r="AL240" s="268"/>
      <c r="AM240" s="276"/>
      <c r="AN240" s="268"/>
      <c r="AO240" s="274"/>
      <c r="AP240" s="268"/>
      <c r="AQ240" s="274"/>
      <c r="AR240" s="268"/>
      <c r="AS240" s="274"/>
      <c r="AT240" s="268"/>
      <c r="AU240" s="274"/>
      <c r="AV240" s="268"/>
      <c r="AW240" s="274"/>
      <c r="AX240" s="268"/>
      <c r="AY240" s="274"/>
      <c r="AZ240" s="268"/>
      <c r="BA240" s="274"/>
      <c r="BB240" s="268"/>
      <c r="BC240" s="274"/>
      <c r="BD240" s="268"/>
      <c r="BE240" s="268"/>
      <c r="BF240" s="268"/>
      <c r="BG240" s="277"/>
      <c r="BH240" s="268"/>
      <c r="BI240" s="277"/>
      <c r="BJ240" s="268"/>
      <c r="BK240" s="277"/>
      <c r="BL240" s="268"/>
      <c r="BM240" s="268"/>
      <c r="BN240" s="268"/>
      <c r="BO240" s="268"/>
      <c r="BP240" s="268"/>
      <c r="BQ240" s="268"/>
      <c r="BR240" s="268"/>
    </row>
    <row r="241">
      <c r="A241" s="282"/>
      <c r="B241" s="282"/>
      <c r="C241" s="282"/>
      <c r="D241" s="282"/>
      <c r="E241" s="282"/>
      <c r="F241" s="271"/>
      <c r="G241" s="281"/>
      <c r="H241" s="274"/>
      <c r="I241" s="274"/>
      <c r="J241" s="274"/>
      <c r="K241" s="274"/>
      <c r="L241" s="281"/>
      <c r="M241" s="274"/>
      <c r="N241" s="268"/>
      <c r="O241" s="274"/>
      <c r="P241" s="275"/>
      <c r="Q241" s="276"/>
      <c r="R241" s="268"/>
      <c r="S241" s="274"/>
      <c r="T241" s="268"/>
      <c r="U241" s="274"/>
      <c r="V241" s="268"/>
      <c r="W241" s="274"/>
      <c r="X241" s="268"/>
      <c r="Y241" s="274"/>
      <c r="Z241" s="275"/>
      <c r="AA241" s="274"/>
      <c r="AB241" s="268"/>
      <c r="AC241" s="274"/>
      <c r="AD241" s="268"/>
      <c r="AE241" s="274"/>
      <c r="AF241" s="268"/>
      <c r="AG241" s="276"/>
      <c r="AH241" s="268"/>
      <c r="AI241" s="274"/>
      <c r="AJ241" s="288"/>
      <c r="AK241" s="274"/>
      <c r="AL241" s="268"/>
      <c r="AM241" s="276"/>
      <c r="AN241" s="268"/>
      <c r="AO241" s="274"/>
      <c r="AP241" s="268"/>
      <c r="AQ241" s="274"/>
      <c r="AR241" s="268"/>
      <c r="AS241" s="274"/>
      <c r="AT241" s="268"/>
      <c r="AU241" s="274"/>
      <c r="AV241" s="268"/>
      <c r="AW241" s="274"/>
      <c r="AX241" s="268"/>
      <c r="AY241" s="274"/>
      <c r="AZ241" s="268"/>
      <c r="BA241" s="274"/>
      <c r="BB241" s="268"/>
      <c r="BC241" s="274"/>
      <c r="BD241" s="268"/>
      <c r="BE241" s="268"/>
      <c r="BF241" s="268"/>
      <c r="BG241" s="277"/>
      <c r="BH241" s="268"/>
      <c r="BI241" s="277"/>
      <c r="BJ241" s="268"/>
      <c r="BK241" s="277"/>
      <c r="BL241" s="268"/>
      <c r="BM241" s="268"/>
      <c r="BN241" s="268"/>
      <c r="BO241" s="268"/>
      <c r="BP241" s="268"/>
      <c r="BQ241" s="268"/>
      <c r="BR241" s="268"/>
    </row>
    <row r="242">
      <c r="A242" s="282"/>
      <c r="B242" s="282"/>
      <c r="C242" s="282"/>
      <c r="D242" s="282"/>
      <c r="E242" s="282"/>
      <c r="F242" s="271"/>
      <c r="G242" s="281"/>
      <c r="H242" s="274"/>
      <c r="I242" s="274"/>
      <c r="J242" s="274"/>
      <c r="K242" s="274"/>
      <c r="L242" s="281"/>
      <c r="M242" s="274"/>
      <c r="N242" s="268"/>
      <c r="O242" s="274"/>
      <c r="P242" s="275"/>
      <c r="Q242" s="276"/>
      <c r="R242" s="268"/>
      <c r="S242" s="274"/>
      <c r="T242" s="268"/>
      <c r="U242" s="274"/>
      <c r="V242" s="268"/>
      <c r="W242" s="274"/>
      <c r="X242" s="268"/>
      <c r="Y242" s="274"/>
      <c r="Z242" s="275"/>
      <c r="AA242" s="274"/>
      <c r="AB242" s="268"/>
      <c r="AC242" s="274"/>
      <c r="AD242" s="268"/>
      <c r="AE242" s="274"/>
      <c r="AF242" s="268"/>
      <c r="AG242" s="276"/>
      <c r="AH242" s="268"/>
      <c r="AI242" s="274"/>
      <c r="AJ242" s="288"/>
      <c r="AK242" s="274"/>
      <c r="AL242" s="268"/>
      <c r="AM242" s="276"/>
      <c r="AN242" s="268"/>
      <c r="AO242" s="274"/>
      <c r="AP242" s="268"/>
      <c r="AQ242" s="274"/>
      <c r="AR242" s="268"/>
      <c r="AS242" s="274"/>
      <c r="AT242" s="268"/>
      <c r="AU242" s="274"/>
      <c r="AV242" s="268"/>
      <c r="AW242" s="274"/>
      <c r="AX242" s="268"/>
      <c r="AY242" s="274"/>
      <c r="AZ242" s="268"/>
      <c r="BA242" s="274"/>
      <c r="BB242" s="268"/>
      <c r="BC242" s="274"/>
      <c r="BD242" s="268"/>
      <c r="BE242" s="268"/>
      <c r="BF242" s="268"/>
      <c r="BG242" s="277"/>
      <c r="BH242" s="268"/>
      <c r="BI242" s="277"/>
      <c r="BJ242" s="268"/>
      <c r="BK242" s="277"/>
      <c r="BL242" s="268"/>
      <c r="BM242" s="268"/>
      <c r="BN242" s="268"/>
      <c r="BO242" s="268"/>
      <c r="BP242" s="268"/>
      <c r="BQ242" s="268"/>
      <c r="BR242" s="268"/>
    </row>
    <row r="243">
      <c r="A243" s="282"/>
      <c r="B243" s="282"/>
      <c r="C243" s="282"/>
      <c r="D243" s="282"/>
      <c r="E243" s="282"/>
      <c r="F243" s="271"/>
      <c r="G243" s="281"/>
      <c r="H243" s="274"/>
      <c r="I243" s="274"/>
      <c r="J243" s="274"/>
      <c r="K243" s="274"/>
      <c r="L243" s="281"/>
      <c r="M243" s="274"/>
      <c r="N243" s="268"/>
      <c r="O243" s="274"/>
      <c r="P243" s="275"/>
      <c r="Q243" s="276"/>
      <c r="R243" s="268"/>
      <c r="S243" s="274"/>
      <c r="T243" s="268"/>
      <c r="U243" s="274"/>
      <c r="V243" s="268"/>
      <c r="W243" s="274"/>
      <c r="X243" s="268"/>
      <c r="Y243" s="274"/>
      <c r="Z243" s="275"/>
      <c r="AA243" s="274"/>
      <c r="AB243" s="268"/>
      <c r="AC243" s="274"/>
      <c r="AD243" s="268"/>
      <c r="AE243" s="274"/>
      <c r="AF243" s="268"/>
      <c r="AG243" s="276"/>
      <c r="AH243" s="268"/>
      <c r="AI243" s="274"/>
      <c r="AJ243" s="288"/>
      <c r="AK243" s="274"/>
      <c r="AL243" s="268"/>
      <c r="AM243" s="276"/>
      <c r="AN243" s="268"/>
      <c r="AO243" s="274"/>
      <c r="AP243" s="268"/>
      <c r="AQ243" s="274"/>
      <c r="AR243" s="268"/>
      <c r="AS243" s="274"/>
      <c r="AT243" s="268"/>
      <c r="AU243" s="274"/>
      <c r="AV243" s="268"/>
      <c r="AW243" s="274"/>
      <c r="AX243" s="268"/>
      <c r="AY243" s="274"/>
      <c r="AZ243" s="268"/>
      <c r="BA243" s="274"/>
      <c r="BB243" s="268"/>
      <c r="BC243" s="274"/>
      <c r="BD243" s="268"/>
      <c r="BE243" s="268"/>
      <c r="BF243" s="268"/>
      <c r="BG243" s="277"/>
      <c r="BH243" s="268"/>
      <c r="BI243" s="277"/>
      <c r="BJ243" s="268"/>
      <c r="BK243" s="277"/>
      <c r="BL243" s="268"/>
      <c r="BM243" s="268"/>
      <c r="BN243" s="268"/>
      <c r="BO243" s="268"/>
      <c r="BP243" s="268"/>
      <c r="BQ243" s="268"/>
      <c r="BR243" s="268"/>
    </row>
    <row r="244">
      <c r="A244" s="282"/>
      <c r="B244" s="282"/>
      <c r="C244" s="282"/>
      <c r="D244" s="282"/>
      <c r="E244" s="282"/>
      <c r="F244" s="271"/>
      <c r="G244" s="281"/>
      <c r="H244" s="274"/>
      <c r="I244" s="274"/>
      <c r="J244" s="274"/>
      <c r="K244" s="274"/>
      <c r="L244" s="281"/>
      <c r="M244" s="274"/>
      <c r="N244" s="268"/>
      <c r="O244" s="274"/>
      <c r="P244" s="275"/>
      <c r="Q244" s="276"/>
      <c r="R244" s="268"/>
      <c r="S244" s="274"/>
      <c r="T244" s="268"/>
      <c r="U244" s="274"/>
      <c r="V244" s="268"/>
      <c r="W244" s="274"/>
      <c r="X244" s="268"/>
      <c r="Y244" s="274"/>
      <c r="Z244" s="275"/>
      <c r="AA244" s="274"/>
      <c r="AB244" s="268"/>
      <c r="AC244" s="274"/>
      <c r="AD244" s="268"/>
      <c r="AE244" s="274"/>
      <c r="AF244" s="268"/>
      <c r="AG244" s="276"/>
      <c r="AH244" s="268"/>
      <c r="AI244" s="274"/>
      <c r="AJ244" s="288"/>
      <c r="AK244" s="274"/>
      <c r="AL244" s="268"/>
      <c r="AM244" s="276"/>
      <c r="AN244" s="268"/>
      <c r="AO244" s="274"/>
      <c r="AP244" s="268"/>
      <c r="AQ244" s="274"/>
      <c r="AR244" s="268"/>
      <c r="AS244" s="274"/>
      <c r="AT244" s="268"/>
      <c r="AU244" s="274"/>
      <c r="AV244" s="268"/>
      <c r="AW244" s="274"/>
      <c r="AX244" s="268"/>
      <c r="AY244" s="274"/>
      <c r="AZ244" s="268"/>
      <c r="BA244" s="274"/>
      <c r="BB244" s="268"/>
      <c r="BC244" s="274"/>
      <c r="BD244" s="268"/>
      <c r="BE244" s="268"/>
      <c r="BF244" s="268"/>
      <c r="BG244" s="277"/>
      <c r="BH244" s="268"/>
      <c r="BI244" s="277"/>
      <c r="BJ244" s="268"/>
      <c r="BK244" s="277"/>
      <c r="BL244" s="268"/>
      <c r="BM244" s="268"/>
      <c r="BN244" s="268"/>
      <c r="BO244" s="268"/>
      <c r="BP244" s="268"/>
      <c r="BQ244" s="268"/>
      <c r="BR244" s="268"/>
    </row>
    <row r="245">
      <c r="A245" s="282"/>
      <c r="B245" s="282"/>
      <c r="C245" s="282"/>
      <c r="D245" s="282"/>
      <c r="E245" s="282"/>
      <c r="F245" s="271"/>
      <c r="G245" s="281"/>
      <c r="H245" s="274"/>
      <c r="I245" s="274"/>
      <c r="J245" s="274"/>
      <c r="K245" s="274"/>
      <c r="L245" s="281"/>
      <c r="M245" s="274"/>
      <c r="N245" s="268"/>
      <c r="O245" s="274"/>
      <c r="P245" s="275"/>
      <c r="Q245" s="276"/>
      <c r="R245" s="268"/>
      <c r="S245" s="274"/>
      <c r="T245" s="268"/>
      <c r="U245" s="274"/>
      <c r="V245" s="268"/>
      <c r="W245" s="274"/>
      <c r="X245" s="268"/>
      <c r="Y245" s="274"/>
      <c r="Z245" s="275"/>
      <c r="AA245" s="274"/>
      <c r="AB245" s="268"/>
      <c r="AC245" s="274"/>
      <c r="AD245" s="268"/>
      <c r="AE245" s="274"/>
      <c r="AF245" s="268"/>
      <c r="AG245" s="276"/>
      <c r="AH245" s="268"/>
      <c r="AI245" s="274"/>
      <c r="AJ245" s="288"/>
      <c r="AK245" s="274"/>
      <c r="AL245" s="268"/>
      <c r="AM245" s="276"/>
      <c r="AN245" s="268"/>
      <c r="AO245" s="274"/>
      <c r="AP245" s="268"/>
      <c r="AQ245" s="274"/>
      <c r="AR245" s="268"/>
      <c r="AS245" s="274"/>
      <c r="AT245" s="268"/>
      <c r="AU245" s="274"/>
      <c r="AV245" s="268"/>
      <c r="AW245" s="274"/>
      <c r="AX245" s="268"/>
      <c r="AY245" s="274"/>
      <c r="AZ245" s="268"/>
      <c r="BA245" s="274"/>
      <c r="BB245" s="268"/>
      <c r="BC245" s="274"/>
      <c r="BD245" s="268"/>
      <c r="BE245" s="268"/>
      <c r="BF245" s="268"/>
      <c r="BG245" s="277"/>
      <c r="BH245" s="268"/>
      <c r="BI245" s="277"/>
      <c r="BJ245" s="268"/>
      <c r="BK245" s="277"/>
      <c r="BL245" s="268"/>
      <c r="BM245" s="268"/>
      <c r="BN245" s="268"/>
      <c r="BO245" s="268"/>
      <c r="BP245" s="268"/>
      <c r="BQ245" s="268"/>
      <c r="BR245" s="268"/>
    </row>
    <row r="246">
      <c r="A246" s="282"/>
      <c r="B246" s="282"/>
      <c r="C246" s="282"/>
      <c r="D246" s="282"/>
      <c r="E246" s="282"/>
      <c r="F246" s="271"/>
      <c r="G246" s="281"/>
      <c r="H246" s="274"/>
      <c r="I246" s="274"/>
      <c r="J246" s="274"/>
      <c r="K246" s="274"/>
      <c r="L246" s="281"/>
      <c r="M246" s="274"/>
      <c r="N246" s="268"/>
      <c r="O246" s="274"/>
      <c r="P246" s="275"/>
      <c r="Q246" s="276"/>
      <c r="R246" s="268"/>
      <c r="S246" s="274"/>
      <c r="T246" s="268"/>
      <c r="U246" s="274"/>
      <c r="V246" s="268"/>
      <c r="W246" s="274"/>
      <c r="X246" s="268"/>
      <c r="Y246" s="274"/>
      <c r="Z246" s="275"/>
      <c r="AA246" s="274"/>
      <c r="AB246" s="268"/>
      <c r="AC246" s="274"/>
      <c r="AD246" s="268"/>
      <c r="AE246" s="274"/>
      <c r="AF246" s="268"/>
      <c r="AG246" s="276"/>
      <c r="AH246" s="268"/>
      <c r="AI246" s="274"/>
      <c r="AJ246" s="288"/>
      <c r="AK246" s="274"/>
      <c r="AL246" s="268"/>
      <c r="AM246" s="276"/>
      <c r="AN246" s="268"/>
      <c r="AO246" s="274"/>
      <c r="AP246" s="268"/>
      <c r="AQ246" s="274"/>
      <c r="AR246" s="268"/>
      <c r="AS246" s="274"/>
      <c r="AT246" s="268"/>
      <c r="AU246" s="274"/>
      <c r="AV246" s="268"/>
      <c r="AW246" s="274"/>
      <c r="AX246" s="268"/>
      <c r="AY246" s="274"/>
      <c r="AZ246" s="268"/>
      <c r="BA246" s="274"/>
      <c r="BB246" s="268"/>
      <c r="BC246" s="274"/>
      <c r="BD246" s="268"/>
      <c r="BE246" s="268"/>
      <c r="BF246" s="268"/>
      <c r="BG246" s="277"/>
      <c r="BH246" s="268"/>
      <c r="BI246" s="277"/>
      <c r="BJ246" s="268"/>
      <c r="BK246" s="277"/>
      <c r="BL246" s="268"/>
      <c r="BM246" s="268"/>
      <c r="BN246" s="268"/>
      <c r="BO246" s="268"/>
      <c r="BP246" s="268"/>
      <c r="BQ246" s="268"/>
      <c r="BR246" s="268"/>
    </row>
    <row r="247">
      <c r="A247" s="282"/>
      <c r="B247" s="282"/>
      <c r="C247" s="282"/>
      <c r="D247" s="282"/>
      <c r="E247" s="282"/>
      <c r="F247" s="271"/>
      <c r="G247" s="281"/>
      <c r="H247" s="274"/>
      <c r="I247" s="274"/>
      <c r="J247" s="274"/>
      <c r="K247" s="274"/>
      <c r="L247" s="281"/>
      <c r="M247" s="274"/>
      <c r="N247" s="268"/>
      <c r="O247" s="274"/>
      <c r="P247" s="275"/>
      <c r="Q247" s="276"/>
      <c r="R247" s="268"/>
      <c r="S247" s="274"/>
      <c r="T247" s="268"/>
      <c r="U247" s="274"/>
      <c r="V247" s="268"/>
      <c r="W247" s="274"/>
      <c r="X247" s="268"/>
      <c r="Y247" s="274"/>
      <c r="Z247" s="275"/>
      <c r="AA247" s="274"/>
      <c r="AB247" s="268"/>
      <c r="AC247" s="274"/>
      <c r="AD247" s="268"/>
      <c r="AE247" s="274"/>
      <c r="AF247" s="268"/>
      <c r="AG247" s="276"/>
      <c r="AH247" s="268"/>
      <c r="AI247" s="274"/>
      <c r="AJ247" s="288"/>
      <c r="AK247" s="274"/>
      <c r="AL247" s="268"/>
      <c r="AM247" s="276"/>
      <c r="AN247" s="268"/>
      <c r="AO247" s="274"/>
      <c r="AP247" s="268"/>
      <c r="AQ247" s="274"/>
      <c r="AR247" s="268"/>
      <c r="AS247" s="274"/>
      <c r="AT247" s="268"/>
      <c r="AU247" s="274"/>
      <c r="AV247" s="268"/>
      <c r="AW247" s="274"/>
      <c r="AX247" s="268"/>
      <c r="AY247" s="274"/>
      <c r="AZ247" s="268"/>
      <c r="BA247" s="274"/>
      <c r="BB247" s="268"/>
      <c r="BC247" s="274"/>
      <c r="BD247" s="268"/>
      <c r="BE247" s="268"/>
      <c r="BF247" s="268"/>
      <c r="BG247" s="277"/>
      <c r="BH247" s="268"/>
      <c r="BI247" s="277"/>
      <c r="BJ247" s="268"/>
      <c r="BK247" s="277"/>
      <c r="BL247" s="268"/>
      <c r="BM247" s="268"/>
      <c r="BN247" s="268"/>
      <c r="BO247" s="268"/>
      <c r="BP247" s="268"/>
      <c r="BQ247" s="268"/>
      <c r="BR247" s="268"/>
    </row>
    <row r="248">
      <c r="A248" s="282"/>
      <c r="B248" s="282"/>
      <c r="C248" s="282"/>
      <c r="D248" s="282"/>
      <c r="E248" s="282"/>
      <c r="F248" s="271"/>
      <c r="G248" s="281"/>
      <c r="H248" s="274"/>
      <c r="I248" s="274"/>
      <c r="J248" s="274"/>
      <c r="K248" s="274"/>
      <c r="L248" s="281"/>
      <c r="M248" s="274"/>
      <c r="N248" s="268"/>
      <c r="O248" s="274"/>
      <c r="P248" s="275"/>
      <c r="Q248" s="276"/>
      <c r="R248" s="268"/>
      <c r="S248" s="274"/>
      <c r="T248" s="268"/>
      <c r="U248" s="274"/>
      <c r="V248" s="268"/>
      <c r="W248" s="274"/>
      <c r="X248" s="268"/>
      <c r="Y248" s="274"/>
      <c r="Z248" s="275"/>
      <c r="AA248" s="274"/>
      <c r="AB248" s="268"/>
      <c r="AC248" s="274"/>
      <c r="AD248" s="268"/>
      <c r="AE248" s="274"/>
      <c r="AF248" s="268"/>
      <c r="AG248" s="276"/>
      <c r="AH248" s="268"/>
      <c r="AI248" s="274"/>
      <c r="AJ248" s="288"/>
      <c r="AK248" s="274"/>
      <c r="AL248" s="268"/>
      <c r="AM248" s="276"/>
      <c r="AN248" s="268"/>
      <c r="AO248" s="274"/>
      <c r="AP248" s="268"/>
      <c r="AQ248" s="274"/>
      <c r="AR248" s="268"/>
      <c r="AS248" s="274"/>
      <c r="AT248" s="268"/>
      <c r="AU248" s="274"/>
      <c r="AV248" s="268"/>
      <c r="AW248" s="274"/>
      <c r="AX248" s="268"/>
      <c r="AY248" s="274"/>
      <c r="AZ248" s="268"/>
      <c r="BA248" s="274"/>
      <c r="BB248" s="268"/>
      <c r="BC248" s="274"/>
      <c r="BD248" s="268"/>
      <c r="BE248" s="268"/>
      <c r="BF248" s="268"/>
      <c r="BG248" s="277"/>
      <c r="BH248" s="268"/>
      <c r="BI248" s="277"/>
      <c r="BJ248" s="268"/>
      <c r="BK248" s="277"/>
      <c r="BL248" s="268"/>
      <c r="BM248" s="268"/>
      <c r="BN248" s="268"/>
      <c r="BO248" s="268"/>
      <c r="BP248" s="268"/>
      <c r="BQ248" s="268"/>
      <c r="BR248" s="268"/>
    </row>
    <row r="249">
      <c r="A249" s="282"/>
      <c r="B249" s="282"/>
      <c r="C249" s="282"/>
      <c r="D249" s="282"/>
      <c r="E249" s="282"/>
      <c r="F249" s="271"/>
      <c r="G249" s="281"/>
      <c r="H249" s="274"/>
      <c r="I249" s="274"/>
      <c r="J249" s="274"/>
      <c r="K249" s="274"/>
      <c r="L249" s="281"/>
      <c r="M249" s="274"/>
      <c r="N249" s="268"/>
      <c r="O249" s="274"/>
      <c r="P249" s="275"/>
      <c r="Q249" s="276"/>
      <c r="R249" s="268"/>
      <c r="S249" s="274"/>
      <c r="T249" s="268"/>
      <c r="U249" s="274"/>
      <c r="V249" s="268"/>
      <c r="W249" s="274"/>
      <c r="X249" s="268"/>
      <c r="Y249" s="274"/>
      <c r="Z249" s="275"/>
      <c r="AA249" s="274"/>
      <c r="AB249" s="268"/>
      <c r="AC249" s="274"/>
      <c r="AD249" s="268"/>
      <c r="AE249" s="274"/>
      <c r="AF249" s="268"/>
      <c r="AG249" s="276"/>
      <c r="AH249" s="268"/>
      <c r="AI249" s="274"/>
      <c r="AJ249" s="288"/>
      <c r="AK249" s="274"/>
      <c r="AL249" s="268"/>
      <c r="AM249" s="276"/>
      <c r="AN249" s="268"/>
      <c r="AO249" s="274"/>
      <c r="AP249" s="268"/>
      <c r="AQ249" s="274"/>
      <c r="AR249" s="268"/>
      <c r="AS249" s="274"/>
      <c r="AT249" s="268"/>
      <c r="AU249" s="274"/>
      <c r="AV249" s="268"/>
      <c r="AW249" s="274"/>
      <c r="AX249" s="268"/>
      <c r="AY249" s="274"/>
      <c r="AZ249" s="268"/>
      <c r="BA249" s="274"/>
      <c r="BB249" s="268"/>
      <c r="BC249" s="274"/>
      <c r="BD249" s="268"/>
      <c r="BE249" s="268"/>
      <c r="BF249" s="268"/>
      <c r="BG249" s="277"/>
      <c r="BH249" s="268"/>
      <c r="BI249" s="277"/>
      <c r="BJ249" s="268"/>
      <c r="BK249" s="277"/>
      <c r="BL249" s="268"/>
      <c r="BM249" s="268"/>
      <c r="BN249" s="268"/>
      <c r="BO249" s="268"/>
      <c r="BP249" s="268"/>
      <c r="BQ249" s="268"/>
      <c r="BR249" s="268"/>
    </row>
    <row r="250">
      <c r="A250" s="282"/>
      <c r="B250" s="282"/>
      <c r="C250" s="282"/>
      <c r="D250" s="282"/>
      <c r="E250" s="282"/>
      <c r="F250" s="271"/>
      <c r="G250" s="281"/>
      <c r="H250" s="274"/>
      <c r="I250" s="274"/>
      <c r="J250" s="274"/>
      <c r="K250" s="274"/>
      <c r="L250" s="281"/>
      <c r="M250" s="274"/>
      <c r="N250" s="268"/>
      <c r="O250" s="274"/>
      <c r="P250" s="275"/>
      <c r="Q250" s="276"/>
      <c r="R250" s="268"/>
      <c r="S250" s="274"/>
      <c r="T250" s="268"/>
      <c r="U250" s="274"/>
      <c r="V250" s="268"/>
      <c r="W250" s="274"/>
      <c r="X250" s="268"/>
      <c r="Y250" s="274"/>
      <c r="Z250" s="275"/>
      <c r="AA250" s="274"/>
      <c r="AB250" s="268"/>
      <c r="AC250" s="274"/>
      <c r="AD250" s="268"/>
      <c r="AE250" s="274"/>
      <c r="AF250" s="268"/>
      <c r="AG250" s="276"/>
      <c r="AH250" s="268"/>
      <c r="AI250" s="274"/>
      <c r="AJ250" s="288"/>
      <c r="AK250" s="274"/>
      <c r="AL250" s="268"/>
      <c r="AM250" s="276"/>
      <c r="AN250" s="268"/>
      <c r="AO250" s="274"/>
      <c r="AP250" s="268"/>
      <c r="AQ250" s="274"/>
      <c r="AR250" s="268"/>
      <c r="AS250" s="274"/>
      <c r="AT250" s="268"/>
      <c r="AU250" s="274"/>
      <c r="AV250" s="268"/>
      <c r="AW250" s="274"/>
      <c r="AX250" s="268"/>
      <c r="AY250" s="274"/>
      <c r="AZ250" s="268"/>
      <c r="BA250" s="274"/>
      <c r="BB250" s="268"/>
      <c r="BC250" s="274"/>
      <c r="BD250" s="268"/>
      <c r="BE250" s="268"/>
      <c r="BF250" s="268"/>
      <c r="BG250" s="277"/>
      <c r="BH250" s="268"/>
      <c r="BI250" s="277"/>
      <c r="BJ250" s="268"/>
      <c r="BK250" s="277"/>
      <c r="BL250" s="268"/>
      <c r="BM250" s="268"/>
      <c r="BN250" s="268"/>
      <c r="BO250" s="268"/>
      <c r="BP250" s="268"/>
      <c r="BQ250" s="268"/>
      <c r="BR250" s="268"/>
    </row>
    <row r="251">
      <c r="A251" s="282"/>
      <c r="B251" s="282"/>
      <c r="C251" s="282"/>
      <c r="D251" s="282"/>
      <c r="E251" s="282"/>
      <c r="F251" s="271"/>
      <c r="G251" s="281"/>
      <c r="H251" s="274"/>
      <c r="I251" s="274"/>
      <c r="J251" s="274"/>
      <c r="K251" s="274"/>
      <c r="L251" s="281"/>
      <c r="M251" s="274"/>
      <c r="N251" s="268"/>
      <c r="O251" s="274"/>
      <c r="P251" s="275"/>
      <c r="Q251" s="276"/>
      <c r="R251" s="268"/>
      <c r="S251" s="274"/>
      <c r="T251" s="268"/>
      <c r="U251" s="274"/>
      <c r="V251" s="268"/>
      <c r="W251" s="274"/>
      <c r="X251" s="268"/>
      <c r="Y251" s="274"/>
      <c r="Z251" s="275"/>
      <c r="AA251" s="274"/>
      <c r="AB251" s="268"/>
      <c r="AC251" s="274"/>
      <c r="AD251" s="268"/>
      <c r="AE251" s="274"/>
      <c r="AF251" s="268"/>
      <c r="AG251" s="276"/>
      <c r="AH251" s="268"/>
      <c r="AI251" s="274"/>
      <c r="AJ251" s="288"/>
      <c r="AK251" s="274"/>
      <c r="AL251" s="268"/>
      <c r="AM251" s="276"/>
      <c r="AN251" s="268"/>
      <c r="AO251" s="274"/>
      <c r="AP251" s="268"/>
      <c r="AQ251" s="274"/>
      <c r="AR251" s="268"/>
      <c r="AS251" s="274"/>
      <c r="AT251" s="268"/>
      <c r="AU251" s="274"/>
      <c r="AV251" s="268"/>
      <c r="AW251" s="274"/>
      <c r="AX251" s="268"/>
      <c r="AY251" s="274"/>
      <c r="AZ251" s="268"/>
      <c r="BA251" s="274"/>
      <c r="BB251" s="268"/>
      <c r="BC251" s="274"/>
      <c r="BD251" s="268"/>
      <c r="BE251" s="268"/>
      <c r="BF251" s="268"/>
      <c r="BG251" s="277"/>
      <c r="BH251" s="268"/>
      <c r="BI251" s="277"/>
      <c r="BJ251" s="268"/>
      <c r="BK251" s="277"/>
      <c r="BL251" s="268"/>
      <c r="BM251" s="268"/>
      <c r="BN251" s="268"/>
      <c r="BO251" s="268"/>
      <c r="BP251" s="268"/>
      <c r="BQ251" s="268"/>
      <c r="BR251" s="268"/>
    </row>
    <row r="252">
      <c r="A252" s="282"/>
      <c r="B252" s="282"/>
      <c r="C252" s="282"/>
      <c r="D252" s="282"/>
      <c r="E252" s="282"/>
      <c r="F252" s="271"/>
      <c r="G252" s="281"/>
      <c r="H252" s="274"/>
      <c r="I252" s="274"/>
      <c r="J252" s="274"/>
      <c r="K252" s="274"/>
      <c r="L252" s="281"/>
      <c r="M252" s="274"/>
      <c r="N252" s="268"/>
      <c r="O252" s="274"/>
      <c r="P252" s="275"/>
      <c r="Q252" s="276"/>
      <c r="R252" s="268"/>
      <c r="S252" s="274"/>
      <c r="T252" s="268"/>
      <c r="U252" s="274"/>
      <c r="V252" s="268"/>
      <c r="W252" s="274"/>
      <c r="X252" s="268"/>
      <c r="Y252" s="274"/>
      <c r="Z252" s="275"/>
      <c r="AA252" s="274"/>
      <c r="AB252" s="268"/>
      <c r="AC252" s="274"/>
      <c r="AD252" s="268"/>
      <c r="AE252" s="274"/>
      <c r="AF252" s="268"/>
      <c r="AG252" s="276"/>
      <c r="AH252" s="268"/>
      <c r="AI252" s="274"/>
      <c r="AJ252" s="288"/>
      <c r="AK252" s="274"/>
      <c r="AL252" s="268"/>
      <c r="AM252" s="276"/>
      <c r="AN252" s="268"/>
      <c r="AO252" s="274"/>
      <c r="AP252" s="268"/>
      <c r="AQ252" s="274"/>
      <c r="AR252" s="268"/>
      <c r="AS252" s="274"/>
      <c r="AT252" s="268"/>
      <c r="AU252" s="274"/>
      <c r="AV252" s="268"/>
      <c r="AW252" s="274"/>
      <c r="AX252" s="268"/>
      <c r="AY252" s="274"/>
      <c r="AZ252" s="268"/>
      <c r="BA252" s="274"/>
      <c r="BB252" s="268"/>
      <c r="BC252" s="274"/>
      <c r="BD252" s="268"/>
      <c r="BE252" s="268"/>
      <c r="BF252" s="268"/>
      <c r="BG252" s="277"/>
      <c r="BH252" s="268"/>
      <c r="BI252" s="277"/>
      <c r="BJ252" s="268"/>
      <c r="BK252" s="277"/>
      <c r="BL252" s="268"/>
      <c r="BM252" s="268"/>
      <c r="BN252" s="268"/>
      <c r="BO252" s="268"/>
      <c r="BP252" s="268"/>
      <c r="BQ252" s="268"/>
      <c r="BR252" s="268"/>
    </row>
    <row r="253">
      <c r="A253" s="282"/>
      <c r="B253" s="282"/>
      <c r="C253" s="282"/>
      <c r="D253" s="282"/>
      <c r="E253" s="282"/>
      <c r="F253" s="289"/>
      <c r="G253" s="281"/>
      <c r="H253" s="274"/>
      <c r="I253" s="274"/>
      <c r="J253" s="274"/>
      <c r="K253" s="274"/>
      <c r="L253" s="281"/>
      <c r="M253" s="274"/>
      <c r="N253" s="268"/>
      <c r="O253" s="274"/>
      <c r="P253" s="275"/>
      <c r="Q253" s="276"/>
      <c r="R253" s="268"/>
      <c r="S253" s="274"/>
      <c r="T253" s="268"/>
      <c r="U253" s="274"/>
      <c r="V253" s="268"/>
      <c r="W253" s="274"/>
      <c r="X253" s="268"/>
      <c r="Y253" s="274"/>
      <c r="Z253" s="275"/>
      <c r="AA253" s="274"/>
      <c r="AB253" s="268"/>
      <c r="AC253" s="274"/>
      <c r="AD253" s="268"/>
      <c r="AE253" s="274"/>
      <c r="AF253" s="268"/>
      <c r="AG253" s="276"/>
      <c r="AH253" s="268"/>
      <c r="AI253" s="274"/>
      <c r="AJ253" s="288"/>
      <c r="AK253" s="274"/>
      <c r="AL253" s="268"/>
      <c r="AM253" s="276"/>
      <c r="AN253" s="268"/>
      <c r="AO253" s="274"/>
      <c r="AP253" s="268"/>
      <c r="AQ253" s="274"/>
      <c r="AR253" s="268"/>
      <c r="AS253" s="274"/>
      <c r="AT253" s="268"/>
      <c r="AU253" s="274"/>
      <c r="AV253" s="268"/>
      <c r="AW253" s="274"/>
      <c r="AX253" s="268"/>
      <c r="AY253" s="274"/>
      <c r="AZ253" s="268"/>
      <c r="BA253" s="274"/>
      <c r="BB253" s="268"/>
      <c r="BC253" s="274"/>
      <c r="BD253" s="268"/>
      <c r="BE253" s="268"/>
      <c r="BF253" s="268"/>
      <c r="BG253" s="277"/>
      <c r="BH253" s="268"/>
      <c r="BI253" s="277"/>
      <c r="BJ253" s="268"/>
      <c r="BK253" s="277"/>
      <c r="BL253" s="268"/>
      <c r="BM253" s="268"/>
      <c r="BN253" s="268"/>
      <c r="BO253" s="268"/>
      <c r="BP253" s="268"/>
      <c r="BQ253" s="268"/>
      <c r="BR253" s="268"/>
    </row>
    <row r="254">
      <c r="A254" s="282"/>
      <c r="B254" s="282"/>
      <c r="C254" s="282"/>
      <c r="D254" s="282"/>
      <c r="E254" s="282"/>
      <c r="F254" s="289"/>
      <c r="G254" s="281"/>
      <c r="H254" s="274"/>
      <c r="I254" s="274"/>
      <c r="J254" s="274"/>
      <c r="K254" s="274"/>
      <c r="L254" s="281"/>
      <c r="M254" s="274"/>
      <c r="N254" s="268"/>
      <c r="O254" s="274"/>
      <c r="P254" s="275"/>
      <c r="Q254" s="276"/>
      <c r="R254" s="268"/>
      <c r="S254" s="274"/>
      <c r="T254" s="268"/>
      <c r="U254" s="274"/>
      <c r="V254" s="268"/>
      <c r="W254" s="274"/>
      <c r="X254" s="268"/>
      <c r="Y254" s="274"/>
      <c r="Z254" s="275"/>
      <c r="AA254" s="274"/>
      <c r="AB254" s="268"/>
      <c r="AC254" s="274"/>
      <c r="AD254" s="268"/>
      <c r="AE254" s="274"/>
      <c r="AF254" s="268"/>
      <c r="AG254" s="276"/>
      <c r="AH254" s="268"/>
      <c r="AI254" s="274"/>
      <c r="AJ254" s="288"/>
      <c r="AK254" s="274"/>
      <c r="AL254" s="268"/>
      <c r="AM254" s="276"/>
      <c r="AN254" s="268"/>
      <c r="AO254" s="274"/>
      <c r="AP254" s="268"/>
      <c r="AQ254" s="274"/>
      <c r="AR254" s="268"/>
      <c r="AS254" s="274"/>
      <c r="AT254" s="268"/>
      <c r="AU254" s="274"/>
      <c r="AV254" s="268"/>
      <c r="AW254" s="274"/>
      <c r="AX254" s="268"/>
      <c r="AY254" s="274"/>
      <c r="AZ254" s="268"/>
      <c r="BA254" s="274"/>
      <c r="BB254" s="268"/>
      <c r="BC254" s="274"/>
      <c r="BD254" s="268"/>
      <c r="BE254" s="268"/>
      <c r="BF254" s="268"/>
      <c r="BG254" s="277"/>
      <c r="BH254" s="268"/>
      <c r="BI254" s="277"/>
      <c r="BJ254" s="268"/>
      <c r="BK254" s="277"/>
      <c r="BL254" s="268"/>
      <c r="BM254" s="268"/>
      <c r="BN254" s="268"/>
      <c r="BO254" s="268"/>
      <c r="BP254" s="268"/>
      <c r="BQ254" s="268"/>
      <c r="BR254" s="268"/>
    </row>
    <row r="255">
      <c r="A255" s="282"/>
      <c r="B255" s="282"/>
      <c r="C255" s="282"/>
      <c r="D255" s="282"/>
      <c r="E255" s="282"/>
      <c r="F255" s="289"/>
      <c r="G255" s="281"/>
      <c r="H255" s="274"/>
      <c r="I255" s="274"/>
      <c r="J255" s="274"/>
      <c r="K255" s="274"/>
      <c r="L255" s="281"/>
      <c r="M255" s="274"/>
      <c r="N255" s="268"/>
      <c r="O255" s="274"/>
      <c r="P255" s="275"/>
      <c r="Q255" s="276"/>
      <c r="R255" s="268"/>
      <c r="S255" s="274"/>
      <c r="T255" s="268"/>
      <c r="U255" s="274"/>
      <c r="V255" s="268"/>
      <c r="W255" s="274"/>
      <c r="X255" s="268"/>
      <c r="Y255" s="274"/>
      <c r="Z255" s="275"/>
      <c r="AA255" s="274"/>
      <c r="AB255" s="268"/>
      <c r="AC255" s="274"/>
      <c r="AD255" s="268"/>
      <c r="AE255" s="274"/>
      <c r="AF255" s="268"/>
      <c r="AG255" s="276"/>
      <c r="AH255" s="268"/>
      <c r="AI255" s="274"/>
      <c r="AJ255" s="288"/>
      <c r="AK255" s="274"/>
      <c r="AL255" s="268"/>
      <c r="AM255" s="276"/>
      <c r="AN255" s="268"/>
      <c r="AO255" s="274"/>
      <c r="AP255" s="268"/>
      <c r="AQ255" s="274"/>
      <c r="AR255" s="268"/>
      <c r="AS255" s="274"/>
      <c r="AT255" s="268"/>
      <c r="AU255" s="274"/>
      <c r="AV255" s="268"/>
      <c r="AW255" s="274"/>
      <c r="AX255" s="268"/>
      <c r="AY255" s="274"/>
      <c r="AZ255" s="268"/>
      <c r="BA255" s="274"/>
      <c r="BB255" s="268"/>
      <c r="BC255" s="274"/>
      <c r="BD255" s="268"/>
      <c r="BE255" s="268"/>
      <c r="BF255" s="268"/>
      <c r="BG255" s="277"/>
      <c r="BH255" s="268"/>
      <c r="BI255" s="277"/>
      <c r="BJ255" s="268"/>
      <c r="BK255" s="277"/>
      <c r="BL255" s="268"/>
      <c r="BM255" s="268"/>
      <c r="BN255" s="268"/>
      <c r="BO255" s="268"/>
      <c r="BP255" s="268"/>
      <c r="BQ255" s="268"/>
      <c r="BR255" s="268"/>
    </row>
    <row r="256">
      <c r="A256" s="282"/>
      <c r="B256" s="282"/>
      <c r="C256" s="282"/>
      <c r="D256" s="282"/>
      <c r="E256" s="282"/>
      <c r="F256" s="289"/>
      <c r="G256" s="281"/>
      <c r="H256" s="274"/>
      <c r="I256" s="274"/>
      <c r="J256" s="274"/>
      <c r="K256" s="274"/>
      <c r="L256" s="281"/>
      <c r="M256" s="274"/>
      <c r="N256" s="268"/>
      <c r="O256" s="274"/>
      <c r="P256" s="275"/>
      <c r="Q256" s="276"/>
      <c r="R256" s="268"/>
      <c r="S256" s="274"/>
      <c r="T256" s="268"/>
      <c r="U256" s="274"/>
      <c r="V256" s="268"/>
      <c r="W256" s="274"/>
      <c r="X256" s="268"/>
      <c r="Y256" s="274"/>
      <c r="Z256" s="275"/>
      <c r="AA256" s="274"/>
      <c r="AB256" s="268"/>
      <c r="AC256" s="274"/>
      <c r="AD256" s="268"/>
      <c r="AE256" s="274"/>
      <c r="AF256" s="268"/>
      <c r="AG256" s="276"/>
      <c r="AH256" s="268"/>
      <c r="AI256" s="274"/>
      <c r="AJ256" s="288"/>
      <c r="AK256" s="274"/>
      <c r="AL256" s="268"/>
      <c r="AM256" s="276"/>
      <c r="AN256" s="268"/>
      <c r="AO256" s="274"/>
      <c r="AP256" s="268"/>
      <c r="AQ256" s="274"/>
      <c r="AR256" s="268"/>
      <c r="AS256" s="274"/>
      <c r="AT256" s="268"/>
      <c r="AU256" s="274"/>
      <c r="AV256" s="268"/>
      <c r="AW256" s="274"/>
      <c r="AX256" s="268"/>
      <c r="AY256" s="274"/>
      <c r="AZ256" s="268"/>
      <c r="BA256" s="274"/>
      <c r="BB256" s="268"/>
      <c r="BC256" s="274"/>
      <c r="BD256" s="268"/>
      <c r="BE256" s="268"/>
      <c r="BF256" s="268"/>
      <c r="BG256" s="277"/>
      <c r="BH256" s="268"/>
      <c r="BI256" s="277"/>
      <c r="BJ256" s="268"/>
      <c r="BK256" s="277"/>
      <c r="BL256" s="268"/>
      <c r="BM256" s="268"/>
      <c r="BN256" s="268"/>
      <c r="BO256" s="268"/>
      <c r="BP256" s="268"/>
      <c r="BQ256" s="268"/>
      <c r="BR256" s="268"/>
    </row>
    <row r="257">
      <c r="A257" s="282"/>
      <c r="B257" s="282"/>
      <c r="C257" s="282"/>
      <c r="D257" s="282"/>
      <c r="E257" s="282"/>
      <c r="F257" s="289"/>
      <c r="G257" s="281"/>
      <c r="H257" s="274"/>
      <c r="I257" s="274"/>
      <c r="J257" s="274"/>
      <c r="K257" s="274"/>
      <c r="L257" s="281"/>
      <c r="M257" s="274"/>
      <c r="N257" s="268"/>
      <c r="O257" s="274"/>
      <c r="P257" s="275"/>
      <c r="Q257" s="276"/>
      <c r="R257" s="268"/>
      <c r="S257" s="274"/>
      <c r="T257" s="268"/>
      <c r="U257" s="274"/>
      <c r="V257" s="268"/>
      <c r="W257" s="274"/>
      <c r="X257" s="268"/>
      <c r="Y257" s="274"/>
      <c r="Z257" s="275"/>
      <c r="AA257" s="274"/>
      <c r="AB257" s="268"/>
      <c r="AC257" s="274"/>
      <c r="AD257" s="268"/>
      <c r="AE257" s="274"/>
      <c r="AF257" s="268"/>
      <c r="AG257" s="276"/>
      <c r="AH257" s="268"/>
      <c r="AI257" s="274"/>
      <c r="AJ257" s="288"/>
      <c r="AK257" s="274"/>
      <c r="AL257" s="268"/>
      <c r="AM257" s="276"/>
      <c r="AN257" s="268"/>
      <c r="AO257" s="274"/>
      <c r="AP257" s="268"/>
      <c r="AQ257" s="274"/>
      <c r="AR257" s="268"/>
      <c r="AS257" s="274"/>
      <c r="AT257" s="268"/>
      <c r="AU257" s="274"/>
      <c r="AV257" s="268"/>
      <c r="AW257" s="274"/>
      <c r="AX257" s="268"/>
      <c r="AY257" s="274"/>
      <c r="AZ257" s="268"/>
      <c r="BA257" s="274"/>
      <c r="BB257" s="268"/>
      <c r="BC257" s="274"/>
      <c r="BD257" s="268"/>
      <c r="BE257" s="268"/>
      <c r="BF257" s="268"/>
      <c r="BG257" s="277"/>
      <c r="BH257" s="268"/>
      <c r="BI257" s="277"/>
      <c r="BJ257" s="268"/>
      <c r="BK257" s="277"/>
      <c r="BL257" s="268"/>
      <c r="BM257" s="268"/>
      <c r="BN257" s="268"/>
      <c r="BO257" s="268"/>
      <c r="BP257" s="268"/>
      <c r="BQ257" s="268"/>
      <c r="BR257" s="268"/>
    </row>
    <row r="258">
      <c r="A258" s="282"/>
      <c r="B258" s="282"/>
      <c r="C258" s="282"/>
      <c r="D258" s="282"/>
      <c r="E258" s="282"/>
      <c r="F258" s="289"/>
      <c r="G258" s="281"/>
      <c r="H258" s="274"/>
      <c r="I258" s="274"/>
      <c r="J258" s="274"/>
      <c r="K258" s="274"/>
      <c r="L258" s="281"/>
      <c r="M258" s="274"/>
      <c r="N258" s="268"/>
      <c r="O258" s="274"/>
      <c r="P258" s="275"/>
      <c r="Q258" s="276"/>
      <c r="R258" s="268"/>
      <c r="S258" s="274"/>
      <c r="T258" s="268"/>
      <c r="U258" s="274"/>
      <c r="V258" s="268"/>
      <c r="W258" s="274"/>
      <c r="X258" s="268"/>
      <c r="Y258" s="274"/>
      <c r="Z258" s="275"/>
      <c r="AA258" s="274"/>
      <c r="AB258" s="268"/>
      <c r="AC258" s="274"/>
      <c r="AD258" s="268"/>
      <c r="AE258" s="274"/>
      <c r="AF258" s="268"/>
      <c r="AG258" s="276"/>
      <c r="AH258" s="268"/>
      <c r="AI258" s="274"/>
      <c r="AJ258" s="288"/>
      <c r="AK258" s="274"/>
      <c r="AL258" s="268"/>
      <c r="AM258" s="276"/>
      <c r="AN258" s="268"/>
      <c r="AO258" s="274"/>
      <c r="AP258" s="268"/>
      <c r="AQ258" s="274"/>
      <c r="AR258" s="268"/>
      <c r="AS258" s="274"/>
      <c r="AT258" s="268"/>
      <c r="AU258" s="274"/>
      <c r="AV258" s="268"/>
      <c r="AW258" s="274"/>
      <c r="AX258" s="268"/>
      <c r="AY258" s="274"/>
      <c r="AZ258" s="268"/>
      <c r="BA258" s="274"/>
      <c r="BB258" s="268"/>
      <c r="BC258" s="274"/>
      <c r="BD258" s="268"/>
      <c r="BE258" s="268"/>
      <c r="BF258" s="268"/>
      <c r="BG258" s="277"/>
      <c r="BH258" s="268"/>
      <c r="BI258" s="277"/>
      <c r="BJ258" s="268"/>
      <c r="BK258" s="277"/>
      <c r="BL258" s="268"/>
      <c r="BM258" s="268"/>
      <c r="BN258" s="268"/>
      <c r="BO258" s="268"/>
      <c r="BP258" s="268"/>
      <c r="BQ258" s="268"/>
      <c r="BR258" s="268"/>
    </row>
    <row r="259">
      <c r="A259" s="282"/>
      <c r="B259" s="282"/>
      <c r="C259" s="282"/>
      <c r="D259" s="282"/>
      <c r="E259" s="282"/>
      <c r="F259" s="289"/>
      <c r="G259" s="281"/>
      <c r="H259" s="274"/>
      <c r="I259" s="274"/>
      <c r="J259" s="274"/>
      <c r="K259" s="274"/>
      <c r="L259" s="281"/>
      <c r="M259" s="274"/>
      <c r="N259" s="268"/>
      <c r="O259" s="274"/>
      <c r="P259" s="275"/>
      <c r="Q259" s="276"/>
      <c r="R259" s="268"/>
      <c r="S259" s="274"/>
      <c r="T259" s="268"/>
      <c r="U259" s="274"/>
      <c r="V259" s="268"/>
      <c r="W259" s="274"/>
      <c r="X259" s="268"/>
      <c r="Y259" s="274"/>
      <c r="Z259" s="275"/>
      <c r="AA259" s="274"/>
      <c r="AB259" s="268"/>
      <c r="AC259" s="274"/>
      <c r="AD259" s="268"/>
      <c r="AE259" s="274"/>
      <c r="AF259" s="268"/>
      <c r="AG259" s="276"/>
      <c r="AH259" s="268"/>
      <c r="AI259" s="274"/>
      <c r="AJ259" s="288"/>
      <c r="AK259" s="274"/>
      <c r="AL259" s="268"/>
      <c r="AM259" s="276"/>
      <c r="AN259" s="268"/>
      <c r="AO259" s="274"/>
      <c r="AP259" s="268"/>
      <c r="AQ259" s="274"/>
      <c r="AR259" s="268"/>
      <c r="AS259" s="274"/>
      <c r="AT259" s="268"/>
      <c r="AU259" s="274"/>
      <c r="AV259" s="268"/>
      <c r="AW259" s="274"/>
      <c r="AX259" s="268"/>
      <c r="AY259" s="274"/>
      <c r="AZ259" s="268"/>
      <c r="BA259" s="274"/>
      <c r="BB259" s="268"/>
      <c r="BC259" s="274"/>
      <c r="BD259" s="268"/>
      <c r="BE259" s="268"/>
      <c r="BF259" s="268"/>
      <c r="BG259" s="277"/>
      <c r="BH259" s="268"/>
      <c r="BI259" s="277"/>
      <c r="BJ259" s="268"/>
      <c r="BK259" s="277"/>
      <c r="BL259" s="268"/>
      <c r="BM259" s="268"/>
      <c r="BN259" s="268"/>
      <c r="BO259" s="268"/>
      <c r="BP259" s="268"/>
      <c r="BQ259" s="268"/>
      <c r="BR259" s="268"/>
    </row>
    <row r="260">
      <c r="A260" s="282"/>
      <c r="B260" s="282"/>
      <c r="C260" s="282"/>
      <c r="D260" s="282"/>
      <c r="E260" s="282"/>
      <c r="F260" s="289"/>
      <c r="G260" s="281"/>
      <c r="H260" s="274"/>
      <c r="I260" s="274"/>
      <c r="J260" s="274"/>
      <c r="K260" s="274"/>
      <c r="L260" s="281"/>
      <c r="M260" s="274"/>
      <c r="N260" s="268"/>
      <c r="O260" s="274"/>
      <c r="P260" s="275"/>
      <c r="Q260" s="276"/>
      <c r="R260" s="268"/>
      <c r="S260" s="274"/>
      <c r="T260" s="268"/>
      <c r="U260" s="274"/>
      <c r="V260" s="268"/>
      <c r="W260" s="274"/>
      <c r="X260" s="268"/>
      <c r="Y260" s="274"/>
      <c r="Z260" s="275"/>
      <c r="AA260" s="274"/>
      <c r="AB260" s="268"/>
      <c r="AC260" s="274"/>
      <c r="AD260" s="268"/>
      <c r="AE260" s="274"/>
      <c r="AF260" s="268"/>
      <c r="AG260" s="276"/>
      <c r="AH260" s="268"/>
      <c r="AI260" s="274"/>
      <c r="AJ260" s="288"/>
      <c r="AK260" s="274"/>
      <c r="AL260" s="268"/>
      <c r="AM260" s="276"/>
      <c r="AN260" s="268"/>
      <c r="AO260" s="274"/>
      <c r="AP260" s="268"/>
      <c r="AQ260" s="274"/>
      <c r="AR260" s="268"/>
      <c r="AS260" s="274"/>
      <c r="AT260" s="268"/>
      <c r="AU260" s="274"/>
      <c r="AV260" s="268"/>
      <c r="AW260" s="274"/>
      <c r="AX260" s="268"/>
      <c r="AY260" s="274"/>
      <c r="AZ260" s="268"/>
      <c r="BA260" s="274"/>
      <c r="BB260" s="268"/>
      <c r="BC260" s="274"/>
      <c r="BD260" s="268"/>
      <c r="BE260" s="268"/>
      <c r="BF260" s="268"/>
      <c r="BG260" s="277"/>
      <c r="BH260" s="268"/>
      <c r="BI260" s="277"/>
      <c r="BJ260" s="268"/>
      <c r="BK260" s="277"/>
      <c r="BL260" s="268"/>
      <c r="BM260" s="268"/>
      <c r="BN260" s="268"/>
      <c r="BO260" s="268"/>
      <c r="BP260" s="268"/>
      <c r="BQ260" s="268"/>
      <c r="BR260" s="268"/>
    </row>
    <row r="261">
      <c r="A261" s="282"/>
      <c r="B261" s="282"/>
      <c r="C261" s="282"/>
      <c r="D261" s="282"/>
      <c r="E261" s="282"/>
      <c r="F261" s="289"/>
      <c r="G261" s="281"/>
      <c r="H261" s="274"/>
      <c r="I261" s="274"/>
      <c r="J261" s="274"/>
      <c r="K261" s="274"/>
      <c r="L261" s="281"/>
      <c r="M261" s="274"/>
      <c r="N261" s="268"/>
      <c r="O261" s="274"/>
      <c r="P261" s="275"/>
      <c r="Q261" s="276"/>
      <c r="R261" s="268"/>
      <c r="S261" s="274"/>
      <c r="T261" s="268"/>
      <c r="U261" s="274"/>
      <c r="V261" s="268"/>
      <c r="W261" s="274"/>
      <c r="X261" s="268"/>
      <c r="Y261" s="274"/>
      <c r="Z261" s="275"/>
      <c r="AA261" s="274"/>
      <c r="AB261" s="268"/>
      <c r="AC261" s="274"/>
      <c r="AD261" s="268"/>
      <c r="AE261" s="274"/>
      <c r="AF261" s="268"/>
      <c r="AG261" s="276"/>
      <c r="AH261" s="268"/>
      <c r="AI261" s="274"/>
      <c r="AJ261" s="288"/>
      <c r="AK261" s="274"/>
      <c r="AL261" s="268"/>
      <c r="AM261" s="276"/>
      <c r="AN261" s="268"/>
      <c r="AO261" s="274"/>
      <c r="AP261" s="268"/>
      <c r="AQ261" s="274"/>
      <c r="AR261" s="268"/>
      <c r="AS261" s="274"/>
      <c r="AT261" s="268"/>
      <c r="AU261" s="274"/>
      <c r="AV261" s="268"/>
      <c r="AW261" s="274"/>
      <c r="AX261" s="268"/>
      <c r="AY261" s="274"/>
      <c r="AZ261" s="268"/>
      <c r="BA261" s="274"/>
      <c r="BB261" s="268"/>
      <c r="BC261" s="274"/>
      <c r="BD261" s="268"/>
      <c r="BE261" s="268"/>
      <c r="BF261" s="268"/>
      <c r="BG261" s="277"/>
      <c r="BH261" s="268"/>
      <c r="BI261" s="277"/>
      <c r="BJ261" s="268"/>
      <c r="BK261" s="277"/>
      <c r="BL261" s="268"/>
      <c r="BM261" s="268"/>
      <c r="BN261" s="268"/>
      <c r="BO261" s="268"/>
      <c r="BP261" s="268"/>
      <c r="BQ261" s="268"/>
      <c r="BR261" s="268"/>
    </row>
    <row r="262">
      <c r="A262" s="282"/>
      <c r="B262" s="282"/>
      <c r="C262" s="282"/>
      <c r="D262" s="282"/>
      <c r="E262" s="282"/>
      <c r="F262" s="289"/>
      <c r="G262" s="281"/>
      <c r="H262" s="274"/>
      <c r="I262" s="274"/>
      <c r="J262" s="274"/>
      <c r="K262" s="274"/>
      <c r="L262" s="281"/>
      <c r="M262" s="274"/>
      <c r="N262" s="268"/>
      <c r="O262" s="274"/>
      <c r="P262" s="275"/>
      <c r="Q262" s="276"/>
      <c r="R262" s="268"/>
      <c r="S262" s="274"/>
      <c r="T262" s="268"/>
      <c r="U262" s="274"/>
      <c r="V262" s="268"/>
      <c r="W262" s="274"/>
      <c r="X262" s="268"/>
      <c r="Y262" s="274"/>
      <c r="Z262" s="275"/>
      <c r="AA262" s="274"/>
      <c r="AB262" s="268"/>
      <c r="AC262" s="274"/>
      <c r="AD262" s="268"/>
      <c r="AE262" s="274"/>
      <c r="AF262" s="268"/>
      <c r="AG262" s="276"/>
      <c r="AH262" s="268"/>
      <c r="AI262" s="274"/>
      <c r="AJ262" s="288"/>
      <c r="AK262" s="274"/>
      <c r="AL262" s="268"/>
      <c r="AM262" s="276"/>
      <c r="AN262" s="268"/>
      <c r="AO262" s="274"/>
      <c r="AP262" s="268"/>
      <c r="AQ262" s="274"/>
      <c r="AR262" s="268"/>
      <c r="AS262" s="274"/>
      <c r="AT262" s="268"/>
      <c r="AU262" s="274"/>
      <c r="AV262" s="268"/>
      <c r="AW262" s="274"/>
      <c r="AX262" s="268"/>
      <c r="AY262" s="274"/>
      <c r="AZ262" s="268"/>
      <c r="BA262" s="274"/>
      <c r="BB262" s="268"/>
      <c r="BC262" s="274"/>
      <c r="BD262" s="268"/>
      <c r="BE262" s="268"/>
      <c r="BF262" s="268"/>
      <c r="BG262" s="277"/>
      <c r="BH262" s="268"/>
      <c r="BI262" s="277"/>
      <c r="BJ262" s="268"/>
      <c r="BK262" s="277"/>
      <c r="BL262" s="268"/>
      <c r="BM262" s="268"/>
      <c r="BN262" s="268"/>
      <c r="BO262" s="268"/>
      <c r="BP262" s="268"/>
      <c r="BQ262" s="268"/>
      <c r="BR262" s="268"/>
    </row>
    <row r="263">
      <c r="A263" s="282"/>
      <c r="B263" s="282"/>
      <c r="C263" s="282"/>
      <c r="D263" s="282"/>
      <c r="E263" s="282"/>
      <c r="F263" s="289"/>
      <c r="G263" s="281"/>
      <c r="H263" s="274"/>
      <c r="I263" s="274"/>
      <c r="J263" s="274"/>
      <c r="K263" s="274"/>
      <c r="L263" s="281"/>
      <c r="M263" s="274"/>
      <c r="N263" s="268"/>
      <c r="O263" s="274"/>
      <c r="P263" s="275"/>
      <c r="Q263" s="276"/>
      <c r="R263" s="268"/>
      <c r="S263" s="274"/>
      <c r="T263" s="268"/>
      <c r="U263" s="274"/>
      <c r="V263" s="268"/>
      <c r="W263" s="274"/>
      <c r="X263" s="268"/>
      <c r="Y263" s="274"/>
      <c r="Z263" s="275"/>
      <c r="AA263" s="274"/>
      <c r="AB263" s="268"/>
      <c r="AC263" s="274"/>
      <c r="AD263" s="268"/>
      <c r="AE263" s="274"/>
      <c r="AF263" s="268"/>
      <c r="AG263" s="276"/>
      <c r="AH263" s="268"/>
      <c r="AI263" s="274"/>
      <c r="AJ263" s="288"/>
      <c r="AK263" s="274"/>
      <c r="AL263" s="268"/>
      <c r="AM263" s="276"/>
      <c r="AN263" s="268"/>
      <c r="AO263" s="274"/>
      <c r="AP263" s="268"/>
      <c r="AQ263" s="274"/>
      <c r="AR263" s="268"/>
      <c r="AS263" s="274"/>
      <c r="AT263" s="268"/>
      <c r="AU263" s="274"/>
      <c r="AV263" s="268"/>
      <c r="AW263" s="274"/>
      <c r="AX263" s="268"/>
      <c r="AY263" s="274"/>
      <c r="AZ263" s="268"/>
      <c r="BA263" s="274"/>
      <c r="BB263" s="268"/>
      <c r="BC263" s="274"/>
      <c r="BD263" s="268"/>
      <c r="BE263" s="268"/>
      <c r="BF263" s="268"/>
      <c r="BG263" s="277"/>
      <c r="BH263" s="268"/>
      <c r="BI263" s="277"/>
      <c r="BJ263" s="268"/>
      <c r="BK263" s="277"/>
      <c r="BL263" s="268"/>
      <c r="BM263" s="268"/>
      <c r="BN263" s="268"/>
      <c r="BO263" s="268"/>
      <c r="BP263" s="268"/>
      <c r="BQ263" s="268"/>
      <c r="BR263" s="268"/>
    </row>
    <row r="264">
      <c r="A264" s="282"/>
      <c r="B264" s="282"/>
      <c r="C264" s="282"/>
      <c r="D264" s="282"/>
      <c r="E264" s="282"/>
      <c r="F264" s="289"/>
      <c r="G264" s="281"/>
      <c r="H264" s="274"/>
      <c r="I264" s="274"/>
      <c r="J264" s="274"/>
      <c r="K264" s="274"/>
      <c r="L264" s="281"/>
      <c r="M264" s="274"/>
      <c r="N264" s="268"/>
      <c r="O264" s="274"/>
      <c r="P264" s="275"/>
      <c r="Q264" s="276"/>
      <c r="R264" s="268"/>
      <c r="S264" s="274"/>
      <c r="T264" s="268"/>
      <c r="U264" s="274"/>
      <c r="V264" s="268"/>
      <c r="W264" s="274"/>
      <c r="X264" s="268"/>
      <c r="Y264" s="274"/>
      <c r="Z264" s="275"/>
      <c r="AA264" s="274"/>
      <c r="AB264" s="268"/>
      <c r="AC264" s="274"/>
      <c r="AD264" s="268"/>
      <c r="AE264" s="274"/>
      <c r="AF264" s="268"/>
      <c r="AG264" s="276"/>
      <c r="AH264" s="268"/>
      <c r="AI264" s="274"/>
      <c r="AJ264" s="288"/>
      <c r="AK264" s="274"/>
      <c r="AL264" s="268"/>
      <c r="AM264" s="276"/>
      <c r="AN264" s="268"/>
      <c r="AO264" s="274"/>
      <c r="AP264" s="268"/>
      <c r="AQ264" s="274"/>
      <c r="AR264" s="268"/>
      <c r="AS264" s="274"/>
      <c r="AT264" s="268"/>
      <c r="AU264" s="274"/>
      <c r="AV264" s="268"/>
      <c r="AW264" s="274"/>
      <c r="AX264" s="268"/>
      <c r="AY264" s="274"/>
      <c r="AZ264" s="268"/>
      <c r="BA264" s="274"/>
      <c r="BB264" s="268"/>
      <c r="BC264" s="274"/>
      <c r="BD264" s="268"/>
      <c r="BE264" s="268"/>
      <c r="BF264" s="268"/>
      <c r="BG264" s="277"/>
      <c r="BH264" s="268"/>
      <c r="BI264" s="277"/>
      <c r="BJ264" s="268"/>
      <c r="BK264" s="277"/>
      <c r="BL264" s="268"/>
      <c r="BM264" s="268"/>
      <c r="BN264" s="268"/>
      <c r="BO264" s="268"/>
      <c r="BP264" s="268"/>
      <c r="BQ264" s="268"/>
      <c r="BR264" s="268"/>
    </row>
    <row r="265">
      <c r="A265" s="282"/>
      <c r="B265" s="282"/>
      <c r="C265" s="282"/>
      <c r="D265" s="282"/>
      <c r="E265" s="282"/>
      <c r="F265" s="289"/>
      <c r="G265" s="281"/>
      <c r="H265" s="274"/>
      <c r="I265" s="274"/>
      <c r="J265" s="274"/>
      <c r="K265" s="274"/>
      <c r="L265" s="281"/>
      <c r="M265" s="274"/>
      <c r="N265" s="268"/>
      <c r="O265" s="274"/>
      <c r="P265" s="275"/>
      <c r="Q265" s="276"/>
      <c r="R265" s="268"/>
      <c r="S265" s="274"/>
      <c r="T265" s="268"/>
      <c r="U265" s="274"/>
      <c r="V265" s="268"/>
      <c r="W265" s="274"/>
      <c r="X265" s="268"/>
      <c r="Y265" s="274"/>
      <c r="Z265" s="275"/>
      <c r="AA265" s="274"/>
      <c r="AB265" s="268"/>
      <c r="AC265" s="274"/>
      <c r="AD265" s="268"/>
      <c r="AE265" s="274"/>
      <c r="AF265" s="268"/>
      <c r="AG265" s="276"/>
      <c r="AH265" s="268"/>
      <c r="AI265" s="274"/>
      <c r="AJ265" s="288"/>
      <c r="AK265" s="274"/>
      <c r="AL265" s="268"/>
      <c r="AM265" s="276"/>
      <c r="AN265" s="268"/>
      <c r="AO265" s="274"/>
      <c r="AP265" s="268"/>
      <c r="AQ265" s="274"/>
      <c r="AR265" s="268"/>
      <c r="AS265" s="274"/>
      <c r="AT265" s="268"/>
      <c r="AU265" s="274"/>
      <c r="AV265" s="268"/>
      <c r="AW265" s="274"/>
      <c r="AX265" s="268"/>
      <c r="AY265" s="274"/>
      <c r="AZ265" s="268"/>
      <c r="BA265" s="274"/>
      <c r="BB265" s="268"/>
      <c r="BC265" s="274"/>
      <c r="BD265" s="268"/>
      <c r="BE265" s="268"/>
      <c r="BF265" s="268"/>
      <c r="BG265" s="277"/>
      <c r="BH265" s="268"/>
      <c r="BI265" s="277"/>
      <c r="BJ265" s="268"/>
      <c r="BK265" s="277"/>
      <c r="BL265" s="268"/>
      <c r="BM265" s="268"/>
      <c r="BN265" s="268"/>
      <c r="BO265" s="268"/>
      <c r="BP265" s="268"/>
      <c r="BQ265" s="268"/>
      <c r="BR265" s="268"/>
    </row>
    <row r="266">
      <c r="A266" s="282"/>
      <c r="B266" s="282"/>
      <c r="C266" s="282"/>
      <c r="D266" s="282"/>
      <c r="E266" s="282"/>
      <c r="F266" s="289"/>
      <c r="G266" s="281"/>
      <c r="H266" s="274"/>
      <c r="I266" s="274"/>
      <c r="J266" s="274"/>
      <c r="K266" s="274"/>
      <c r="L266" s="281"/>
      <c r="M266" s="274"/>
      <c r="N266" s="268"/>
      <c r="O266" s="274"/>
      <c r="P266" s="275"/>
      <c r="Q266" s="276"/>
      <c r="R266" s="268"/>
      <c r="S266" s="274"/>
      <c r="T266" s="268"/>
      <c r="U266" s="274"/>
      <c r="V266" s="268"/>
      <c r="W266" s="274"/>
      <c r="X266" s="268"/>
      <c r="Y266" s="274"/>
      <c r="Z266" s="275"/>
      <c r="AA266" s="274"/>
      <c r="AB266" s="268"/>
      <c r="AC266" s="274"/>
      <c r="AD266" s="268"/>
      <c r="AE266" s="274"/>
      <c r="AF266" s="268"/>
      <c r="AG266" s="276"/>
      <c r="AH266" s="268"/>
      <c r="AI266" s="274"/>
      <c r="AJ266" s="288"/>
      <c r="AK266" s="274"/>
      <c r="AL266" s="268"/>
      <c r="AM266" s="276"/>
      <c r="AN266" s="268"/>
      <c r="AO266" s="274"/>
      <c r="AP266" s="268"/>
      <c r="AQ266" s="274"/>
      <c r="AR266" s="268"/>
      <c r="AS266" s="274"/>
      <c r="AT266" s="268"/>
      <c r="AU266" s="274"/>
      <c r="AV266" s="268"/>
      <c r="AW266" s="274"/>
      <c r="AX266" s="268"/>
      <c r="AY266" s="274"/>
      <c r="AZ266" s="268"/>
      <c r="BA266" s="274"/>
      <c r="BB266" s="268"/>
      <c r="BC266" s="274"/>
      <c r="BD266" s="268"/>
      <c r="BE266" s="268"/>
      <c r="BF266" s="268"/>
      <c r="BG266" s="277"/>
      <c r="BH266" s="268"/>
      <c r="BI266" s="277"/>
      <c r="BJ266" s="268"/>
      <c r="BK266" s="277"/>
      <c r="BL266" s="268"/>
      <c r="BM266" s="268"/>
      <c r="BN266" s="268"/>
      <c r="BO266" s="268"/>
      <c r="BP266" s="268"/>
      <c r="BQ266" s="268"/>
      <c r="BR266" s="268"/>
    </row>
    <row r="267">
      <c r="A267" s="282"/>
      <c r="B267" s="282"/>
      <c r="C267" s="282"/>
      <c r="D267" s="282"/>
      <c r="E267" s="282"/>
      <c r="F267" s="289"/>
      <c r="G267" s="281"/>
      <c r="H267" s="274"/>
      <c r="I267" s="274"/>
      <c r="J267" s="274"/>
      <c r="K267" s="274"/>
      <c r="L267" s="281"/>
      <c r="M267" s="274"/>
      <c r="N267" s="268"/>
      <c r="O267" s="274"/>
      <c r="P267" s="275"/>
      <c r="Q267" s="276"/>
      <c r="R267" s="268"/>
      <c r="S267" s="274"/>
      <c r="T267" s="268"/>
      <c r="U267" s="274"/>
      <c r="V267" s="268"/>
      <c r="W267" s="274"/>
      <c r="X267" s="268"/>
      <c r="Y267" s="274"/>
      <c r="Z267" s="275"/>
      <c r="AA267" s="274"/>
      <c r="AB267" s="268"/>
      <c r="AC267" s="274"/>
      <c r="AD267" s="268"/>
      <c r="AE267" s="274"/>
      <c r="AF267" s="268"/>
      <c r="AG267" s="276"/>
      <c r="AH267" s="268"/>
      <c r="AI267" s="274"/>
      <c r="AJ267" s="288"/>
      <c r="AK267" s="274"/>
      <c r="AL267" s="268"/>
      <c r="AM267" s="276"/>
      <c r="AN267" s="268"/>
      <c r="AO267" s="274"/>
      <c r="AP267" s="268"/>
      <c r="AQ267" s="274"/>
      <c r="AR267" s="268"/>
      <c r="AS267" s="274"/>
      <c r="AT267" s="268"/>
      <c r="AU267" s="274"/>
      <c r="AV267" s="268"/>
      <c r="AW267" s="274"/>
      <c r="AX267" s="268"/>
      <c r="AY267" s="274"/>
      <c r="AZ267" s="268"/>
      <c r="BA267" s="274"/>
      <c r="BB267" s="268"/>
      <c r="BC267" s="274"/>
      <c r="BD267" s="268"/>
      <c r="BE267" s="268"/>
      <c r="BF267" s="268"/>
      <c r="BG267" s="277"/>
      <c r="BH267" s="268"/>
      <c r="BI267" s="277"/>
      <c r="BJ267" s="268"/>
      <c r="BK267" s="277"/>
      <c r="BL267" s="268"/>
      <c r="BM267" s="268"/>
      <c r="BN267" s="268"/>
      <c r="BO267" s="268"/>
      <c r="BP267" s="268"/>
      <c r="BQ267" s="268"/>
      <c r="BR267" s="268"/>
    </row>
    <row r="268">
      <c r="A268" s="282"/>
      <c r="B268" s="282"/>
      <c r="C268" s="282"/>
      <c r="D268" s="282"/>
      <c r="E268" s="282"/>
      <c r="F268" s="289"/>
      <c r="G268" s="281"/>
      <c r="H268" s="274"/>
      <c r="I268" s="274"/>
      <c r="J268" s="274"/>
      <c r="K268" s="274"/>
      <c r="L268" s="281"/>
      <c r="M268" s="274"/>
      <c r="N268" s="268"/>
      <c r="O268" s="274"/>
      <c r="P268" s="275"/>
      <c r="Q268" s="276"/>
      <c r="R268" s="268"/>
      <c r="S268" s="274"/>
      <c r="T268" s="268"/>
      <c r="U268" s="274"/>
      <c r="V268" s="268"/>
      <c r="W268" s="274"/>
      <c r="X268" s="268"/>
      <c r="Y268" s="274"/>
      <c r="Z268" s="275"/>
      <c r="AA268" s="274"/>
      <c r="AB268" s="268"/>
      <c r="AC268" s="274"/>
      <c r="AD268" s="268"/>
      <c r="AE268" s="274"/>
      <c r="AF268" s="268"/>
      <c r="AG268" s="276"/>
      <c r="AH268" s="268"/>
      <c r="AI268" s="274"/>
      <c r="AJ268" s="288"/>
      <c r="AK268" s="274"/>
      <c r="AL268" s="268"/>
      <c r="AM268" s="276"/>
      <c r="AN268" s="268"/>
      <c r="AO268" s="274"/>
      <c r="AP268" s="268"/>
      <c r="AQ268" s="274"/>
      <c r="AR268" s="268"/>
      <c r="AS268" s="274"/>
      <c r="AT268" s="268"/>
      <c r="AU268" s="274"/>
      <c r="AV268" s="268"/>
      <c r="AW268" s="274"/>
      <c r="AX268" s="268"/>
      <c r="AY268" s="274"/>
      <c r="AZ268" s="268"/>
      <c r="BA268" s="274"/>
      <c r="BB268" s="268"/>
      <c r="BC268" s="274"/>
      <c r="BD268" s="268"/>
      <c r="BE268" s="268"/>
      <c r="BF268" s="268"/>
      <c r="BG268" s="277"/>
      <c r="BH268" s="268"/>
      <c r="BI268" s="277"/>
      <c r="BJ268" s="268"/>
      <c r="BK268" s="277"/>
      <c r="BL268" s="268"/>
      <c r="BM268" s="268"/>
      <c r="BN268" s="268"/>
      <c r="BO268" s="268"/>
      <c r="BP268" s="268"/>
      <c r="BQ268" s="268"/>
      <c r="BR268" s="268"/>
    </row>
    <row r="269">
      <c r="A269" s="282"/>
      <c r="B269" s="282"/>
      <c r="C269" s="282"/>
      <c r="D269" s="282"/>
      <c r="E269" s="282"/>
      <c r="F269" s="289"/>
      <c r="G269" s="281"/>
      <c r="H269" s="274"/>
      <c r="I269" s="274"/>
      <c r="J269" s="274"/>
      <c r="K269" s="274"/>
      <c r="L269" s="281"/>
      <c r="M269" s="274"/>
      <c r="N269" s="268"/>
      <c r="O269" s="274"/>
      <c r="P269" s="275"/>
      <c r="Q269" s="276"/>
      <c r="R269" s="268"/>
      <c r="S269" s="274"/>
      <c r="T269" s="268"/>
      <c r="U269" s="274"/>
      <c r="V269" s="268"/>
      <c r="W269" s="274"/>
      <c r="X269" s="268"/>
      <c r="Y269" s="274"/>
      <c r="Z269" s="275"/>
      <c r="AA269" s="274"/>
      <c r="AB269" s="268"/>
      <c r="AC269" s="274"/>
      <c r="AD269" s="268"/>
      <c r="AE269" s="274"/>
      <c r="AF269" s="268"/>
      <c r="AG269" s="276"/>
      <c r="AH269" s="268"/>
      <c r="AI269" s="274"/>
      <c r="AJ269" s="288"/>
      <c r="AK269" s="274"/>
      <c r="AL269" s="268"/>
      <c r="AM269" s="276"/>
      <c r="AN269" s="268"/>
      <c r="AO269" s="274"/>
      <c r="AP269" s="268"/>
      <c r="AQ269" s="274"/>
      <c r="AR269" s="268"/>
      <c r="AS269" s="274"/>
      <c r="AT269" s="268"/>
      <c r="AU269" s="274"/>
      <c r="AV269" s="268"/>
      <c r="AW269" s="274"/>
      <c r="AX269" s="268"/>
      <c r="AY269" s="274"/>
      <c r="AZ269" s="268"/>
      <c r="BA269" s="274"/>
      <c r="BB269" s="268"/>
      <c r="BC269" s="274"/>
      <c r="BD269" s="268"/>
      <c r="BE269" s="268"/>
      <c r="BF269" s="268"/>
      <c r="BG269" s="277"/>
      <c r="BH269" s="268"/>
      <c r="BI269" s="277"/>
      <c r="BJ269" s="268"/>
      <c r="BK269" s="277"/>
      <c r="BL269" s="268"/>
      <c r="BM269" s="268"/>
      <c r="BN269" s="268"/>
      <c r="BO269" s="268"/>
      <c r="BP269" s="268"/>
      <c r="BQ269" s="268"/>
      <c r="BR269" s="268"/>
    </row>
    <row r="270">
      <c r="A270" s="282"/>
      <c r="B270" s="282"/>
      <c r="C270" s="282"/>
      <c r="D270" s="282"/>
      <c r="E270" s="282"/>
      <c r="F270" s="289"/>
      <c r="G270" s="281"/>
      <c r="H270" s="274"/>
      <c r="I270" s="274"/>
      <c r="J270" s="274"/>
      <c r="K270" s="274"/>
      <c r="L270" s="281"/>
      <c r="M270" s="274"/>
      <c r="N270" s="268"/>
      <c r="O270" s="274"/>
      <c r="P270" s="275"/>
      <c r="Q270" s="276"/>
      <c r="R270" s="268"/>
      <c r="S270" s="274"/>
      <c r="T270" s="268"/>
      <c r="U270" s="274"/>
      <c r="V270" s="268"/>
      <c r="W270" s="274"/>
      <c r="X270" s="268"/>
      <c r="Y270" s="274"/>
      <c r="Z270" s="275"/>
      <c r="AA270" s="274"/>
      <c r="AB270" s="268"/>
      <c r="AC270" s="274"/>
      <c r="AD270" s="268"/>
      <c r="AE270" s="274"/>
      <c r="AF270" s="268"/>
      <c r="AG270" s="276"/>
      <c r="AH270" s="268"/>
      <c r="AI270" s="274"/>
      <c r="AJ270" s="288"/>
      <c r="AK270" s="274"/>
      <c r="AL270" s="268"/>
      <c r="AM270" s="276"/>
      <c r="AN270" s="268"/>
      <c r="AO270" s="274"/>
      <c r="AP270" s="268"/>
      <c r="AQ270" s="274"/>
      <c r="AR270" s="268"/>
      <c r="AS270" s="274"/>
      <c r="AT270" s="268"/>
      <c r="AU270" s="274"/>
      <c r="AV270" s="268"/>
      <c r="AW270" s="274"/>
      <c r="AX270" s="268"/>
      <c r="AY270" s="274"/>
      <c r="AZ270" s="268"/>
      <c r="BA270" s="274"/>
      <c r="BB270" s="268"/>
      <c r="BC270" s="274"/>
      <c r="BD270" s="268"/>
      <c r="BE270" s="268"/>
      <c r="BF270" s="268"/>
      <c r="BG270" s="277"/>
      <c r="BH270" s="268"/>
      <c r="BI270" s="277"/>
      <c r="BJ270" s="268"/>
      <c r="BK270" s="277"/>
      <c r="BL270" s="268"/>
      <c r="BM270" s="268"/>
      <c r="BN270" s="268"/>
      <c r="BO270" s="268"/>
      <c r="BP270" s="268"/>
      <c r="BQ270" s="268"/>
      <c r="BR270" s="268"/>
    </row>
    <row r="271">
      <c r="A271" s="282"/>
      <c r="B271" s="282"/>
      <c r="C271" s="282"/>
      <c r="D271" s="282"/>
      <c r="E271" s="282"/>
      <c r="F271" s="289"/>
      <c r="G271" s="281"/>
      <c r="H271" s="274"/>
      <c r="I271" s="274"/>
      <c r="J271" s="274"/>
      <c r="K271" s="274"/>
      <c r="L271" s="281"/>
      <c r="M271" s="274"/>
      <c r="N271" s="268"/>
      <c r="O271" s="274"/>
      <c r="P271" s="275"/>
      <c r="Q271" s="276"/>
      <c r="R271" s="268"/>
      <c r="S271" s="274"/>
      <c r="T271" s="268"/>
      <c r="U271" s="274"/>
      <c r="V271" s="268"/>
      <c r="W271" s="274"/>
      <c r="X271" s="268"/>
      <c r="Y271" s="274"/>
      <c r="Z271" s="275"/>
      <c r="AA271" s="274"/>
      <c r="AB271" s="268"/>
      <c r="AC271" s="274"/>
      <c r="AD271" s="268"/>
      <c r="AE271" s="274"/>
      <c r="AF271" s="268"/>
      <c r="AG271" s="276"/>
      <c r="AH271" s="268"/>
      <c r="AI271" s="274"/>
      <c r="AJ271" s="288"/>
      <c r="AK271" s="274"/>
      <c r="AL271" s="268"/>
      <c r="AM271" s="276"/>
      <c r="AN271" s="268"/>
      <c r="AO271" s="274"/>
      <c r="AP271" s="268"/>
      <c r="AQ271" s="274"/>
      <c r="AR271" s="268"/>
      <c r="AS271" s="274"/>
      <c r="AT271" s="268"/>
      <c r="AU271" s="274"/>
      <c r="AV271" s="268"/>
      <c r="AW271" s="274"/>
      <c r="AX271" s="268"/>
      <c r="AY271" s="274"/>
      <c r="AZ271" s="268"/>
      <c r="BA271" s="274"/>
      <c r="BB271" s="268"/>
      <c r="BC271" s="274"/>
      <c r="BD271" s="268"/>
      <c r="BE271" s="268"/>
      <c r="BF271" s="268"/>
      <c r="BG271" s="277"/>
      <c r="BH271" s="268"/>
      <c r="BI271" s="277"/>
      <c r="BJ271" s="268"/>
      <c r="BK271" s="277"/>
      <c r="BL271" s="268"/>
      <c r="BM271" s="268"/>
      <c r="BN271" s="268"/>
      <c r="BO271" s="268"/>
      <c r="BP271" s="268"/>
      <c r="BQ271" s="268"/>
      <c r="BR271" s="268"/>
    </row>
    <row r="272">
      <c r="A272" s="282"/>
      <c r="B272" s="282"/>
      <c r="C272" s="282"/>
      <c r="D272" s="282"/>
      <c r="E272" s="282"/>
      <c r="F272" s="289"/>
      <c r="G272" s="281"/>
      <c r="H272" s="274"/>
      <c r="I272" s="274"/>
      <c r="J272" s="274"/>
      <c r="K272" s="274"/>
      <c r="L272" s="281"/>
      <c r="M272" s="274"/>
      <c r="N272" s="268"/>
      <c r="O272" s="274"/>
      <c r="P272" s="275"/>
      <c r="Q272" s="276"/>
      <c r="R272" s="268"/>
      <c r="S272" s="274"/>
      <c r="T272" s="268"/>
      <c r="U272" s="274"/>
      <c r="V272" s="268"/>
      <c r="W272" s="274"/>
      <c r="X272" s="268"/>
      <c r="Y272" s="274"/>
      <c r="Z272" s="275"/>
      <c r="AA272" s="274"/>
      <c r="AB272" s="268"/>
      <c r="AC272" s="274"/>
      <c r="AD272" s="268"/>
      <c r="AE272" s="274"/>
      <c r="AF272" s="268"/>
      <c r="AG272" s="276"/>
      <c r="AH272" s="268"/>
      <c r="AI272" s="274"/>
      <c r="AJ272" s="288"/>
      <c r="AK272" s="274"/>
      <c r="AL272" s="268"/>
      <c r="AM272" s="276"/>
      <c r="AN272" s="268"/>
      <c r="AO272" s="274"/>
      <c r="AP272" s="268"/>
      <c r="AQ272" s="274"/>
      <c r="AR272" s="268"/>
      <c r="AS272" s="274"/>
      <c r="AT272" s="268"/>
      <c r="AU272" s="274"/>
      <c r="AV272" s="268"/>
      <c r="AW272" s="274"/>
      <c r="AX272" s="268"/>
      <c r="AY272" s="274"/>
      <c r="AZ272" s="268"/>
      <c r="BA272" s="274"/>
      <c r="BB272" s="268"/>
      <c r="BC272" s="274"/>
      <c r="BD272" s="268"/>
      <c r="BE272" s="268"/>
      <c r="BF272" s="268"/>
      <c r="BG272" s="277"/>
      <c r="BH272" s="268"/>
      <c r="BI272" s="277"/>
      <c r="BJ272" s="268"/>
      <c r="BK272" s="277"/>
      <c r="BL272" s="268"/>
      <c r="BM272" s="268"/>
      <c r="BN272" s="268"/>
      <c r="BO272" s="268"/>
      <c r="BP272" s="268"/>
      <c r="BQ272" s="268"/>
      <c r="BR272" s="268"/>
    </row>
    <row r="273">
      <c r="A273" s="282"/>
      <c r="B273" s="282"/>
      <c r="C273" s="282"/>
      <c r="D273" s="282"/>
      <c r="E273" s="282"/>
      <c r="F273" s="289"/>
      <c r="G273" s="281"/>
      <c r="H273" s="274"/>
      <c r="I273" s="274"/>
      <c r="J273" s="274"/>
      <c r="K273" s="274"/>
      <c r="L273" s="281"/>
      <c r="M273" s="274"/>
      <c r="N273" s="268"/>
      <c r="O273" s="274"/>
      <c r="P273" s="275"/>
      <c r="Q273" s="276"/>
      <c r="R273" s="268"/>
      <c r="S273" s="274"/>
      <c r="T273" s="268"/>
      <c r="U273" s="274"/>
      <c r="V273" s="268"/>
      <c r="W273" s="274"/>
      <c r="X273" s="268"/>
      <c r="Y273" s="274"/>
      <c r="Z273" s="275"/>
      <c r="AA273" s="274"/>
      <c r="AB273" s="268"/>
      <c r="AC273" s="274"/>
      <c r="AD273" s="268"/>
      <c r="AE273" s="274"/>
      <c r="AF273" s="268"/>
      <c r="AG273" s="276"/>
      <c r="AH273" s="268"/>
      <c r="AI273" s="274"/>
      <c r="AJ273" s="288"/>
      <c r="AK273" s="274"/>
      <c r="AL273" s="268"/>
      <c r="AM273" s="276"/>
      <c r="AN273" s="268"/>
      <c r="AO273" s="274"/>
      <c r="AP273" s="268"/>
      <c r="AQ273" s="274"/>
      <c r="AR273" s="268"/>
      <c r="AS273" s="274"/>
      <c r="AT273" s="268"/>
      <c r="AU273" s="274"/>
      <c r="AV273" s="268"/>
      <c r="AW273" s="274"/>
      <c r="AX273" s="268"/>
      <c r="AY273" s="274"/>
      <c r="AZ273" s="268"/>
      <c r="BA273" s="274"/>
      <c r="BB273" s="268"/>
      <c r="BC273" s="274"/>
      <c r="BD273" s="268"/>
      <c r="BE273" s="268"/>
      <c r="BF273" s="268"/>
      <c r="BG273" s="277"/>
      <c r="BH273" s="268"/>
      <c r="BI273" s="277"/>
      <c r="BJ273" s="268"/>
      <c r="BK273" s="277"/>
      <c r="BL273" s="268"/>
      <c r="BM273" s="268"/>
      <c r="BN273" s="268"/>
      <c r="BO273" s="268"/>
      <c r="BP273" s="268"/>
      <c r="BQ273" s="268"/>
      <c r="BR273" s="268"/>
    </row>
    <row r="274">
      <c r="A274" s="282"/>
      <c r="B274" s="282"/>
      <c r="C274" s="282"/>
      <c r="D274" s="282"/>
      <c r="E274" s="282"/>
      <c r="F274" s="289"/>
      <c r="G274" s="281"/>
      <c r="H274" s="274"/>
      <c r="I274" s="274"/>
      <c r="J274" s="274"/>
      <c r="K274" s="274"/>
      <c r="L274" s="281"/>
      <c r="M274" s="274"/>
      <c r="N274" s="268"/>
      <c r="O274" s="274"/>
      <c r="P274" s="275"/>
      <c r="Q274" s="276"/>
      <c r="R274" s="268"/>
      <c r="S274" s="274"/>
      <c r="T274" s="268"/>
      <c r="U274" s="274"/>
      <c r="V274" s="268"/>
      <c r="W274" s="274"/>
      <c r="X274" s="268"/>
      <c r="Y274" s="274"/>
      <c r="Z274" s="275"/>
      <c r="AA274" s="274"/>
      <c r="AB274" s="268"/>
      <c r="AC274" s="274"/>
      <c r="AD274" s="268"/>
      <c r="AE274" s="274"/>
      <c r="AF274" s="268"/>
      <c r="AG274" s="276"/>
      <c r="AH274" s="268"/>
      <c r="AI274" s="274"/>
      <c r="AJ274" s="288"/>
      <c r="AK274" s="274"/>
      <c r="AL274" s="268"/>
      <c r="AM274" s="276"/>
      <c r="AN274" s="268"/>
      <c r="AO274" s="274"/>
      <c r="AP274" s="268"/>
      <c r="AQ274" s="274"/>
      <c r="AR274" s="268"/>
      <c r="AS274" s="274"/>
      <c r="AT274" s="268"/>
      <c r="AU274" s="274"/>
      <c r="AV274" s="268"/>
      <c r="AW274" s="274"/>
      <c r="AX274" s="268"/>
      <c r="AY274" s="274"/>
      <c r="AZ274" s="268"/>
      <c r="BA274" s="274"/>
      <c r="BB274" s="268"/>
      <c r="BC274" s="274"/>
      <c r="BD274" s="268"/>
      <c r="BE274" s="268"/>
      <c r="BF274" s="268"/>
      <c r="BG274" s="277"/>
      <c r="BH274" s="268"/>
      <c r="BI274" s="277"/>
      <c r="BJ274" s="268"/>
      <c r="BK274" s="277"/>
      <c r="BL274" s="268"/>
      <c r="BM274" s="268"/>
      <c r="BN274" s="268"/>
      <c r="BO274" s="268"/>
      <c r="BP274" s="268"/>
      <c r="BQ274" s="268"/>
      <c r="BR274" s="268"/>
    </row>
    <row r="275">
      <c r="A275" s="282"/>
      <c r="B275" s="282"/>
      <c r="C275" s="282"/>
      <c r="D275" s="282"/>
      <c r="E275" s="282"/>
      <c r="F275" s="289"/>
      <c r="G275" s="281"/>
      <c r="H275" s="274"/>
      <c r="I275" s="274"/>
      <c r="J275" s="274"/>
      <c r="K275" s="274"/>
      <c r="L275" s="281"/>
      <c r="M275" s="274"/>
      <c r="N275" s="268"/>
      <c r="O275" s="274"/>
      <c r="P275" s="275"/>
      <c r="Q275" s="276"/>
      <c r="R275" s="268"/>
      <c r="S275" s="274"/>
      <c r="T275" s="268"/>
      <c r="U275" s="274"/>
      <c r="V275" s="268"/>
      <c r="W275" s="274"/>
      <c r="X275" s="268"/>
      <c r="Y275" s="274"/>
      <c r="Z275" s="275"/>
      <c r="AA275" s="274"/>
      <c r="AB275" s="268"/>
      <c r="AC275" s="274"/>
      <c r="AD275" s="268"/>
      <c r="AE275" s="274"/>
      <c r="AF275" s="268"/>
      <c r="AG275" s="276"/>
      <c r="AH275" s="268"/>
      <c r="AI275" s="274"/>
      <c r="AJ275" s="288"/>
      <c r="AK275" s="274"/>
      <c r="AL275" s="268"/>
      <c r="AM275" s="276"/>
      <c r="AN275" s="268"/>
      <c r="AO275" s="274"/>
      <c r="AP275" s="268"/>
      <c r="AQ275" s="274"/>
      <c r="AR275" s="268"/>
      <c r="AS275" s="274"/>
      <c r="AT275" s="268"/>
      <c r="AU275" s="274"/>
      <c r="AV275" s="268"/>
      <c r="AW275" s="274"/>
      <c r="AX275" s="268"/>
      <c r="AY275" s="274"/>
      <c r="AZ275" s="268"/>
      <c r="BA275" s="274"/>
      <c r="BB275" s="268"/>
      <c r="BC275" s="274"/>
      <c r="BD275" s="268"/>
      <c r="BE275" s="268"/>
      <c r="BF275" s="268"/>
      <c r="BG275" s="277"/>
      <c r="BH275" s="268"/>
      <c r="BI275" s="277"/>
      <c r="BJ275" s="268"/>
      <c r="BK275" s="277"/>
      <c r="BL275" s="268"/>
      <c r="BM275" s="268"/>
      <c r="BN275" s="268"/>
      <c r="BO275" s="268"/>
      <c r="BP275" s="268"/>
      <c r="BQ275" s="268"/>
      <c r="BR275" s="268"/>
    </row>
    <row r="276">
      <c r="A276" s="282"/>
      <c r="B276" s="282"/>
      <c r="C276" s="282"/>
      <c r="D276" s="282"/>
      <c r="E276" s="282"/>
      <c r="F276" s="289"/>
      <c r="G276" s="281"/>
      <c r="H276" s="274"/>
      <c r="I276" s="274"/>
      <c r="J276" s="274"/>
      <c r="K276" s="274"/>
      <c r="L276" s="281"/>
      <c r="M276" s="274"/>
      <c r="N276" s="268"/>
      <c r="O276" s="274"/>
      <c r="P276" s="275"/>
      <c r="Q276" s="276"/>
      <c r="R276" s="268"/>
      <c r="S276" s="274"/>
      <c r="T276" s="268"/>
      <c r="U276" s="274"/>
      <c r="V276" s="268"/>
      <c r="W276" s="274"/>
      <c r="X276" s="268"/>
      <c r="Y276" s="274"/>
      <c r="Z276" s="275"/>
      <c r="AA276" s="274"/>
      <c r="AB276" s="268"/>
      <c r="AC276" s="274"/>
      <c r="AD276" s="268"/>
      <c r="AE276" s="274"/>
      <c r="AF276" s="268"/>
      <c r="AG276" s="276"/>
      <c r="AH276" s="268"/>
      <c r="AI276" s="274"/>
      <c r="AJ276" s="288"/>
      <c r="AK276" s="274"/>
      <c r="AL276" s="268"/>
      <c r="AM276" s="276"/>
      <c r="AN276" s="268"/>
      <c r="AO276" s="274"/>
      <c r="AP276" s="268"/>
      <c r="AQ276" s="274"/>
      <c r="AR276" s="268"/>
      <c r="AS276" s="274"/>
      <c r="AT276" s="268"/>
      <c r="AU276" s="274"/>
      <c r="AV276" s="268"/>
      <c r="AW276" s="274"/>
      <c r="AX276" s="268"/>
      <c r="AY276" s="274"/>
      <c r="AZ276" s="268"/>
      <c r="BA276" s="274"/>
      <c r="BB276" s="268"/>
      <c r="BC276" s="274"/>
      <c r="BD276" s="268"/>
      <c r="BE276" s="268"/>
      <c r="BF276" s="268"/>
      <c r="BG276" s="277"/>
      <c r="BH276" s="268"/>
      <c r="BI276" s="277"/>
      <c r="BJ276" s="268"/>
      <c r="BK276" s="277"/>
      <c r="BL276" s="268"/>
      <c r="BM276" s="268"/>
      <c r="BN276" s="268"/>
      <c r="BO276" s="268"/>
      <c r="BP276" s="268"/>
      <c r="BQ276" s="268"/>
      <c r="BR276" s="268"/>
    </row>
    <row r="277">
      <c r="A277" s="282"/>
      <c r="B277" s="282"/>
      <c r="C277" s="282"/>
      <c r="D277" s="282"/>
      <c r="E277" s="282"/>
      <c r="F277" s="289"/>
      <c r="G277" s="281"/>
      <c r="H277" s="274"/>
      <c r="I277" s="274"/>
      <c r="J277" s="274"/>
      <c r="K277" s="274"/>
      <c r="L277" s="281"/>
      <c r="M277" s="274"/>
      <c r="N277" s="268"/>
      <c r="O277" s="274"/>
      <c r="P277" s="275"/>
      <c r="Q277" s="276"/>
      <c r="R277" s="268"/>
      <c r="S277" s="274"/>
      <c r="T277" s="268"/>
      <c r="U277" s="274"/>
      <c r="V277" s="268"/>
      <c r="W277" s="274"/>
      <c r="X277" s="268"/>
      <c r="Y277" s="274"/>
      <c r="Z277" s="275"/>
      <c r="AA277" s="274"/>
      <c r="AB277" s="268"/>
      <c r="AC277" s="274"/>
      <c r="AD277" s="268"/>
      <c r="AE277" s="274"/>
      <c r="AF277" s="268"/>
      <c r="AG277" s="276"/>
      <c r="AH277" s="268"/>
      <c r="AI277" s="274"/>
      <c r="AJ277" s="288"/>
      <c r="AK277" s="274"/>
      <c r="AL277" s="268"/>
      <c r="AM277" s="276"/>
      <c r="AN277" s="268"/>
      <c r="AO277" s="274"/>
      <c r="AP277" s="268"/>
      <c r="AQ277" s="274"/>
      <c r="AR277" s="268"/>
      <c r="AS277" s="274"/>
      <c r="AT277" s="268"/>
      <c r="AU277" s="274"/>
      <c r="AV277" s="268"/>
      <c r="AW277" s="274"/>
      <c r="AX277" s="268"/>
      <c r="AY277" s="274"/>
      <c r="AZ277" s="268"/>
      <c r="BA277" s="274"/>
      <c r="BB277" s="268"/>
      <c r="BC277" s="274"/>
      <c r="BD277" s="268"/>
      <c r="BE277" s="268"/>
      <c r="BF277" s="268"/>
      <c r="BG277" s="277"/>
      <c r="BH277" s="268"/>
      <c r="BI277" s="277"/>
      <c r="BJ277" s="268"/>
      <c r="BK277" s="277"/>
      <c r="BL277" s="268"/>
      <c r="BM277" s="268"/>
      <c r="BN277" s="268"/>
      <c r="BO277" s="268"/>
      <c r="BP277" s="268"/>
      <c r="BQ277" s="268"/>
      <c r="BR277" s="268"/>
    </row>
    <row r="278">
      <c r="A278" s="282"/>
      <c r="B278" s="282"/>
      <c r="C278" s="282"/>
      <c r="D278" s="282"/>
      <c r="E278" s="282"/>
      <c r="F278" s="289"/>
      <c r="G278" s="281"/>
      <c r="H278" s="274"/>
      <c r="I278" s="274"/>
      <c r="J278" s="274"/>
      <c r="K278" s="274"/>
      <c r="L278" s="281"/>
      <c r="M278" s="274"/>
      <c r="N278" s="268"/>
      <c r="O278" s="274"/>
      <c r="P278" s="275"/>
      <c r="Q278" s="276"/>
      <c r="R278" s="268"/>
      <c r="S278" s="274"/>
      <c r="T278" s="268"/>
      <c r="U278" s="274"/>
      <c r="V278" s="268"/>
      <c r="W278" s="274"/>
      <c r="X278" s="268"/>
      <c r="Y278" s="274"/>
      <c r="Z278" s="275"/>
      <c r="AA278" s="274"/>
      <c r="AB278" s="268"/>
      <c r="AC278" s="274"/>
      <c r="AD278" s="268"/>
      <c r="AE278" s="274"/>
      <c r="AF278" s="268"/>
      <c r="AG278" s="276"/>
      <c r="AH278" s="268"/>
      <c r="AI278" s="274"/>
      <c r="AJ278" s="288"/>
      <c r="AK278" s="274"/>
      <c r="AL278" s="268"/>
      <c r="AM278" s="276"/>
      <c r="AN278" s="268"/>
      <c r="AO278" s="274"/>
      <c r="AP278" s="268"/>
      <c r="AQ278" s="274"/>
      <c r="AR278" s="268"/>
      <c r="AS278" s="274"/>
      <c r="AT278" s="268"/>
      <c r="AU278" s="274"/>
      <c r="AV278" s="268"/>
      <c r="AW278" s="274"/>
      <c r="AX278" s="268"/>
      <c r="AY278" s="274"/>
      <c r="AZ278" s="268"/>
      <c r="BA278" s="274"/>
      <c r="BB278" s="268"/>
      <c r="BC278" s="274"/>
      <c r="BD278" s="268"/>
      <c r="BE278" s="268"/>
      <c r="BF278" s="268"/>
      <c r="BG278" s="277"/>
      <c r="BH278" s="268"/>
      <c r="BI278" s="277"/>
      <c r="BJ278" s="268"/>
      <c r="BK278" s="277"/>
      <c r="BL278" s="268"/>
      <c r="BM278" s="268"/>
      <c r="BN278" s="268"/>
      <c r="BO278" s="268"/>
      <c r="BP278" s="268"/>
      <c r="BQ278" s="268"/>
      <c r="BR278" s="268"/>
    </row>
    <row r="279">
      <c r="A279" s="282"/>
      <c r="B279" s="282"/>
      <c r="C279" s="282"/>
      <c r="D279" s="282"/>
      <c r="E279" s="282"/>
      <c r="F279" s="289"/>
      <c r="G279" s="281"/>
      <c r="H279" s="274"/>
      <c r="I279" s="274"/>
      <c r="J279" s="274"/>
      <c r="K279" s="274"/>
      <c r="L279" s="281"/>
      <c r="M279" s="274"/>
      <c r="N279" s="268"/>
      <c r="O279" s="274"/>
      <c r="P279" s="275"/>
      <c r="Q279" s="276"/>
      <c r="R279" s="268"/>
      <c r="S279" s="274"/>
      <c r="T279" s="268"/>
      <c r="U279" s="274"/>
      <c r="V279" s="268"/>
      <c r="W279" s="274"/>
      <c r="X279" s="268"/>
      <c r="Y279" s="274"/>
      <c r="Z279" s="275"/>
      <c r="AA279" s="274"/>
      <c r="AB279" s="268"/>
      <c r="AC279" s="274"/>
      <c r="AD279" s="268"/>
      <c r="AE279" s="274"/>
      <c r="AF279" s="268"/>
      <c r="AG279" s="276"/>
      <c r="AH279" s="268"/>
      <c r="AI279" s="274"/>
      <c r="AJ279" s="288"/>
      <c r="AK279" s="274"/>
      <c r="AL279" s="268"/>
      <c r="AM279" s="276"/>
      <c r="AN279" s="268"/>
      <c r="AO279" s="274"/>
      <c r="AP279" s="268"/>
      <c r="AQ279" s="274"/>
      <c r="AR279" s="268"/>
      <c r="AS279" s="274"/>
      <c r="AT279" s="268"/>
      <c r="AU279" s="274"/>
      <c r="AV279" s="268"/>
      <c r="AW279" s="274"/>
      <c r="AX279" s="268"/>
      <c r="AY279" s="274"/>
      <c r="AZ279" s="268"/>
      <c r="BA279" s="274"/>
      <c r="BB279" s="268"/>
      <c r="BC279" s="274"/>
      <c r="BD279" s="268"/>
      <c r="BE279" s="268"/>
      <c r="BF279" s="268"/>
      <c r="BG279" s="277"/>
      <c r="BH279" s="268"/>
      <c r="BI279" s="277"/>
      <c r="BJ279" s="268"/>
      <c r="BK279" s="277"/>
      <c r="BL279" s="268"/>
      <c r="BM279" s="268"/>
      <c r="BN279" s="268"/>
      <c r="BO279" s="268"/>
      <c r="BP279" s="268"/>
      <c r="BQ279" s="268"/>
      <c r="BR279" s="268"/>
    </row>
    <row r="280">
      <c r="A280" s="282"/>
      <c r="B280" s="282"/>
      <c r="C280" s="282"/>
      <c r="D280" s="282"/>
      <c r="E280" s="282"/>
      <c r="F280" s="289"/>
      <c r="G280" s="281"/>
      <c r="H280" s="274"/>
      <c r="I280" s="274"/>
      <c r="J280" s="274"/>
      <c r="K280" s="274"/>
      <c r="L280" s="281"/>
      <c r="M280" s="274"/>
      <c r="N280" s="268"/>
      <c r="O280" s="274"/>
      <c r="P280" s="275"/>
      <c r="Q280" s="276"/>
      <c r="R280" s="268"/>
      <c r="S280" s="274"/>
      <c r="T280" s="268"/>
      <c r="U280" s="274"/>
      <c r="V280" s="268"/>
      <c r="W280" s="274"/>
      <c r="X280" s="268"/>
      <c r="Y280" s="274"/>
      <c r="Z280" s="275"/>
      <c r="AA280" s="274"/>
      <c r="AB280" s="268"/>
      <c r="AC280" s="274"/>
      <c r="AD280" s="268"/>
      <c r="AE280" s="274"/>
      <c r="AF280" s="268"/>
      <c r="AG280" s="276"/>
      <c r="AH280" s="268"/>
      <c r="AI280" s="274"/>
      <c r="AJ280" s="288"/>
      <c r="AK280" s="274"/>
      <c r="AL280" s="268"/>
      <c r="AM280" s="276"/>
      <c r="AN280" s="268"/>
      <c r="AO280" s="274"/>
      <c r="AP280" s="268"/>
      <c r="AQ280" s="274"/>
      <c r="AR280" s="268"/>
      <c r="AS280" s="274"/>
      <c r="AT280" s="268"/>
      <c r="AU280" s="274"/>
      <c r="AV280" s="268"/>
      <c r="AW280" s="274"/>
      <c r="AX280" s="268"/>
      <c r="AY280" s="274"/>
      <c r="AZ280" s="268"/>
      <c r="BA280" s="274"/>
      <c r="BB280" s="268"/>
      <c r="BC280" s="274"/>
      <c r="BD280" s="268"/>
      <c r="BE280" s="268"/>
      <c r="BF280" s="268"/>
      <c r="BG280" s="277"/>
      <c r="BH280" s="268"/>
      <c r="BI280" s="277"/>
      <c r="BJ280" s="268"/>
      <c r="BK280" s="277"/>
      <c r="BL280" s="268"/>
      <c r="BM280" s="268"/>
      <c r="BN280" s="268"/>
      <c r="BO280" s="268"/>
      <c r="BP280" s="268"/>
      <c r="BQ280" s="268"/>
      <c r="BR280" s="268"/>
    </row>
    <row r="281">
      <c r="A281" s="282"/>
      <c r="B281" s="282"/>
      <c r="C281" s="282"/>
      <c r="D281" s="282"/>
      <c r="E281" s="282"/>
      <c r="F281" s="289"/>
      <c r="G281" s="281"/>
      <c r="H281" s="274"/>
      <c r="I281" s="274"/>
      <c r="J281" s="274"/>
      <c r="K281" s="274"/>
      <c r="L281" s="281"/>
      <c r="M281" s="274"/>
      <c r="N281" s="268"/>
      <c r="O281" s="274"/>
      <c r="P281" s="275"/>
      <c r="Q281" s="276"/>
      <c r="R281" s="268"/>
      <c r="S281" s="274"/>
      <c r="T281" s="268"/>
      <c r="U281" s="274"/>
      <c r="V281" s="268"/>
      <c r="W281" s="274"/>
      <c r="X281" s="268"/>
      <c r="Y281" s="274"/>
      <c r="Z281" s="275"/>
      <c r="AA281" s="274"/>
      <c r="AB281" s="268"/>
      <c r="AC281" s="274"/>
      <c r="AD281" s="268"/>
      <c r="AE281" s="274"/>
      <c r="AF281" s="268"/>
      <c r="AG281" s="276"/>
      <c r="AH281" s="268"/>
      <c r="AI281" s="274"/>
      <c r="AJ281" s="288"/>
      <c r="AK281" s="274"/>
      <c r="AL281" s="268"/>
      <c r="AM281" s="276"/>
      <c r="AN281" s="268"/>
      <c r="AO281" s="274"/>
      <c r="AP281" s="268"/>
      <c r="AQ281" s="274"/>
      <c r="AR281" s="268"/>
      <c r="AS281" s="274"/>
      <c r="AT281" s="268"/>
      <c r="AU281" s="274"/>
      <c r="AV281" s="268"/>
      <c r="AW281" s="274"/>
      <c r="AX281" s="268"/>
      <c r="AY281" s="274"/>
      <c r="AZ281" s="268"/>
      <c r="BA281" s="274"/>
      <c r="BB281" s="268"/>
      <c r="BC281" s="274"/>
      <c r="BD281" s="268"/>
      <c r="BE281" s="268"/>
      <c r="BF281" s="268"/>
      <c r="BG281" s="277"/>
      <c r="BH281" s="268"/>
      <c r="BI281" s="277"/>
      <c r="BJ281" s="268"/>
      <c r="BK281" s="277"/>
      <c r="BL281" s="268"/>
      <c r="BM281" s="268"/>
      <c r="BN281" s="268"/>
      <c r="BO281" s="268"/>
      <c r="BP281" s="268"/>
      <c r="BQ281" s="268"/>
      <c r="BR281" s="268"/>
    </row>
    <row r="282">
      <c r="A282" s="282"/>
      <c r="B282" s="282"/>
      <c r="C282" s="282"/>
      <c r="D282" s="282"/>
      <c r="E282" s="282"/>
      <c r="F282" s="289"/>
      <c r="G282" s="281"/>
      <c r="H282" s="274"/>
      <c r="I282" s="274"/>
      <c r="J282" s="274"/>
      <c r="K282" s="274"/>
      <c r="L282" s="281"/>
      <c r="M282" s="274"/>
      <c r="N282" s="268"/>
      <c r="O282" s="274"/>
      <c r="P282" s="275"/>
      <c r="Q282" s="276"/>
      <c r="R282" s="268"/>
      <c r="S282" s="274"/>
      <c r="T282" s="268"/>
      <c r="U282" s="274"/>
      <c r="V282" s="268"/>
      <c r="W282" s="274"/>
      <c r="X282" s="268"/>
      <c r="Y282" s="274"/>
      <c r="Z282" s="275"/>
      <c r="AA282" s="274"/>
      <c r="AB282" s="268"/>
      <c r="AC282" s="274"/>
      <c r="AD282" s="268"/>
      <c r="AE282" s="274"/>
      <c r="AF282" s="268"/>
      <c r="AG282" s="276"/>
      <c r="AH282" s="268"/>
      <c r="AI282" s="274"/>
      <c r="AJ282" s="288"/>
      <c r="AK282" s="274"/>
      <c r="AL282" s="268"/>
      <c r="AM282" s="276"/>
      <c r="AN282" s="268"/>
      <c r="AO282" s="274"/>
      <c r="AP282" s="268"/>
      <c r="AQ282" s="274"/>
      <c r="AR282" s="268"/>
      <c r="AS282" s="274"/>
      <c r="AT282" s="268"/>
      <c r="AU282" s="274"/>
      <c r="AV282" s="268"/>
      <c r="AW282" s="274"/>
      <c r="AX282" s="268"/>
      <c r="AY282" s="274"/>
      <c r="AZ282" s="268"/>
      <c r="BA282" s="274"/>
      <c r="BB282" s="268"/>
      <c r="BC282" s="274"/>
      <c r="BD282" s="268"/>
      <c r="BE282" s="268"/>
      <c r="BF282" s="268"/>
      <c r="BG282" s="277"/>
      <c r="BH282" s="268"/>
      <c r="BI282" s="277"/>
      <c r="BJ282" s="268"/>
      <c r="BK282" s="277"/>
      <c r="BL282" s="268"/>
      <c r="BM282" s="268"/>
      <c r="BN282" s="268"/>
      <c r="BO282" s="268"/>
      <c r="BP282" s="268"/>
      <c r="BQ282" s="268"/>
      <c r="BR282" s="268"/>
    </row>
    <row r="283">
      <c r="A283" s="282"/>
      <c r="B283" s="282"/>
      <c r="C283" s="282"/>
      <c r="D283" s="282"/>
      <c r="E283" s="282"/>
      <c r="F283" s="289"/>
      <c r="G283" s="281"/>
      <c r="H283" s="274"/>
      <c r="I283" s="274"/>
      <c r="J283" s="274"/>
      <c r="K283" s="274"/>
      <c r="L283" s="281"/>
      <c r="M283" s="274"/>
      <c r="N283" s="268"/>
      <c r="O283" s="274"/>
      <c r="P283" s="275"/>
      <c r="Q283" s="276"/>
      <c r="R283" s="268"/>
      <c r="S283" s="274"/>
      <c r="T283" s="268"/>
      <c r="U283" s="274"/>
      <c r="V283" s="268"/>
      <c r="W283" s="274"/>
      <c r="X283" s="268"/>
      <c r="Y283" s="274"/>
      <c r="Z283" s="275"/>
      <c r="AA283" s="274"/>
      <c r="AB283" s="268"/>
      <c r="AC283" s="274"/>
      <c r="AD283" s="268"/>
      <c r="AE283" s="274"/>
      <c r="AF283" s="268"/>
      <c r="AG283" s="276"/>
      <c r="AH283" s="268"/>
      <c r="AI283" s="274"/>
      <c r="AJ283" s="288"/>
      <c r="AK283" s="274"/>
      <c r="AL283" s="268"/>
      <c r="AM283" s="276"/>
      <c r="AN283" s="268"/>
      <c r="AO283" s="274"/>
      <c r="AP283" s="268"/>
      <c r="AQ283" s="274"/>
      <c r="AR283" s="268"/>
      <c r="AS283" s="274"/>
      <c r="AT283" s="268"/>
      <c r="AU283" s="274"/>
      <c r="AV283" s="268"/>
      <c r="AW283" s="274"/>
      <c r="AX283" s="268"/>
      <c r="AY283" s="274"/>
      <c r="AZ283" s="268"/>
      <c r="BA283" s="274"/>
      <c r="BB283" s="268"/>
      <c r="BC283" s="274"/>
      <c r="BD283" s="268"/>
      <c r="BE283" s="268"/>
      <c r="BF283" s="268"/>
      <c r="BG283" s="277"/>
      <c r="BH283" s="268"/>
      <c r="BI283" s="277"/>
      <c r="BJ283" s="268"/>
      <c r="BK283" s="277"/>
      <c r="BL283" s="268"/>
      <c r="BM283" s="268"/>
      <c r="BN283" s="268"/>
      <c r="BO283" s="268"/>
      <c r="BP283" s="268"/>
      <c r="BQ283" s="268"/>
      <c r="BR283" s="268"/>
    </row>
    <row r="284">
      <c r="A284" s="282"/>
      <c r="B284" s="282"/>
      <c r="C284" s="282"/>
      <c r="D284" s="282"/>
      <c r="E284" s="282"/>
      <c r="F284" s="289"/>
      <c r="G284" s="281"/>
      <c r="H284" s="274"/>
      <c r="I284" s="274"/>
      <c r="J284" s="274"/>
      <c r="K284" s="274"/>
      <c r="L284" s="281"/>
      <c r="M284" s="274"/>
      <c r="N284" s="268"/>
      <c r="O284" s="274"/>
      <c r="P284" s="275"/>
      <c r="Q284" s="276"/>
      <c r="R284" s="268"/>
      <c r="S284" s="274"/>
      <c r="T284" s="268"/>
      <c r="U284" s="274"/>
      <c r="V284" s="268"/>
      <c r="W284" s="274"/>
      <c r="X284" s="268"/>
      <c r="Y284" s="274"/>
      <c r="Z284" s="275"/>
      <c r="AA284" s="274"/>
      <c r="AB284" s="268"/>
      <c r="AC284" s="274"/>
      <c r="AD284" s="268"/>
      <c r="AE284" s="274"/>
      <c r="AF284" s="268"/>
      <c r="AG284" s="276"/>
      <c r="AH284" s="268"/>
      <c r="AI284" s="274"/>
      <c r="AJ284" s="288"/>
      <c r="AK284" s="274"/>
      <c r="AL284" s="268"/>
      <c r="AM284" s="276"/>
      <c r="AN284" s="268"/>
      <c r="AO284" s="274"/>
      <c r="AP284" s="268"/>
      <c r="AQ284" s="274"/>
      <c r="AR284" s="268"/>
      <c r="AS284" s="274"/>
      <c r="AT284" s="268"/>
      <c r="AU284" s="274"/>
      <c r="AV284" s="268"/>
      <c r="AW284" s="274"/>
      <c r="AX284" s="268"/>
      <c r="AY284" s="274"/>
      <c r="AZ284" s="268"/>
      <c r="BA284" s="274"/>
      <c r="BB284" s="268"/>
      <c r="BC284" s="274"/>
      <c r="BD284" s="268"/>
      <c r="BE284" s="268"/>
      <c r="BF284" s="268"/>
      <c r="BG284" s="277"/>
      <c r="BH284" s="268"/>
      <c r="BI284" s="277"/>
      <c r="BJ284" s="268"/>
      <c r="BK284" s="277"/>
      <c r="BL284" s="268"/>
      <c r="BM284" s="268"/>
      <c r="BN284" s="268"/>
      <c r="BO284" s="268"/>
      <c r="BP284" s="268"/>
      <c r="BQ284" s="268"/>
      <c r="BR284" s="268"/>
    </row>
    <row r="285">
      <c r="A285" s="282"/>
      <c r="B285" s="282"/>
      <c r="C285" s="282"/>
      <c r="D285" s="282"/>
      <c r="E285" s="282"/>
      <c r="F285" s="289"/>
      <c r="G285" s="281"/>
      <c r="H285" s="274"/>
      <c r="I285" s="274"/>
      <c r="J285" s="274"/>
      <c r="K285" s="274"/>
      <c r="L285" s="281"/>
      <c r="M285" s="274"/>
      <c r="N285" s="268"/>
      <c r="O285" s="274"/>
      <c r="P285" s="275"/>
      <c r="Q285" s="276"/>
      <c r="R285" s="268"/>
      <c r="S285" s="274"/>
      <c r="T285" s="268"/>
      <c r="U285" s="274"/>
      <c r="V285" s="268"/>
      <c r="W285" s="274"/>
      <c r="X285" s="268"/>
      <c r="Y285" s="274"/>
      <c r="Z285" s="275"/>
      <c r="AA285" s="274"/>
      <c r="AB285" s="268"/>
      <c r="AC285" s="274"/>
      <c r="AD285" s="268"/>
      <c r="AE285" s="274"/>
      <c r="AF285" s="268"/>
      <c r="AG285" s="276"/>
      <c r="AH285" s="268"/>
      <c r="AI285" s="274"/>
      <c r="AJ285" s="288"/>
      <c r="AK285" s="274"/>
      <c r="AL285" s="268"/>
      <c r="AM285" s="276"/>
      <c r="AN285" s="268"/>
      <c r="AO285" s="274"/>
      <c r="AP285" s="268"/>
      <c r="AQ285" s="274"/>
      <c r="AR285" s="268"/>
      <c r="AS285" s="274"/>
      <c r="AT285" s="268"/>
      <c r="AU285" s="274"/>
      <c r="AV285" s="268"/>
      <c r="AW285" s="274"/>
      <c r="AX285" s="268"/>
      <c r="AY285" s="274"/>
      <c r="AZ285" s="268"/>
      <c r="BA285" s="274"/>
      <c r="BB285" s="268"/>
      <c r="BC285" s="274"/>
      <c r="BD285" s="268"/>
      <c r="BE285" s="268"/>
      <c r="BF285" s="268"/>
      <c r="BG285" s="277"/>
      <c r="BH285" s="268"/>
      <c r="BI285" s="277"/>
      <c r="BJ285" s="268"/>
      <c r="BK285" s="277"/>
      <c r="BL285" s="268"/>
      <c r="BM285" s="268"/>
      <c r="BN285" s="268"/>
      <c r="BO285" s="268"/>
      <c r="BP285" s="268"/>
      <c r="BQ285" s="268"/>
      <c r="BR285" s="268"/>
    </row>
    <row r="286">
      <c r="A286" s="282"/>
      <c r="B286" s="282"/>
      <c r="C286" s="282"/>
      <c r="D286" s="282"/>
      <c r="E286" s="282"/>
      <c r="F286" s="289"/>
      <c r="G286" s="281"/>
      <c r="H286" s="274"/>
      <c r="I286" s="274"/>
      <c r="J286" s="274"/>
      <c r="K286" s="274"/>
      <c r="L286" s="281"/>
      <c r="M286" s="274"/>
      <c r="N286" s="268"/>
      <c r="O286" s="274"/>
      <c r="P286" s="275"/>
      <c r="Q286" s="276"/>
      <c r="R286" s="268"/>
      <c r="S286" s="274"/>
      <c r="T286" s="268"/>
      <c r="U286" s="274"/>
      <c r="V286" s="268"/>
      <c r="W286" s="274"/>
      <c r="X286" s="268"/>
      <c r="Y286" s="274"/>
      <c r="Z286" s="275"/>
      <c r="AA286" s="274"/>
      <c r="AB286" s="268"/>
      <c r="AC286" s="274"/>
      <c r="AD286" s="268"/>
      <c r="AE286" s="274"/>
      <c r="AF286" s="268"/>
      <c r="AG286" s="276"/>
      <c r="AH286" s="268"/>
      <c r="AI286" s="274"/>
      <c r="AJ286" s="288"/>
      <c r="AK286" s="274"/>
      <c r="AL286" s="268"/>
      <c r="AM286" s="276"/>
      <c r="AN286" s="268"/>
      <c r="AO286" s="274"/>
      <c r="AP286" s="268"/>
      <c r="AQ286" s="274"/>
      <c r="AR286" s="268"/>
      <c r="AS286" s="274"/>
      <c r="AT286" s="268"/>
      <c r="AU286" s="274"/>
      <c r="AV286" s="268"/>
      <c r="AW286" s="274"/>
      <c r="AX286" s="268"/>
      <c r="AY286" s="274"/>
      <c r="AZ286" s="268"/>
      <c r="BA286" s="274"/>
      <c r="BB286" s="268"/>
      <c r="BC286" s="274"/>
      <c r="BD286" s="268"/>
      <c r="BE286" s="268"/>
      <c r="BF286" s="268"/>
      <c r="BG286" s="268"/>
      <c r="BH286" s="268"/>
      <c r="BI286" s="268"/>
      <c r="BJ286" s="268"/>
      <c r="BK286" s="268"/>
      <c r="BL286" s="268"/>
      <c r="BM286" s="268"/>
      <c r="BN286" s="268"/>
      <c r="BO286" s="268"/>
      <c r="BP286" s="268"/>
      <c r="BQ286" s="268"/>
      <c r="BR286" s="268"/>
    </row>
    <row r="287">
      <c r="A287" s="282"/>
      <c r="B287" s="282"/>
      <c r="C287" s="282"/>
      <c r="D287" s="282"/>
      <c r="E287" s="282"/>
      <c r="F287" s="289"/>
      <c r="G287" s="281"/>
      <c r="H287" s="274"/>
      <c r="I287" s="274"/>
      <c r="J287" s="274"/>
      <c r="K287" s="274"/>
      <c r="L287" s="281"/>
      <c r="M287" s="274"/>
      <c r="N287" s="268"/>
      <c r="O287" s="274"/>
      <c r="P287" s="275"/>
      <c r="Q287" s="276"/>
      <c r="R287" s="268"/>
      <c r="S287" s="274"/>
      <c r="T287" s="268"/>
      <c r="U287" s="274"/>
      <c r="V287" s="268"/>
      <c r="W287" s="274"/>
      <c r="X287" s="268"/>
      <c r="Y287" s="274"/>
      <c r="Z287" s="275"/>
      <c r="AA287" s="274"/>
      <c r="AB287" s="268"/>
      <c r="AC287" s="274"/>
      <c r="AD287" s="268"/>
      <c r="AE287" s="274"/>
      <c r="AF287" s="268"/>
      <c r="AG287" s="276"/>
      <c r="AH287" s="268"/>
      <c r="AI287" s="274"/>
      <c r="AJ287" s="288"/>
      <c r="AK287" s="274"/>
      <c r="AL287" s="268"/>
      <c r="AM287" s="276"/>
      <c r="AN287" s="268"/>
      <c r="AO287" s="274"/>
      <c r="AP287" s="268"/>
      <c r="AQ287" s="274"/>
      <c r="AR287" s="268"/>
      <c r="AS287" s="274"/>
      <c r="AT287" s="268"/>
      <c r="AU287" s="274"/>
      <c r="AV287" s="268"/>
      <c r="AW287" s="274"/>
      <c r="AX287" s="268"/>
      <c r="AY287" s="274"/>
      <c r="AZ287" s="268"/>
      <c r="BA287" s="274"/>
      <c r="BB287" s="268"/>
      <c r="BC287" s="274"/>
      <c r="BD287" s="268"/>
      <c r="BE287" s="268"/>
      <c r="BF287" s="268"/>
      <c r="BG287" s="268"/>
      <c r="BH287" s="268"/>
      <c r="BI287" s="268"/>
      <c r="BJ287" s="268"/>
      <c r="BK287" s="268"/>
      <c r="BL287" s="268"/>
      <c r="BM287" s="268"/>
      <c r="BN287" s="268"/>
      <c r="BO287" s="268"/>
      <c r="BP287" s="268"/>
      <c r="BQ287" s="268"/>
      <c r="BR287" s="268"/>
    </row>
    <row r="288">
      <c r="A288" s="282"/>
      <c r="B288" s="282"/>
      <c r="C288" s="282"/>
      <c r="D288" s="282"/>
      <c r="E288" s="282"/>
      <c r="F288" s="289"/>
      <c r="G288" s="281"/>
      <c r="H288" s="274"/>
      <c r="I288" s="274"/>
      <c r="J288" s="274"/>
      <c r="K288" s="274"/>
      <c r="L288" s="281"/>
      <c r="M288" s="274"/>
      <c r="N288" s="268"/>
      <c r="O288" s="274"/>
      <c r="P288" s="275"/>
      <c r="Q288" s="276"/>
      <c r="R288" s="268"/>
      <c r="S288" s="274"/>
      <c r="T288" s="268"/>
      <c r="U288" s="274"/>
      <c r="V288" s="268"/>
      <c r="W288" s="274"/>
      <c r="X288" s="268"/>
      <c r="Y288" s="274"/>
      <c r="Z288" s="268"/>
      <c r="AA288" s="274"/>
      <c r="AB288" s="268"/>
      <c r="AC288" s="274"/>
      <c r="AD288" s="268"/>
      <c r="AE288" s="274"/>
      <c r="AF288" s="268"/>
      <c r="AG288" s="274"/>
      <c r="AH288" s="268"/>
      <c r="AI288" s="274"/>
      <c r="AJ288" s="288"/>
      <c r="AK288" s="274"/>
      <c r="AL288" s="268"/>
      <c r="AM288" s="276"/>
      <c r="AN288" s="268"/>
      <c r="AO288" s="274"/>
      <c r="AP288" s="268"/>
      <c r="AQ288" s="274"/>
      <c r="AR288" s="268"/>
      <c r="AS288" s="274"/>
      <c r="AT288" s="268"/>
      <c r="AU288" s="274"/>
      <c r="AV288" s="268"/>
      <c r="AW288" s="274"/>
      <c r="AX288" s="268"/>
      <c r="AY288" s="274"/>
      <c r="AZ288" s="268"/>
      <c r="BA288" s="274"/>
      <c r="BB288" s="268"/>
      <c r="BC288" s="274"/>
      <c r="BD288" s="268"/>
      <c r="BE288" s="268"/>
      <c r="BF288" s="268"/>
      <c r="BG288" s="268"/>
      <c r="BH288" s="268"/>
      <c r="BI288" s="268"/>
      <c r="BJ288" s="268"/>
      <c r="BK288" s="268"/>
      <c r="BL288" s="268"/>
      <c r="BM288" s="268"/>
      <c r="BN288" s="268"/>
      <c r="BO288" s="268"/>
      <c r="BP288" s="268"/>
      <c r="BQ288" s="268"/>
      <c r="BR288" s="268"/>
    </row>
    <row r="289">
      <c r="A289" s="282"/>
      <c r="B289" s="282"/>
      <c r="C289" s="282"/>
      <c r="D289" s="282"/>
      <c r="E289" s="282"/>
      <c r="F289" s="289"/>
      <c r="G289" s="281"/>
      <c r="H289" s="274"/>
      <c r="I289" s="274"/>
      <c r="J289" s="274"/>
      <c r="K289" s="274"/>
      <c r="L289" s="281"/>
      <c r="M289" s="274"/>
      <c r="N289" s="268"/>
      <c r="O289" s="274"/>
      <c r="P289" s="275"/>
      <c r="Q289" s="276"/>
      <c r="R289" s="268"/>
      <c r="S289" s="274"/>
      <c r="T289" s="268"/>
      <c r="U289" s="274"/>
      <c r="V289" s="268"/>
      <c r="W289" s="274"/>
      <c r="X289" s="268"/>
      <c r="Y289" s="274"/>
      <c r="Z289" s="268"/>
      <c r="AA289" s="274"/>
      <c r="AB289" s="268"/>
      <c r="AC289" s="274"/>
      <c r="AD289" s="268"/>
      <c r="AE289" s="274"/>
      <c r="AF289" s="268"/>
      <c r="AG289" s="274"/>
      <c r="AH289" s="268"/>
      <c r="AI289" s="274"/>
      <c r="AJ289" s="288"/>
      <c r="AK289" s="274"/>
      <c r="AL289" s="268"/>
      <c r="AM289" s="276"/>
      <c r="AN289" s="268"/>
      <c r="AO289" s="274"/>
      <c r="AP289" s="268"/>
      <c r="AQ289" s="274"/>
      <c r="AR289" s="268"/>
      <c r="AS289" s="274"/>
      <c r="AT289" s="268"/>
      <c r="AU289" s="274"/>
      <c r="AV289" s="268"/>
      <c r="AW289" s="274"/>
      <c r="AX289" s="268"/>
      <c r="AY289" s="274"/>
      <c r="AZ289" s="268"/>
      <c r="BA289" s="274"/>
      <c r="BB289" s="268"/>
      <c r="BC289" s="274"/>
      <c r="BD289" s="268"/>
      <c r="BE289" s="268"/>
      <c r="BF289" s="268"/>
      <c r="BG289" s="268"/>
      <c r="BH289" s="268"/>
      <c r="BI289" s="268"/>
      <c r="BJ289" s="268"/>
      <c r="BK289" s="268"/>
      <c r="BL289" s="268"/>
      <c r="BM289" s="268"/>
      <c r="BN289" s="268"/>
      <c r="BO289" s="268"/>
      <c r="BP289" s="268"/>
      <c r="BQ289" s="268"/>
      <c r="BR289" s="268"/>
    </row>
    <row r="290">
      <c r="A290" s="282"/>
      <c r="B290" s="282"/>
      <c r="C290" s="282"/>
      <c r="D290" s="282"/>
      <c r="E290" s="282"/>
      <c r="F290" s="289"/>
      <c r="G290" s="281"/>
      <c r="H290" s="274"/>
      <c r="I290" s="274"/>
      <c r="J290" s="274"/>
      <c r="K290" s="274"/>
      <c r="L290" s="281"/>
      <c r="M290" s="274"/>
      <c r="N290" s="268"/>
      <c r="O290" s="274"/>
      <c r="P290" s="275"/>
      <c r="Q290" s="276"/>
      <c r="R290" s="268"/>
      <c r="S290" s="274"/>
      <c r="T290" s="268"/>
      <c r="U290" s="274"/>
      <c r="V290" s="268"/>
      <c r="W290" s="274"/>
      <c r="X290" s="268"/>
      <c r="Y290" s="274"/>
      <c r="Z290" s="268"/>
      <c r="AA290" s="274"/>
      <c r="AB290" s="268"/>
      <c r="AC290" s="274"/>
      <c r="AD290" s="268"/>
      <c r="AE290" s="274"/>
      <c r="AF290" s="268"/>
      <c r="AG290" s="274"/>
      <c r="AH290" s="268"/>
      <c r="AI290" s="274"/>
      <c r="AJ290" s="288"/>
      <c r="AK290" s="274"/>
      <c r="AL290" s="268"/>
      <c r="AM290" s="276"/>
      <c r="AN290" s="268"/>
      <c r="AO290" s="274"/>
      <c r="AP290" s="268"/>
      <c r="AQ290" s="274"/>
      <c r="AR290" s="268"/>
      <c r="AS290" s="274"/>
      <c r="AT290" s="268"/>
      <c r="AU290" s="274"/>
      <c r="AV290" s="268"/>
      <c r="AW290" s="274"/>
      <c r="AX290" s="268"/>
      <c r="AY290" s="274"/>
      <c r="AZ290" s="268"/>
      <c r="BA290" s="274"/>
      <c r="BB290" s="268"/>
      <c r="BC290" s="274"/>
      <c r="BD290" s="268"/>
      <c r="BE290" s="268"/>
      <c r="BF290" s="268"/>
      <c r="BG290" s="268"/>
      <c r="BH290" s="268"/>
      <c r="BI290" s="268"/>
      <c r="BJ290" s="268"/>
      <c r="BK290" s="268"/>
      <c r="BL290" s="268"/>
      <c r="BM290" s="268"/>
      <c r="BN290" s="268"/>
      <c r="BO290" s="268"/>
      <c r="BP290" s="268"/>
      <c r="BQ290" s="268"/>
      <c r="BR290" s="268"/>
    </row>
    <row r="291">
      <c r="A291" s="282"/>
      <c r="B291" s="282"/>
      <c r="C291" s="282"/>
      <c r="D291" s="282"/>
      <c r="E291" s="282"/>
      <c r="F291" s="289"/>
      <c r="G291" s="281"/>
      <c r="H291" s="274"/>
      <c r="I291" s="274"/>
      <c r="J291" s="274"/>
      <c r="K291" s="274"/>
      <c r="L291" s="281"/>
      <c r="M291" s="274"/>
      <c r="N291" s="268"/>
      <c r="O291" s="274"/>
      <c r="P291" s="275"/>
      <c r="Q291" s="276"/>
      <c r="R291" s="268"/>
      <c r="S291" s="274"/>
      <c r="T291" s="268"/>
      <c r="U291" s="274"/>
      <c r="V291" s="268"/>
      <c r="W291" s="274"/>
      <c r="X291" s="268"/>
      <c r="Y291" s="274"/>
      <c r="Z291" s="268"/>
      <c r="AA291" s="274"/>
      <c r="AB291" s="268"/>
      <c r="AC291" s="274"/>
      <c r="AD291" s="268"/>
      <c r="AE291" s="274"/>
      <c r="AF291" s="268"/>
      <c r="AG291" s="274"/>
      <c r="AH291" s="268"/>
      <c r="AI291" s="274"/>
      <c r="AJ291" s="288"/>
      <c r="AK291" s="274"/>
      <c r="AL291" s="268"/>
      <c r="AM291" s="276"/>
      <c r="AN291" s="268"/>
      <c r="AO291" s="274"/>
      <c r="AP291" s="268"/>
      <c r="AQ291" s="274"/>
      <c r="AR291" s="268"/>
      <c r="AS291" s="274"/>
      <c r="AT291" s="268"/>
      <c r="AU291" s="274"/>
      <c r="AV291" s="268"/>
      <c r="AW291" s="274"/>
      <c r="AX291" s="268"/>
      <c r="AY291" s="274"/>
      <c r="AZ291" s="268"/>
      <c r="BA291" s="274"/>
      <c r="BB291" s="268"/>
      <c r="BC291" s="274"/>
      <c r="BD291" s="268"/>
      <c r="BE291" s="268"/>
      <c r="BF291" s="268"/>
      <c r="BG291" s="268"/>
      <c r="BH291" s="268"/>
      <c r="BI291" s="268"/>
      <c r="BJ291" s="268"/>
      <c r="BK291" s="268"/>
      <c r="BL291" s="268"/>
      <c r="BM291" s="268"/>
      <c r="BN291" s="268"/>
      <c r="BO291" s="268"/>
      <c r="BP291" s="268"/>
      <c r="BQ291" s="268"/>
      <c r="BR291" s="268"/>
    </row>
    <row r="292">
      <c r="A292" s="282"/>
      <c r="B292" s="282"/>
      <c r="C292" s="282"/>
      <c r="D292" s="282"/>
      <c r="E292" s="282"/>
      <c r="F292" s="289"/>
      <c r="G292" s="281"/>
      <c r="H292" s="274"/>
      <c r="I292" s="274"/>
      <c r="J292" s="274"/>
      <c r="K292" s="274"/>
      <c r="L292" s="281"/>
      <c r="M292" s="274"/>
      <c r="N292" s="268"/>
      <c r="O292" s="274"/>
      <c r="P292" s="275"/>
      <c r="Q292" s="276"/>
      <c r="R292" s="268"/>
      <c r="S292" s="274"/>
      <c r="T292" s="268"/>
      <c r="U292" s="274"/>
      <c r="V292" s="268"/>
      <c r="W292" s="274"/>
      <c r="X292" s="268"/>
      <c r="Y292" s="274"/>
      <c r="Z292" s="268"/>
      <c r="AA292" s="274"/>
      <c r="AB292" s="268"/>
      <c r="AC292" s="274"/>
      <c r="AD292" s="268"/>
      <c r="AE292" s="274"/>
      <c r="AF292" s="268"/>
      <c r="AG292" s="274"/>
      <c r="AH292" s="268"/>
      <c r="AI292" s="274"/>
      <c r="AJ292" s="288"/>
      <c r="AK292" s="274"/>
      <c r="AL292" s="268"/>
      <c r="AM292" s="276"/>
      <c r="AN292" s="268"/>
      <c r="AO292" s="274"/>
      <c r="AP292" s="268"/>
      <c r="AQ292" s="274"/>
      <c r="AR292" s="268"/>
      <c r="AS292" s="274"/>
      <c r="AT292" s="268"/>
      <c r="AU292" s="274"/>
      <c r="AV292" s="268"/>
      <c r="AW292" s="274"/>
      <c r="AX292" s="268"/>
      <c r="AY292" s="274"/>
      <c r="AZ292" s="268"/>
      <c r="BA292" s="274"/>
      <c r="BB292" s="268"/>
      <c r="BC292" s="274"/>
      <c r="BD292" s="268"/>
      <c r="BE292" s="268"/>
      <c r="BF292" s="268"/>
      <c r="BG292" s="268"/>
      <c r="BH292" s="268"/>
      <c r="BI292" s="268"/>
      <c r="BJ292" s="268"/>
      <c r="BK292" s="268"/>
      <c r="BL292" s="268"/>
      <c r="BM292" s="268"/>
      <c r="BN292" s="268"/>
      <c r="BO292" s="268"/>
      <c r="BP292" s="268"/>
      <c r="BQ292" s="268"/>
      <c r="BR292" s="268"/>
    </row>
    <row r="293">
      <c r="A293" s="282"/>
      <c r="B293" s="282"/>
      <c r="C293" s="282"/>
      <c r="D293" s="282"/>
      <c r="E293" s="282"/>
      <c r="F293" s="289"/>
      <c r="G293" s="281"/>
      <c r="H293" s="274"/>
      <c r="I293" s="274"/>
      <c r="J293" s="274"/>
      <c r="K293" s="274"/>
      <c r="L293" s="281"/>
      <c r="M293" s="274"/>
      <c r="N293" s="268"/>
      <c r="O293" s="274"/>
      <c r="P293" s="275"/>
      <c r="Q293" s="276"/>
      <c r="R293" s="268"/>
      <c r="S293" s="274"/>
      <c r="T293" s="268"/>
      <c r="U293" s="274"/>
      <c r="V293" s="268"/>
      <c r="W293" s="274"/>
      <c r="X293" s="268"/>
      <c r="Y293" s="274"/>
      <c r="Z293" s="268"/>
      <c r="AA293" s="274"/>
      <c r="AB293" s="268"/>
      <c r="AC293" s="274"/>
      <c r="AD293" s="268"/>
      <c r="AE293" s="274"/>
      <c r="AF293" s="268"/>
      <c r="AG293" s="274"/>
      <c r="AH293" s="268"/>
      <c r="AI293" s="274"/>
      <c r="AJ293" s="288"/>
      <c r="AK293" s="274"/>
      <c r="AL293" s="268"/>
      <c r="AM293" s="276"/>
      <c r="AN293" s="268"/>
      <c r="AO293" s="274"/>
      <c r="AP293" s="268"/>
      <c r="AQ293" s="274"/>
      <c r="AR293" s="268"/>
      <c r="AS293" s="274"/>
      <c r="AT293" s="268"/>
      <c r="AU293" s="274"/>
      <c r="AV293" s="268"/>
      <c r="AW293" s="274"/>
      <c r="AX293" s="268"/>
      <c r="AY293" s="274"/>
      <c r="AZ293" s="268"/>
      <c r="BA293" s="274"/>
      <c r="BB293" s="268"/>
      <c r="BC293" s="274"/>
      <c r="BD293" s="268"/>
      <c r="BE293" s="268"/>
      <c r="BF293" s="268"/>
      <c r="BG293" s="268"/>
      <c r="BH293" s="268"/>
      <c r="BI293" s="268"/>
      <c r="BJ293" s="268"/>
      <c r="BK293" s="268"/>
      <c r="BL293" s="268"/>
      <c r="BM293" s="268"/>
      <c r="BN293" s="268"/>
      <c r="BO293" s="268"/>
      <c r="BP293" s="268"/>
      <c r="BQ293" s="268"/>
      <c r="BR293" s="268"/>
    </row>
    <row r="294">
      <c r="A294" s="282"/>
      <c r="B294" s="282"/>
      <c r="C294" s="282"/>
      <c r="D294" s="282"/>
      <c r="E294" s="282"/>
      <c r="F294" s="289"/>
      <c r="G294" s="281"/>
      <c r="H294" s="274"/>
      <c r="I294" s="274"/>
      <c r="J294" s="274"/>
      <c r="K294" s="274"/>
      <c r="L294" s="281"/>
      <c r="M294" s="274"/>
      <c r="N294" s="268"/>
      <c r="O294" s="274"/>
      <c r="P294" s="275"/>
      <c r="Q294" s="276"/>
      <c r="R294" s="268"/>
      <c r="S294" s="274"/>
      <c r="T294" s="268"/>
      <c r="U294" s="274"/>
      <c r="V294" s="268"/>
      <c r="W294" s="274"/>
      <c r="X294" s="268"/>
      <c r="Y294" s="274"/>
      <c r="Z294" s="268"/>
      <c r="AA294" s="274"/>
      <c r="AB294" s="268"/>
      <c r="AC294" s="274"/>
      <c r="AD294" s="268"/>
      <c r="AE294" s="274"/>
      <c r="AF294" s="268"/>
      <c r="AG294" s="274"/>
      <c r="AH294" s="268"/>
      <c r="AI294" s="274"/>
      <c r="AJ294" s="288"/>
      <c r="AK294" s="274"/>
      <c r="AL294" s="268"/>
      <c r="AM294" s="276"/>
      <c r="AN294" s="268"/>
      <c r="AO294" s="274"/>
      <c r="AP294" s="268"/>
      <c r="AQ294" s="274"/>
      <c r="AR294" s="268"/>
      <c r="AS294" s="274"/>
      <c r="AT294" s="268"/>
      <c r="AU294" s="274"/>
      <c r="AV294" s="268"/>
      <c r="AW294" s="274"/>
      <c r="AX294" s="268"/>
      <c r="AY294" s="274"/>
      <c r="AZ294" s="268"/>
      <c r="BA294" s="274"/>
      <c r="BB294" s="268"/>
      <c r="BC294" s="274"/>
      <c r="BD294" s="268"/>
      <c r="BE294" s="268"/>
      <c r="BF294" s="268"/>
      <c r="BG294" s="268"/>
      <c r="BH294" s="268"/>
      <c r="BI294" s="268"/>
      <c r="BJ294" s="268"/>
      <c r="BK294" s="268"/>
      <c r="BL294" s="268"/>
      <c r="BM294" s="268"/>
      <c r="BN294" s="268"/>
      <c r="BO294" s="268"/>
      <c r="BP294" s="268"/>
      <c r="BQ294" s="268"/>
      <c r="BR294" s="268"/>
    </row>
    <row r="295">
      <c r="A295" s="282"/>
      <c r="B295" s="282"/>
      <c r="C295" s="282"/>
      <c r="D295" s="282"/>
      <c r="E295" s="282"/>
      <c r="F295" s="289"/>
      <c r="G295" s="281"/>
      <c r="H295" s="274"/>
      <c r="I295" s="274"/>
      <c r="J295" s="274"/>
      <c r="K295" s="274"/>
      <c r="L295" s="281"/>
      <c r="M295" s="274"/>
      <c r="N295" s="268"/>
      <c r="O295" s="274"/>
      <c r="P295" s="275"/>
      <c r="Q295" s="276"/>
      <c r="R295" s="268"/>
      <c r="S295" s="274"/>
      <c r="T295" s="268"/>
      <c r="U295" s="274"/>
      <c r="V295" s="268"/>
      <c r="W295" s="274"/>
      <c r="X295" s="268"/>
      <c r="Y295" s="274"/>
      <c r="Z295" s="268"/>
      <c r="AA295" s="274"/>
      <c r="AB295" s="268"/>
      <c r="AC295" s="274"/>
      <c r="AD295" s="268"/>
      <c r="AE295" s="274"/>
      <c r="AF295" s="268"/>
      <c r="AG295" s="274"/>
      <c r="AH295" s="268"/>
      <c r="AI295" s="274"/>
      <c r="AJ295" s="288"/>
      <c r="AK295" s="274"/>
      <c r="AL295" s="268"/>
      <c r="AM295" s="276"/>
      <c r="AN295" s="268"/>
      <c r="AO295" s="274"/>
      <c r="AP295" s="268"/>
      <c r="AQ295" s="274"/>
      <c r="AR295" s="268"/>
      <c r="AS295" s="274"/>
      <c r="AT295" s="268"/>
      <c r="AU295" s="274"/>
      <c r="AV295" s="268"/>
      <c r="AW295" s="274"/>
      <c r="AX295" s="268"/>
      <c r="AY295" s="274"/>
      <c r="AZ295" s="268"/>
      <c r="BA295" s="274"/>
      <c r="BB295" s="268"/>
      <c r="BC295" s="274"/>
      <c r="BD295" s="268"/>
      <c r="BE295" s="268"/>
      <c r="BF295" s="268"/>
      <c r="BG295" s="268"/>
      <c r="BH295" s="268"/>
      <c r="BI295" s="268"/>
      <c r="BJ295" s="268"/>
      <c r="BK295" s="268"/>
      <c r="BL295" s="268"/>
      <c r="BM295" s="268"/>
      <c r="BN295" s="268"/>
      <c r="BO295" s="268"/>
      <c r="BP295" s="268"/>
      <c r="BQ295" s="268"/>
      <c r="BR295" s="268"/>
    </row>
    <row r="296">
      <c r="A296" s="282"/>
      <c r="B296" s="282"/>
      <c r="C296" s="282"/>
      <c r="D296" s="282"/>
      <c r="E296" s="282"/>
      <c r="F296" s="289"/>
      <c r="G296" s="281"/>
      <c r="H296" s="274"/>
      <c r="I296" s="274"/>
      <c r="J296" s="274"/>
      <c r="K296" s="274"/>
      <c r="L296" s="281"/>
      <c r="M296" s="274"/>
      <c r="N296" s="268"/>
      <c r="O296" s="274"/>
      <c r="P296" s="275"/>
      <c r="Q296" s="276"/>
      <c r="R296" s="268"/>
      <c r="S296" s="274"/>
      <c r="T296" s="268"/>
      <c r="U296" s="274"/>
      <c r="V296" s="268"/>
      <c r="W296" s="274"/>
      <c r="X296" s="268"/>
      <c r="Y296" s="274"/>
      <c r="Z296" s="268"/>
      <c r="AA296" s="274"/>
      <c r="AB296" s="268"/>
      <c r="AC296" s="274"/>
      <c r="AD296" s="268"/>
      <c r="AE296" s="274"/>
      <c r="AF296" s="268"/>
      <c r="AG296" s="274"/>
      <c r="AH296" s="268"/>
      <c r="AI296" s="274"/>
      <c r="AJ296" s="288"/>
      <c r="AK296" s="274"/>
      <c r="AL296" s="268"/>
      <c r="AM296" s="276"/>
      <c r="AN296" s="268"/>
      <c r="AO296" s="274"/>
      <c r="AP296" s="268"/>
      <c r="AQ296" s="274"/>
      <c r="AR296" s="268"/>
      <c r="AS296" s="274"/>
      <c r="AT296" s="268"/>
      <c r="AU296" s="274"/>
      <c r="AV296" s="268"/>
      <c r="AW296" s="274"/>
      <c r="AX296" s="268"/>
      <c r="AY296" s="274"/>
      <c r="AZ296" s="268"/>
      <c r="BA296" s="274"/>
      <c r="BB296" s="268"/>
      <c r="BC296" s="274"/>
      <c r="BD296" s="268"/>
      <c r="BE296" s="268"/>
      <c r="BF296" s="268"/>
      <c r="BG296" s="268"/>
      <c r="BH296" s="268"/>
      <c r="BI296" s="268"/>
      <c r="BJ296" s="268"/>
      <c r="BK296" s="268"/>
      <c r="BL296" s="268"/>
      <c r="BM296" s="268"/>
      <c r="BN296" s="268"/>
      <c r="BO296" s="268"/>
      <c r="BP296" s="268"/>
      <c r="BQ296" s="268"/>
      <c r="BR296" s="268"/>
    </row>
    <row r="297">
      <c r="A297" s="282"/>
      <c r="B297" s="282"/>
      <c r="C297" s="282"/>
      <c r="D297" s="282"/>
      <c r="E297" s="282"/>
      <c r="F297" s="289"/>
      <c r="G297" s="281"/>
      <c r="H297" s="274"/>
      <c r="I297" s="274"/>
      <c r="J297" s="274"/>
      <c r="K297" s="274"/>
      <c r="L297" s="281"/>
      <c r="M297" s="274"/>
      <c r="N297" s="268"/>
      <c r="O297" s="274"/>
      <c r="P297" s="275"/>
      <c r="Q297" s="276"/>
      <c r="R297" s="268"/>
      <c r="S297" s="274"/>
      <c r="T297" s="268"/>
      <c r="U297" s="274"/>
      <c r="V297" s="268"/>
      <c r="W297" s="274"/>
      <c r="X297" s="268"/>
      <c r="Y297" s="274"/>
      <c r="Z297" s="268"/>
      <c r="AA297" s="274"/>
      <c r="AB297" s="268"/>
      <c r="AC297" s="274"/>
      <c r="AD297" s="268"/>
      <c r="AE297" s="274"/>
      <c r="AF297" s="268"/>
      <c r="AG297" s="274"/>
      <c r="AH297" s="268"/>
      <c r="AI297" s="274"/>
      <c r="AJ297" s="288"/>
      <c r="AK297" s="274"/>
      <c r="AL297" s="268"/>
      <c r="AM297" s="276"/>
      <c r="AN297" s="268"/>
      <c r="AO297" s="274"/>
      <c r="AP297" s="268"/>
      <c r="AQ297" s="274"/>
      <c r="AR297" s="268"/>
      <c r="AS297" s="274"/>
      <c r="AT297" s="268"/>
      <c r="AU297" s="274"/>
      <c r="AV297" s="268"/>
      <c r="AW297" s="274"/>
      <c r="AX297" s="268"/>
      <c r="AY297" s="274"/>
      <c r="AZ297" s="268"/>
      <c r="BA297" s="274"/>
      <c r="BB297" s="268"/>
      <c r="BC297" s="274"/>
      <c r="BD297" s="268"/>
      <c r="BE297" s="268"/>
      <c r="BF297" s="268"/>
      <c r="BG297" s="268"/>
      <c r="BH297" s="268"/>
      <c r="BI297" s="268"/>
      <c r="BJ297" s="268"/>
      <c r="BK297" s="268"/>
      <c r="BL297" s="268"/>
      <c r="BM297" s="268"/>
      <c r="BN297" s="268"/>
      <c r="BO297" s="268"/>
      <c r="BP297" s="268"/>
      <c r="BQ297" s="268"/>
      <c r="BR297" s="268"/>
    </row>
    <row r="298">
      <c r="A298" s="282"/>
      <c r="B298" s="282"/>
      <c r="C298" s="282"/>
      <c r="D298" s="282"/>
      <c r="E298" s="282"/>
      <c r="F298" s="289"/>
      <c r="G298" s="281"/>
      <c r="H298" s="274"/>
      <c r="I298" s="274"/>
      <c r="J298" s="274"/>
      <c r="K298" s="274"/>
      <c r="L298" s="281"/>
      <c r="M298" s="274"/>
      <c r="N298" s="268"/>
      <c r="O298" s="274"/>
      <c r="P298" s="275"/>
      <c r="Q298" s="276"/>
      <c r="R298" s="268"/>
      <c r="S298" s="274"/>
      <c r="T298" s="268"/>
      <c r="U298" s="274"/>
      <c r="V298" s="268"/>
      <c r="W298" s="274"/>
      <c r="X298" s="268"/>
      <c r="Y298" s="274"/>
      <c r="Z298" s="268"/>
      <c r="AA298" s="274"/>
      <c r="AB298" s="268"/>
      <c r="AC298" s="274"/>
      <c r="AD298" s="268"/>
      <c r="AE298" s="274"/>
      <c r="AF298" s="268"/>
      <c r="AG298" s="274"/>
      <c r="AH298" s="268"/>
      <c r="AI298" s="274"/>
      <c r="AJ298" s="288"/>
      <c r="AK298" s="274"/>
      <c r="AL298" s="268"/>
      <c r="AM298" s="276"/>
      <c r="AN298" s="268"/>
      <c r="AO298" s="274"/>
      <c r="AP298" s="268"/>
      <c r="AQ298" s="274"/>
      <c r="AR298" s="268"/>
      <c r="AS298" s="274"/>
      <c r="AT298" s="268"/>
      <c r="AU298" s="274"/>
      <c r="AV298" s="268"/>
      <c r="AW298" s="274"/>
      <c r="AX298" s="268"/>
      <c r="AY298" s="274"/>
      <c r="AZ298" s="268"/>
      <c r="BA298" s="274"/>
      <c r="BB298" s="268"/>
      <c r="BC298" s="274"/>
      <c r="BD298" s="268"/>
      <c r="BE298" s="268"/>
      <c r="BF298" s="268"/>
      <c r="BG298" s="268"/>
      <c r="BH298" s="268"/>
      <c r="BI298" s="268"/>
      <c r="BJ298" s="268"/>
      <c r="BK298" s="268"/>
      <c r="BL298" s="268"/>
      <c r="BM298" s="268"/>
      <c r="BN298" s="268"/>
      <c r="BO298" s="268"/>
      <c r="BP298" s="268"/>
      <c r="BQ298" s="268"/>
      <c r="BR298" s="268"/>
    </row>
    <row r="299">
      <c r="A299" s="282"/>
      <c r="B299" s="282"/>
      <c r="C299" s="282"/>
      <c r="D299" s="282"/>
      <c r="E299" s="282"/>
      <c r="F299" s="289"/>
      <c r="G299" s="281"/>
      <c r="H299" s="274"/>
      <c r="I299" s="274"/>
      <c r="J299" s="274"/>
      <c r="K299" s="274"/>
      <c r="L299" s="281"/>
      <c r="M299" s="274"/>
      <c r="N299" s="268"/>
      <c r="O299" s="274"/>
      <c r="P299" s="275"/>
      <c r="Q299" s="276"/>
      <c r="R299" s="268"/>
      <c r="S299" s="274"/>
      <c r="T299" s="268"/>
      <c r="U299" s="274"/>
      <c r="V299" s="268"/>
      <c r="W299" s="274"/>
      <c r="X299" s="268"/>
      <c r="Y299" s="274"/>
      <c r="Z299" s="268"/>
      <c r="AA299" s="274"/>
      <c r="AB299" s="268"/>
      <c r="AC299" s="274"/>
      <c r="AD299" s="268"/>
      <c r="AE299" s="274"/>
      <c r="AF299" s="268"/>
      <c r="AG299" s="274"/>
      <c r="AH299" s="268"/>
      <c r="AI299" s="274"/>
      <c r="AJ299" s="288"/>
      <c r="AK299" s="274"/>
      <c r="AL299" s="268"/>
      <c r="AM299" s="276"/>
      <c r="AN299" s="268"/>
      <c r="AO299" s="274"/>
      <c r="AP299" s="268"/>
      <c r="AQ299" s="274"/>
      <c r="AR299" s="268"/>
      <c r="AS299" s="274"/>
      <c r="AT299" s="268"/>
      <c r="AU299" s="274"/>
      <c r="AV299" s="268"/>
      <c r="AW299" s="274"/>
      <c r="AX299" s="268"/>
      <c r="AY299" s="274"/>
      <c r="AZ299" s="268"/>
      <c r="BA299" s="274"/>
      <c r="BB299" s="268"/>
      <c r="BC299" s="274"/>
      <c r="BD299" s="268"/>
      <c r="BE299" s="268"/>
      <c r="BF299" s="268"/>
      <c r="BG299" s="268"/>
      <c r="BH299" s="268"/>
      <c r="BI299" s="268"/>
      <c r="BJ299" s="268"/>
      <c r="BK299" s="268"/>
      <c r="BL299" s="268"/>
      <c r="BM299" s="268"/>
      <c r="BN299" s="268"/>
      <c r="BO299" s="268"/>
      <c r="BP299" s="268"/>
      <c r="BQ299" s="268"/>
      <c r="BR299" s="268"/>
    </row>
    <row r="300">
      <c r="A300" s="282"/>
      <c r="B300" s="282"/>
      <c r="C300" s="282"/>
      <c r="D300" s="282"/>
      <c r="E300" s="282"/>
      <c r="F300" s="289"/>
      <c r="G300" s="281"/>
      <c r="H300" s="274"/>
      <c r="I300" s="274"/>
      <c r="J300" s="274"/>
      <c r="K300" s="274"/>
      <c r="L300" s="281"/>
      <c r="M300" s="274"/>
      <c r="N300" s="268"/>
      <c r="O300" s="274"/>
      <c r="P300" s="275"/>
      <c r="Q300" s="276"/>
      <c r="R300" s="268"/>
      <c r="S300" s="274"/>
      <c r="T300" s="268"/>
      <c r="U300" s="274"/>
      <c r="V300" s="268"/>
      <c r="W300" s="274"/>
      <c r="X300" s="268"/>
      <c r="Y300" s="274"/>
      <c r="Z300" s="268"/>
      <c r="AA300" s="274"/>
      <c r="AB300" s="268"/>
      <c r="AC300" s="274"/>
      <c r="AD300" s="268"/>
      <c r="AE300" s="274"/>
      <c r="AF300" s="268"/>
      <c r="AG300" s="274"/>
      <c r="AH300" s="268"/>
      <c r="AI300" s="274"/>
      <c r="AJ300" s="288"/>
      <c r="AK300" s="274"/>
      <c r="AL300" s="268"/>
      <c r="AM300" s="276"/>
      <c r="AN300" s="268"/>
      <c r="AO300" s="274"/>
      <c r="AP300" s="268"/>
      <c r="AQ300" s="274"/>
      <c r="AR300" s="268"/>
      <c r="AS300" s="274"/>
      <c r="AT300" s="268"/>
      <c r="AU300" s="274"/>
      <c r="AV300" s="268"/>
      <c r="AW300" s="274"/>
      <c r="AX300" s="268"/>
      <c r="AY300" s="274"/>
      <c r="AZ300" s="268"/>
      <c r="BA300" s="274"/>
      <c r="BB300" s="268"/>
      <c r="BC300" s="274"/>
      <c r="BD300" s="268"/>
      <c r="BE300" s="268"/>
      <c r="BF300" s="268"/>
      <c r="BG300" s="268"/>
      <c r="BH300" s="268"/>
      <c r="BI300" s="268"/>
      <c r="BJ300" s="268"/>
      <c r="BK300" s="268"/>
      <c r="BL300" s="268"/>
      <c r="BM300" s="268"/>
      <c r="BN300" s="268"/>
      <c r="BO300" s="268"/>
      <c r="BP300" s="268"/>
      <c r="BQ300" s="268"/>
      <c r="BR300" s="268"/>
    </row>
    <row r="301">
      <c r="A301" s="282"/>
      <c r="B301" s="282"/>
      <c r="C301" s="282"/>
      <c r="D301" s="282"/>
      <c r="E301" s="282"/>
      <c r="F301" s="289"/>
      <c r="G301" s="281"/>
      <c r="H301" s="274"/>
      <c r="I301" s="274"/>
      <c r="J301" s="274"/>
      <c r="K301" s="274"/>
      <c r="L301" s="281"/>
      <c r="M301" s="274"/>
      <c r="N301" s="268"/>
      <c r="O301" s="274"/>
      <c r="P301" s="275"/>
      <c r="Q301" s="276"/>
      <c r="R301" s="268"/>
      <c r="S301" s="274"/>
      <c r="T301" s="268"/>
      <c r="U301" s="274"/>
      <c r="V301" s="268"/>
      <c r="W301" s="274"/>
      <c r="X301" s="268"/>
      <c r="Y301" s="274"/>
      <c r="Z301" s="268"/>
      <c r="AA301" s="274"/>
      <c r="AB301" s="268"/>
      <c r="AC301" s="274"/>
      <c r="AD301" s="268"/>
      <c r="AE301" s="274"/>
      <c r="AF301" s="268"/>
      <c r="AG301" s="274"/>
      <c r="AH301" s="268"/>
      <c r="AI301" s="274"/>
      <c r="AJ301" s="288"/>
      <c r="AK301" s="274"/>
      <c r="AL301" s="268"/>
      <c r="AM301" s="276"/>
      <c r="AN301" s="268"/>
      <c r="AO301" s="274"/>
      <c r="AP301" s="268"/>
      <c r="AQ301" s="274"/>
      <c r="AR301" s="268"/>
      <c r="AS301" s="274"/>
      <c r="AT301" s="268"/>
      <c r="AU301" s="274"/>
      <c r="AV301" s="268"/>
      <c r="AW301" s="274"/>
      <c r="AX301" s="268"/>
      <c r="AY301" s="274"/>
      <c r="AZ301" s="268"/>
      <c r="BA301" s="274"/>
      <c r="BB301" s="268"/>
      <c r="BC301" s="274"/>
      <c r="BD301" s="268"/>
      <c r="BE301" s="268"/>
      <c r="BF301" s="268"/>
      <c r="BG301" s="268"/>
      <c r="BH301" s="268"/>
      <c r="BI301" s="268"/>
      <c r="BJ301" s="268"/>
      <c r="BK301" s="268"/>
      <c r="BL301" s="268"/>
      <c r="BM301" s="268"/>
      <c r="BN301" s="268"/>
      <c r="BO301" s="268"/>
      <c r="BP301" s="268"/>
      <c r="BQ301" s="268"/>
      <c r="BR301" s="268"/>
    </row>
    <row r="302">
      <c r="A302" s="282"/>
      <c r="B302" s="282"/>
      <c r="C302" s="282"/>
      <c r="D302" s="282"/>
      <c r="E302" s="282"/>
      <c r="F302" s="289"/>
      <c r="G302" s="281"/>
      <c r="H302" s="274"/>
      <c r="I302" s="274"/>
      <c r="J302" s="274"/>
      <c r="K302" s="274"/>
      <c r="L302" s="281"/>
      <c r="M302" s="274"/>
      <c r="N302" s="268"/>
      <c r="O302" s="274"/>
      <c r="P302" s="275"/>
      <c r="Q302" s="276"/>
      <c r="R302" s="268"/>
      <c r="S302" s="274"/>
      <c r="T302" s="268"/>
      <c r="U302" s="274"/>
      <c r="V302" s="268"/>
      <c r="W302" s="274"/>
      <c r="X302" s="268"/>
      <c r="Y302" s="274"/>
      <c r="Z302" s="268"/>
      <c r="AA302" s="274"/>
      <c r="AB302" s="268"/>
      <c r="AC302" s="274"/>
      <c r="AD302" s="268"/>
      <c r="AE302" s="274"/>
      <c r="AF302" s="268"/>
      <c r="AG302" s="274"/>
      <c r="AH302" s="268"/>
      <c r="AI302" s="274"/>
      <c r="AJ302" s="288"/>
      <c r="AK302" s="274"/>
      <c r="AL302" s="268"/>
      <c r="AM302" s="276"/>
      <c r="AN302" s="268"/>
      <c r="AO302" s="274"/>
      <c r="AP302" s="268"/>
      <c r="AQ302" s="274"/>
      <c r="AR302" s="268"/>
      <c r="AS302" s="274"/>
      <c r="AT302" s="268"/>
      <c r="AU302" s="274"/>
      <c r="AV302" s="268"/>
      <c r="AW302" s="274"/>
      <c r="AX302" s="268"/>
      <c r="AY302" s="274"/>
      <c r="AZ302" s="268"/>
      <c r="BA302" s="274"/>
      <c r="BB302" s="268"/>
      <c r="BC302" s="274"/>
      <c r="BD302" s="268"/>
      <c r="BE302" s="268"/>
      <c r="BF302" s="268"/>
      <c r="BG302" s="268"/>
      <c r="BH302" s="268"/>
      <c r="BI302" s="268"/>
      <c r="BJ302" s="268"/>
      <c r="BK302" s="268"/>
      <c r="BL302" s="268"/>
      <c r="BM302" s="268"/>
      <c r="BN302" s="268"/>
      <c r="BO302" s="268"/>
      <c r="BP302" s="268"/>
      <c r="BQ302" s="268"/>
      <c r="BR302" s="268"/>
    </row>
    <row r="303">
      <c r="A303" s="282"/>
      <c r="B303" s="282"/>
      <c r="C303" s="282"/>
      <c r="D303" s="282"/>
      <c r="E303" s="282"/>
      <c r="F303" s="289"/>
      <c r="G303" s="281"/>
      <c r="H303" s="274"/>
      <c r="I303" s="274"/>
      <c r="J303" s="274"/>
      <c r="K303" s="274"/>
      <c r="L303" s="281"/>
      <c r="M303" s="274"/>
      <c r="N303" s="268"/>
      <c r="O303" s="274"/>
      <c r="P303" s="275"/>
      <c r="Q303" s="276"/>
      <c r="R303" s="268"/>
      <c r="S303" s="274"/>
      <c r="T303" s="268"/>
      <c r="U303" s="274"/>
      <c r="V303" s="268"/>
      <c r="W303" s="274"/>
      <c r="X303" s="268"/>
      <c r="Y303" s="274"/>
      <c r="Z303" s="268"/>
      <c r="AA303" s="274"/>
      <c r="AB303" s="268"/>
      <c r="AC303" s="274"/>
      <c r="AD303" s="268"/>
      <c r="AE303" s="274"/>
      <c r="AF303" s="268"/>
      <c r="AG303" s="274"/>
      <c r="AH303" s="268"/>
      <c r="AI303" s="274"/>
      <c r="AJ303" s="288"/>
      <c r="AK303" s="274"/>
      <c r="AL303" s="268"/>
      <c r="AM303" s="276"/>
      <c r="AN303" s="268"/>
      <c r="AO303" s="274"/>
      <c r="AP303" s="268"/>
      <c r="AQ303" s="274"/>
      <c r="AR303" s="268"/>
      <c r="AS303" s="274"/>
      <c r="AT303" s="268"/>
      <c r="AU303" s="274"/>
      <c r="AV303" s="268"/>
      <c r="AW303" s="274"/>
      <c r="AX303" s="268"/>
      <c r="AY303" s="274"/>
      <c r="AZ303" s="268"/>
      <c r="BA303" s="274"/>
      <c r="BB303" s="268"/>
      <c r="BC303" s="274"/>
      <c r="BD303" s="268"/>
      <c r="BE303" s="268"/>
      <c r="BF303" s="268"/>
      <c r="BG303" s="268"/>
      <c r="BH303" s="268"/>
      <c r="BI303" s="268"/>
      <c r="BJ303" s="268"/>
      <c r="BK303" s="268"/>
      <c r="BL303" s="268"/>
      <c r="BM303" s="268"/>
      <c r="BN303" s="268"/>
      <c r="BO303" s="268"/>
      <c r="BP303" s="268"/>
      <c r="BQ303" s="268"/>
      <c r="BR303" s="268"/>
    </row>
    <row r="304">
      <c r="A304" s="282"/>
      <c r="B304" s="282"/>
      <c r="C304" s="282"/>
      <c r="D304" s="282"/>
      <c r="E304" s="282"/>
      <c r="F304" s="289"/>
      <c r="G304" s="281"/>
      <c r="H304" s="274"/>
      <c r="I304" s="274"/>
      <c r="J304" s="274"/>
      <c r="K304" s="274"/>
      <c r="L304" s="281"/>
      <c r="M304" s="274"/>
      <c r="N304" s="268"/>
      <c r="O304" s="274"/>
      <c r="P304" s="275"/>
      <c r="Q304" s="276"/>
      <c r="R304" s="268"/>
      <c r="S304" s="274"/>
      <c r="T304" s="268"/>
      <c r="U304" s="274"/>
      <c r="V304" s="268"/>
      <c r="W304" s="274"/>
      <c r="X304" s="268"/>
      <c r="Y304" s="274"/>
      <c r="Z304" s="268"/>
      <c r="AA304" s="274"/>
      <c r="AB304" s="268"/>
      <c r="AC304" s="274"/>
      <c r="AD304" s="268"/>
      <c r="AE304" s="274"/>
      <c r="AF304" s="268"/>
      <c r="AG304" s="274"/>
      <c r="AH304" s="268"/>
      <c r="AI304" s="274"/>
      <c r="AJ304" s="288"/>
      <c r="AK304" s="274"/>
      <c r="AL304" s="268"/>
      <c r="AM304" s="276"/>
      <c r="AN304" s="268"/>
      <c r="AO304" s="274"/>
      <c r="AP304" s="268"/>
      <c r="AQ304" s="274"/>
      <c r="AR304" s="268"/>
      <c r="AS304" s="274"/>
      <c r="AT304" s="268"/>
      <c r="AU304" s="274"/>
      <c r="AV304" s="268"/>
      <c r="AW304" s="274"/>
      <c r="AX304" s="268"/>
      <c r="AY304" s="274"/>
      <c r="AZ304" s="268"/>
      <c r="BA304" s="274"/>
      <c r="BB304" s="268"/>
      <c r="BC304" s="274"/>
      <c r="BD304" s="268"/>
      <c r="BE304" s="268"/>
      <c r="BF304" s="268"/>
      <c r="BG304" s="268"/>
      <c r="BH304" s="268"/>
      <c r="BI304" s="268"/>
      <c r="BJ304" s="268"/>
      <c r="BK304" s="268"/>
      <c r="BL304" s="268"/>
      <c r="BM304" s="268"/>
      <c r="BN304" s="268"/>
      <c r="BO304" s="268"/>
      <c r="BP304" s="268"/>
      <c r="BQ304" s="268"/>
      <c r="BR304" s="268"/>
    </row>
    <row r="305">
      <c r="A305" s="282"/>
      <c r="B305" s="282"/>
      <c r="C305" s="282"/>
      <c r="D305" s="282"/>
      <c r="E305" s="282"/>
      <c r="F305" s="289"/>
      <c r="G305" s="281"/>
      <c r="H305" s="274"/>
      <c r="I305" s="274"/>
      <c r="J305" s="274"/>
      <c r="K305" s="274"/>
      <c r="L305" s="281"/>
      <c r="M305" s="274"/>
      <c r="N305" s="268"/>
      <c r="O305" s="274"/>
      <c r="P305" s="275"/>
      <c r="Q305" s="276"/>
      <c r="R305" s="268"/>
      <c r="S305" s="274"/>
      <c r="T305" s="268"/>
      <c r="U305" s="274"/>
      <c r="V305" s="268"/>
      <c r="W305" s="274"/>
      <c r="X305" s="268"/>
      <c r="Y305" s="274"/>
      <c r="Z305" s="268"/>
      <c r="AA305" s="274"/>
      <c r="AB305" s="268"/>
      <c r="AC305" s="274"/>
      <c r="AD305" s="268"/>
      <c r="AE305" s="274"/>
      <c r="AF305" s="268"/>
      <c r="AG305" s="274"/>
      <c r="AH305" s="268"/>
      <c r="AI305" s="274"/>
      <c r="AJ305" s="288"/>
      <c r="AK305" s="274"/>
      <c r="AL305" s="268"/>
      <c r="AM305" s="276"/>
      <c r="AN305" s="268"/>
      <c r="AO305" s="274"/>
      <c r="AP305" s="268"/>
      <c r="AQ305" s="274"/>
      <c r="AR305" s="268"/>
      <c r="AS305" s="274"/>
      <c r="AT305" s="268"/>
      <c r="AU305" s="274"/>
      <c r="AV305" s="268"/>
      <c r="AW305" s="274"/>
      <c r="AX305" s="268"/>
      <c r="AY305" s="274"/>
      <c r="AZ305" s="268"/>
      <c r="BA305" s="274"/>
      <c r="BB305" s="268"/>
      <c r="BC305" s="274"/>
      <c r="BD305" s="268"/>
      <c r="BE305" s="268"/>
      <c r="BF305" s="268"/>
      <c r="BG305" s="268"/>
      <c r="BH305" s="268"/>
      <c r="BI305" s="268"/>
      <c r="BJ305" s="268"/>
      <c r="BK305" s="268"/>
      <c r="BL305" s="268"/>
      <c r="BM305" s="268"/>
      <c r="BN305" s="268"/>
      <c r="BO305" s="268"/>
      <c r="BP305" s="268"/>
      <c r="BQ305" s="268"/>
      <c r="BR305" s="268"/>
    </row>
    <row r="306">
      <c r="A306" s="282"/>
      <c r="B306" s="282"/>
      <c r="C306" s="282"/>
      <c r="D306" s="282"/>
      <c r="E306" s="282"/>
      <c r="F306" s="289"/>
      <c r="G306" s="281"/>
      <c r="H306" s="274"/>
      <c r="I306" s="274"/>
      <c r="J306" s="274"/>
      <c r="K306" s="274"/>
      <c r="L306" s="281"/>
      <c r="M306" s="274"/>
      <c r="N306" s="268"/>
      <c r="O306" s="274"/>
      <c r="P306" s="275"/>
      <c r="Q306" s="276"/>
      <c r="R306" s="268"/>
      <c r="S306" s="274"/>
      <c r="T306" s="268"/>
      <c r="U306" s="274"/>
      <c r="V306" s="268"/>
      <c r="W306" s="274"/>
      <c r="X306" s="268"/>
      <c r="Y306" s="274"/>
      <c r="Z306" s="268"/>
      <c r="AA306" s="274"/>
      <c r="AB306" s="268"/>
      <c r="AC306" s="274"/>
      <c r="AD306" s="268"/>
      <c r="AE306" s="274"/>
      <c r="AF306" s="268"/>
      <c r="AG306" s="274"/>
      <c r="AH306" s="268"/>
      <c r="AI306" s="274"/>
      <c r="AJ306" s="288"/>
      <c r="AK306" s="274"/>
      <c r="AL306" s="268"/>
      <c r="AM306" s="276"/>
      <c r="AN306" s="268"/>
      <c r="AO306" s="274"/>
      <c r="AP306" s="268"/>
      <c r="AQ306" s="274"/>
      <c r="AR306" s="268"/>
      <c r="AS306" s="274"/>
      <c r="AT306" s="268"/>
      <c r="AU306" s="274"/>
      <c r="AV306" s="268"/>
      <c r="AW306" s="274"/>
      <c r="AX306" s="268"/>
      <c r="AY306" s="274"/>
      <c r="AZ306" s="268"/>
      <c r="BA306" s="274"/>
      <c r="BB306" s="268"/>
      <c r="BC306" s="274"/>
      <c r="BD306" s="268"/>
      <c r="BE306" s="268"/>
      <c r="BF306" s="268"/>
      <c r="BG306" s="268"/>
      <c r="BH306" s="268"/>
      <c r="BI306" s="268"/>
      <c r="BJ306" s="268"/>
      <c r="BK306" s="268"/>
      <c r="BL306" s="268"/>
      <c r="BM306" s="268"/>
      <c r="BN306" s="268"/>
      <c r="BO306" s="268"/>
      <c r="BP306" s="268"/>
      <c r="BQ306" s="268"/>
      <c r="BR306" s="268"/>
    </row>
    <row r="307">
      <c r="A307" s="282"/>
      <c r="B307" s="282"/>
      <c r="C307" s="282"/>
      <c r="D307" s="282"/>
      <c r="E307" s="282"/>
      <c r="F307" s="289"/>
      <c r="G307" s="281"/>
      <c r="H307" s="274"/>
      <c r="I307" s="274"/>
      <c r="J307" s="274"/>
      <c r="K307" s="274"/>
      <c r="L307" s="281"/>
      <c r="M307" s="274"/>
      <c r="N307" s="268"/>
      <c r="O307" s="274"/>
      <c r="P307" s="275"/>
      <c r="Q307" s="276"/>
      <c r="R307" s="268"/>
      <c r="S307" s="274"/>
      <c r="T307" s="268"/>
      <c r="U307" s="274"/>
      <c r="V307" s="268"/>
      <c r="W307" s="274"/>
      <c r="X307" s="268"/>
      <c r="Y307" s="274"/>
      <c r="Z307" s="268"/>
      <c r="AA307" s="274"/>
      <c r="AB307" s="268"/>
      <c r="AC307" s="274"/>
      <c r="AD307" s="268"/>
      <c r="AE307" s="274"/>
      <c r="AF307" s="268"/>
      <c r="AG307" s="274"/>
      <c r="AH307" s="268"/>
      <c r="AI307" s="274"/>
      <c r="AJ307" s="288"/>
      <c r="AK307" s="274"/>
      <c r="AL307" s="268"/>
      <c r="AM307" s="276"/>
      <c r="AN307" s="268"/>
      <c r="AO307" s="274"/>
      <c r="AP307" s="268"/>
      <c r="AQ307" s="274"/>
      <c r="AR307" s="268"/>
      <c r="AS307" s="274"/>
      <c r="AT307" s="268"/>
      <c r="AU307" s="274"/>
      <c r="AV307" s="268"/>
      <c r="AW307" s="274"/>
      <c r="AX307" s="268"/>
      <c r="AY307" s="274"/>
      <c r="AZ307" s="268"/>
      <c r="BA307" s="274"/>
      <c r="BB307" s="268"/>
      <c r="BC307" s="274"/>
      <c r="BD307" s="268"/>
      <c r="BE307" s="268"/>
      <c r="BF307" s="268"/>
      <c r="BG307" s="268"/>
      <c r="BH307" s="268"/>
      <c r="BI307" s="268"/>
      <c r="BJ307" s="268"/>
      <c r="BK307" s="268"/>
      <c r="BL307" s="268"/>
      <c r="BM307" s="268"/>
      <c r="BN307" s="268"/>
      <c r="BO307" s="268"/>
      <c r="BP307" s="268"/>
      <c r="BQ307" s="268"/>
      <c r="BR307" s="268"/>
    </row>
    <row r="308">
      <c r="A308" s="282"/>
      <c r="B308" s="282"/>
      <c r="C308" s="282"/>
      <c r="D308" s="282"/>
      <c r="E308" s="282"/>
      <c r="F308" s="289"/>
      <c r="G308" s="281"/>
      <c r="H308" s="274"/>
      <c r="I308" s="274"/>
      <c r="J308" s="274"/>
      <c r="K308" s="274"/>
      <c r="L308" s="281"/>
      <c r="M308" s="274"/>
      <c r="N308" s="268"/>
      <c r="O308" s="274"/>
      <c r="P308" s="275"/>
      <c r="Q308" s="276"/>
      <c r="R308" s="268"/>
      <c r="S308" s="274"/>
      <c r="T308" s="268"/>
      <c r="U308" s="274"/>
      <c r="V308" s="268"/>
      <c r="W308" s="274"/>
      <c r="X308" s="268"/>
      <c r="Y308" s="274"/>
      <c r="Z308" s="268"/>
      <c r="AA308" s="274"/>
      <c r="AB308" s="268"/>
      <c r="AC308" s="274"/>
      <c r="AD308" s="268"/>
      <c r="AE308" s="274"/>
      <c r="AF308" s="268"/>
      <c r="AG308" s="274"/>
      <c r="AH308" s="268"/>
      <c r="AI308" s="274"/>
      <c r="AJ308" s="288"/>
      <c r="AK308" s="274"/>
      <c r="AL308" s="268"/>
      <c r="AM308" s="276"/>
      <c r="AN308" s="268"/>
      <c r="AO308" s="274"/>
      <c r="AP308" s="268"/>
      <c r="AQ308" s="274"/>
      <c r="AR308" s="268"/>
      <c r="AS308" s="274"/>
      <c r="AT308" s="268"/>
      <c r="AU308" s="274"/>
      <c r="AV308" s="268"/>
      <c r="AW308" s="274"/>
      <c r="AX308" s="268"/>
      <c r="AY308" s="274"/>
      <c r="AZ308" s="268"/>
      <c r="BA308" s="274"/>
      <c r="BB308" s="268"/>
      <c r="BC308" s="274"/>
      <c r="BD308" s="268"/>
      <c r="BE308" s="268"/>
      <c r="BF308" s="268"/>
      <c r="BG308" s="268"/>
      <c r="BH308" s="268"/>
      <c r="BI308" s="268"/>
      <c r="BJ308" s="268"/>
      <c r="BK308" s="268"/>
      <c r="BL308" s="268"/>
      <c r="BM308" s="268"/>
      <c r="BN308" s="268"/>
      <c r="BO308" s="268"/>
      <c r="BP308" s="268"/>
      <c r="BQ308" s="268"/>
      <c r="BR308" s="268"/>
    </row>
    <row r="309">
      <c r="A309" s="282"/>
      <c r="B309" s="282"/>
      <c r="C309" s="282"/>
      <c r="D309" s="282"/>
      <c r="E309" s="282"/>
      <c r="F309" s="289"/>
      <c r="G309" s="281"/>
      <c r="H309" s="274"/>
      <c r="I309" s="274"/>
      <c r="J309" s="274"/>
      <c r="K309" s="274"/>
      <c r="L309" s="281"/>
      <c r="M309" s="274"/>
      <c r="N309" s="268"/>
      <c r="O309" s="274"/>
      <c r="P309" s="275"/>
      <c r="Q309" s="276"/>
      <c r="R309" s="268"/>
      <c r="S309" s="274"/>
      <c r="T309" s="268"/>
      <c r="U309" s="274"/>
      <c r="V309" s="268"/>
      <c r="W309" s="274"/>
      <c r="X309" s="268"/>
      <c r="Y309" s="274"/>
      <c r="Z309" s="268"/>
      <c r="AA309" s="274"/>
      <c r="AB309" s="268"/>
      <c r="AC309" s="274"/>
      <c r="AD309" s="268"/>
      <c r="AE309" s="274"/>
      <c r="AF309" s="268"/>
      <c r="AG309" s="274"/>
      <c r="AH309" s="268"/>
      <c r="AI309" s="274"/>
      <c r="AJ309" s="288"/>
      <c r="AK309" s="274"/>
      <c r="AL309" s="268"/>
      <c r="AM309" s="276"/>
      <c r="AN309" s="268"/>
      <c r="AO309" s="274"/>
      <c r="AP309" s="268"/>
      <c r="AQ309" s="274"/>
      <c r="AR309" s="268"/>
      <c r="AS309" s="274"/>
      <c r="AT309" s="268"/>
      <c r="AU309" s="274"/>
      <c r="AV309" s="268"/>
      <c r="AW309" s="274"/>
      <c r="AX309" s="268"/>
      <c r="AY309" s="274"/>
      <c r="AZ309" s="268"/>
      <c r="BA309" s="274"/>
      <c r="BB309" s="268"/>
      <c r="BC309" s="274"/>
      <c r="BD309" s="268"/>
      <c r="BE309" s="268"/>
      <c r="BF309" s="268"/>
      <c r="BG309" s="268"/>
      <c r="BH309" s="268"/>
      <c r="BI309" s="268"/>
      <c r="BJ309" s="268"/>
      <c r="BK309" s="268"/>
      <c r="BL309" s="268"/>
      <c r="BM309" s="268"/>
      <c r="BN309" s="268"/>
      <c r="BO309" s="268"/>
      <c r="BP309" s="268"/>
      <c r="BQ309" s="268"/>
      <c r="BR309" s="268"/>
    </row>
    <row r="310">
      <c r="A310" s="282"/>
      <c r="B310" s="282"/>
      <c r="C310" s="282"/>
      <c r="D310" s="282"/>
      <c r="E310" s="282"/>
      <c r="F310" s="289"/>
      <c r="G310" s="281"/>
      <c r="H310" s="274"/>
      <c r="I310" s="274"/>
      <c r="J310" s="274"/>
      <c r="K310" s="274"/>
      <c r="L310" s="281"/>
      <c r="M310" s="274"/>
      <c r="N310" s="268"/>
      <c r="O310" s="274"/>
      <c r="P310" s="275"/>
      <c r="Q310" s="276"/>
      <c r="R310" s="268"/>
      <c r="S310" s="274"/>
      <c r="T310" s="268"/>
      <c r="U310" s="274"/>
      <c r="V310" s="268"/>
      <c r="W310" s="274"/>
      <c r="X310" s="268"/>
      <c r="Y310" s="274"/>
      <c r="Z310" s="268"/>
      <c r="AA310" s="274"/>
      <c r="AB310" s="268"/>
      <c r="AC310" s="274"/>
      <c r="AD310" s="268"/>
      <c r="AE310" s="274"/>
      <c r="AF310" s="268"/>
      <c r="AG310" s="274"/>
      <c r="AH310" s="268"/>
      <c r="AI310" s="274"/>
      <c r="AJ310" s="288"/>
      <c r="AK310" s="274"/>
      <c r="AL310" s="268"/>
      <c r="AM310" s="276"/>
      <c r="AN310" s="268"/>
      <c r="AO310" s="274"/>
      <c r="AP310" s="268"/>
      <c r="AQ310" s="274"/>
      <c r="AR310" s="268"/>
      <c r="AS310" s="274"/>
      <c r="AT310" s="268"/>
      <c r="AU310" s="274"/>
      <c r="AV310" s="268"/>
      <c r="AW310" s="274"/>
      <c r="AX310" s="268"/>
      <c r="AY310" s="274"/>
      <c r="AZ310" s="268"/>
      <c r="BA310" s="274"/>
      <c r="BB310" s="268"/>
      <c r="BC310" s="274"/>
      <c r="BD310" s="268"/>
      <c r="BE310" s="268"/>
      <c r="BF310" s="268"/>
      <c r="BG310" s="268"/>
      <c r="BH310" s="268"/>
      <c r="BI310" s="268"/>
      <c r="BJ310" s="268"/>
      <c r="BK310" s="268"/>
      <c r="BL310" s="268"/>
      <c r="BM310" s="268"/>
      <c r="BN310" s="268"/>
      <c r="BO310" s="268"/>
      <c r="BP310" s="268"/>
      <c r="BQ310" s="268"/>
      <c r="BR310" s="268"/>
    </row>
    <row r="311">
      <c r="A311" s="282"/>
      <c r="B311" s="282"/>
      <c r="C311" s="282"/>
      <c r="D311" s="282"/>
      <c r="E311" s="282"/>
      <c r="F311" s="289"/>
      <c r="G311" s="281"/>
      <c r="H311" s="274"/>
      <c r="I311" s="274"/>
      <c r="J311" s="274"/>
      <c r="K311" s="274"/>
      <c r="L311" s="281"/>
      <c r="M311" s="274"/>
      <c r="N311" s="268"/>
      <c r="O311" s="274"/>
      <c r="P311" s="275"/>
      <c r="Q311" s="276"/>
      <c r="R311" s="268"/>
      <c r="S311" s="274"/>
      <c r="T311" s="268"/>
      <c r="U311" s="274"/>
      <c r="V311" s="268"/>
      <c r="W311" s="274"/>
      <c r="X311" s="268"/>
      <c r="Y311" s="274"/>
      <c r="Z311" s="268"/>
      <c r="AA311" s="274"/>
      <c r="AB311" s="268"/>
      <c r="AC311" s="274"/>
      <c r="AD311" s="268"/>
      <c r="AE311" s="274"/>
      <c r="AF311" s="268"/>
      <c r="AG311" s="274"/>
      <c r="AH311" s="268"/>
      <c r="AI311" s="274"/>
      <c r="AJ311" s="288"/>
      <c r="AK311" s="274"/>
      <c r="AL311" s="268"/>
      <c r="AM311" s="276"/>
      <c r="AN311" s="268"/>
      <c r="AO311" s="274"/>
      <c r="AP311" s="268"/>
      <c r="AQ311" s="274"/>
      <c r="AR311" s="268"/>
      <c r="AS311" s="274"/>
      <c r="AT311" s="268"/>
      <c r="AU311" s="274"/>
      <c r="AV311" s="268"/>
      <c r="AW311" s="274"/>
      <c r="AX311" s="268"/>
      <c r="AY311" s="274"/>
      <c r="AZ311" s="268"/>
      <c r="BA311" s="274"/>
      <c r="BB311" s="268"/>
      <c r="BC311" s="274"/>
      <c r="BD311" s="268"/>
      <c r="BE311" s="268"/>
      <c r="BF311" s="268"/>
      <c r="BG311" s="268"/>
      <c r="BH311" s="268"/>
      <c r="BI311" s="268"/>
      <c r="BJ311" s="268"/>
      <c r="BK311" s="268"/>
      <c r="BL311" s="268"/>
      <c r="BM311" s="268"/>
      <c r="BN311" s="268"/>
      <c r="BO311" s="268"/>
      <c r="BP311" s="268"/>
      <c r="BQ311" s="268"/>
      <c r="BR311" s="268"/>
    </row>
    <row r="312">
      <c r="A312" s="282"/>
      <c r="B312" s="282"/>
      <c r="C312" s="282"/>
      <c r="D312" s="282"/>
      <c r="E312" s="282"/>
      <c r="F312" s="289"/>
      <c r="G312" s="281"/>
      <c r="H312" s="274"/>
      <c r="I312" s="274"/>
      <c r="J312" s="274"/>
      <c r="K312" s="274"/>
      <c r="L312" s="281"/>
      <c r="M312" s="274"/>
      <c r="N312" s="268"/>
      <c r="O312" s="274"/>
      <c r="P312" s="275"/>
      <c r="Q312" s="276"/>
      <c r="R312" s="268"/>
      <c r="S312" s="274"/>
      <c r="T312" s="268"/>
      <c r="U312" s="274"/>
      <c r="V312" s="268"/>
      <c r="W312" s="274"/>
      <c r="X312" s="268"/>
      <c r="Y312" s="274"/>
      <c r="Z312" s="268"/>
      <c r="AA312" s="274"/>
      <c r="AB312" s="268"/>
      <c r="AC312" s="274"/>
      <c r="AD312" s="268"/>
      <c r="AE312" s="274"/>
      <c r="AF312" s="268"/>
      <c r="AG312" s="274"/>
      <c r="AH312" s="268"/>
      <c r="AI312" s="274"/>
      <c r="AJ312" s="288"/>
      <c r="AK312" s="274"/>
      <c r="AL312" s="268"/>
      <c r="AM312" s="276"/>
      <c r="AN312" s="268"/>
      <c r="AO312" s="274"/>
      <c r="AP312" s="268"/>
      <c r="AQ312" s="274"/>
      <c r="AR312" s="268"/>
      <c r="AS312" s="274"/>
      <c r="AT312" s="268"/>
      <c r="AU312" s="274"/>
      <c r="AV312" s="268"/>
      <c r="AW312" s="274"/>
      <c r="AX312" s="268"/>
      <c r="AY312" s="274"/>
      <c r="AZ312" s="268"/>
      <c r="BA312" s="274"/>
      <c r="BB312" s="268"/>
      <c r="BC312" s="274"/>
      <c r="BD312" s="268"/>
      <c r="BE312" s="268"/>
      <c r="BF312" s="268"/>
      <c r="BG312" s="268"/>
      <c r="BH312" s="268"/>
      <c r="BI312" s="268"/>
      <c r="BJ312" s="268"/>
      <c r="BK312" s="268"/>
      <c r="BL312" s="268"/>
      <c r="BM312" s="268"/>
      <c r="BN312" s="268"/>
      <c r="BO312" s="268"/>
      <c r="BP312" s="268"/>
      <c r="BQ312" s="268"/>
      <c r="BR312" s="268"/>
    </row>
    <row r="313">
      <c r="A313" s="282"/>
      <c r="B313" s="282"/>
      <c r="C313" s="282"/>
      <c r="D313" s="282"/>
      <c r="E313" s="282"/>
      <c r="F313" s="289"/>
      <c r="G313" s="281"/>
      <c r="H313" s="274"/>
      <c r="I313" s="274"/>
      <c r="J313" s="274"/>
      <c r="K313" s="274"/>
      <c r="L313" s="281"/>
      <c r="M313" s="274"/>
      <c r="N313" s="268"/>
      <c r="O313" s="274"/>
      <c r="P313" s="275"/>
      <c r="Q313" s="276"/>
      <c r="R313" s="268"/>
      <c r="S313" s="274"/>
      <c r="T313" s="268"/>
      <c r="U313" s="274"/>
      <c r="V313" s="268"/>
      <c r="W313" s="274"/>
      <c r="X313" s="268"/>
      <c r="Y313" s="274"/>
      <c r="Z313" s="268"/>
      <c r="AA313" s="274"/>
      <c r="AB313" s="268"/>
      <c r="AC313" s="274"/>
      <c r="AD313" s="268"/>
      <c r="AE313" s="274"/>
      <c r="AF313" s="268"/>
      <c r="AG313" s="274"/>
      <c r="AH313" s="268"/>
      <c r="AI313" s="274"/>
      <c r="AJ313" s="288"/>
      <c r="AK313" s="274"/>
      <c r="AL313" s="268"/>
      <c r="AM313" s="276"/>
      <c r="AN313" s="268"/>
      <c r="AO313" s="274"/>
      <c r="AP313" s="268"/>
      <c r="AQ313" s="274"/>
      <c r="AR313" s="268"/>
      <c r="AS313" s="274"/>
      <c r="AT313" s="268"/>
      <c r="AU313" s="274"/>
      <c r="AV313" s="268"/>
      <c r="AW313" s="274"/>
      <c r="AX313" s="268"/>
      <c r="AY313" s="274"/>
      <c r="AZ313" s="268"/>
      <c r="BA313" s="274"/>
      <c r="BB313" s="268"/>
      <c r="BC313" s="274"/>
      <c r="BD313" s="268"/>
      <c r="BE313" s="268"/>
      <c r="BF313" s="268"/>
      <c r="BG313" s="268"/>
      <c r="BH313" s="268"/>
      <c r="BI313" s="268"/>
      <c r="BJ313" s="268"/>
      <c r="BK313" s="268"/>
      <c r="BL313" s="268"/>
      <c r="BM313" s="268"/>
      <c r="BN313" s="268"/>
      <c r="BO313" s="268"/>
      <c r="BP313" s="268"/>
      <c r="BQ313" s="268"/>
      <c r="BR313" s="268"/>
    </row>
    <row r="314">
      <c r="A314" s="282"/>
      <c r="B314" s="282"/>
      <c r="C314" s="282"/>
      <c r="D314" s="282"/>
      <c r="E314" s="282"/>
      <c r="F314" s="289"/>
      <c r="G314" s="281"/>
      <c r="H314" s="274"/>
      <c r="I314" s="274"/>
      <c r="J314" s="274"/>
      <c r="K314" s="274"/>
      <c r="L314" s="281"/>
      <c r="M314" s="274"/>
      <c r="N314" s="268"/>
      <c r="O314" s="274"/>
      <c r="P314" s="275"/>
      <c r="Q314" s="276"/>
      <c r="R314" s="268"/>
      <c r="S314" s="274"/>
      <c r="T314" s="268"/>
      <c r="U314" s="274"/>
      <c r="V314" s="268"/>
      <c r="W314" s="274"/>
      <c r="X314" s="268"/>
      <c r="Y314" s="274"/>
      <c r="Z314" s="268"/>
      <c r="AA314" s="274"/>
      <c r="AB314" s="268"/>
      <c r="AC314" s="274"/>
      <c r="AD314" s="268"/>
      <c r="AE314" s="274"/>
      <c r="AF314" s="268"/>
      <c r="AG314" s="274"/>
      <c r="AH314" s="268"/>
      <c r="AI314" s="274"/>
      <c r="AJ314" s="288"/>
      <c r="AK314" s="274"/>
      <c r="AL314" s="268"/>
      <c r="AM314" s="276"/>
      <c r="AN314" s="268"/>
      <c r="AO314" s="274"/>
      <c r="AP314" s="268"/>
      <c r="AQ314" s="274"/>
      <c r="AR314" s="268"/>
      <c r="AS314" s="274"/>
      <c r="AT314" s="268"/>
      <c r="AU314" s="274"/>
      <c r="AV314" s="268"/>
      <c r="AW314" s="274"/>
      <c r="AX314" s="268"/>
      <c r="AY314" s="274"/>
      <c r="AZ314" s="268"/>
      <c r="BA314" s="274"/>
      <c r="BB314" s="268"/>
      <c r="BC314" s="274"/>
      <c r="BD314" s="268"/>
      <c r="BE314" s="268"/>
      <c r="BF314" s="268"/>
      <c r="BG314" s="268"/>
      <c r="BH314" s="268"/>
      <c r="BI314" s="268"/>
      <c r="BJ314" s="268"/>
      <c r="BK314" s="268"/>
      <c r="BL314" s="268"/>
      <c r="BM314" s="268"/>
      <c r="BN314" s="268"/>
      <c r="BO314" s="268"/>
      <c r="BP314" s="268"/>
      <c r="BQ314" s="268"/>
      <c r="BR314" s="268"/>
    </row>
    <row r="315">
      <c r="A315" s="282"/>
      <c r="B315" s="282"/>
      <c r="C315" s="282"/>
      <c r="D315" s="282"/>
      <c r="E315" s="282"/>
      <c r="F315" s="289"/>
      <c r="G315" s="281"/>
      <c r="H315" s="274"/>
      <c r="I315" s="274"/>
      <c r="J315" s="274"/>
      <c r="K315" s="274"/>
      <c r="L315" s="281"/>
      <c r="M315" s="274"/>
      <c r="N315" s="268"/>
      <c r="O315" s="274"/>
      <c r="P315" s="275"/>
      <c r="Q315" s="276"/>
      <c r="R315" s="268"/>
      <c r="S315" s="274"/>
      <c r="T315" s="268"/>
      <c r="U315" s="274"/>
      <c r="V315" s="268"/>
      <c r="W315" s="274"/>
      <c r="X315" s="268"/>
      <c r="Y315" s="274"/>
      <c r="Z315" s="268"/>
      <c r="AA315" s="274"/>
      <c r="AB315" s="268"/>
      <c r="AC315" s="274"/>
      <c r="AD315" s="268"/>
      <c r="AE315" s="274"/>
      <c r="AF315" s="268"/>
      <c r="AG315" s="274"/>
      <c r="AH315" s="268"/>
      <c r="AI315" s="274"/>
      <c r="AJ315" s="288"/>
      <c r="AK315" s="274"/>
      <c r="AL315" s="268"/>
      <c r="AM315" s="276"/>
      <c r="AN315" s="268"/>
      <c r="AO315" s="274"/>
      <c r="AP315" s="268"/>
      <c r="AQ315" s="274"/>
      <c r="AR315" s="268"/>
      <c r="AS315" s="274"/>
      <c r="AT315" s="268"/>
      <c r="AU315" s="274"/>
      <c r="AV315" s="268"/>
      <c r="AW315" s="274"/>
      <c r="AX315" s="268"/>
      <c r="AY315" s="274"/>
      <c r="AZ315" s="268"/>
      <c r="BA315" s="274"/>
      <c r="BB315" s="268"/>
      <c r="BC315" s="274"/>
      <c r="BD315" s="268"/>
      <c r="BE315" s="268"/>
      <c r="BF315" s="268"/>
      <c r="BG315" s="268"/>
      <c r="BH315" s="268"/>
      <c r="BI315" s="268"/>
      <c r="BJ315" s="268"/>
      <c r="BK315" s="268"/>
      <c r="BL315" s="268"/>
      <c r="BM315" s="268"/>
      <c r="BN315" s="268"/>
      <c r="BO315" s="268"/>
      <c r="BP315" s="268"/>
      <c r="BQ315" s="268"/>
      <c r="BR315" s="268"/>
    </row>
    <row r="316">
      <c r="A316" s="282"/>
      <c r="B316" s="282"/>
      <c r="C316" s="282"/>
      <c r="D316" s="282"/>
      <c r="E316" s="282"/>
      <c r="F316" s="289"/>
      <c r="G316" s="281"/>
      <c r="H316" s="274"/>
      <c r="I316" s="274"/>
      <c r="J316" s="274"/>
      <c r="K316" s="274"/>
      <c r="L316" s="281"/>
      <c r="M316" s="274"/>
      <c r="N316" s="268"/>
      <c r="O316" s="274"/>
      <c r="P316" s="275"/>
      <c r="Q316" s="276"/>
      <c r="R316" s="268"/>
      <c r="S316" s="274"/>
      <c r="T316" s="268"/>
      <c r="U316" s="274"/>
      <c r="V316" s="268"/>
      <c r="W316" s="274"/>
      <c r="X316" s="268"/>
      <c r="Y316" s="274"/>
      <c r="Z316" s="268"/>
      <c r="AA316" s="274"/>
      <c r="AB316" s="268"/>
      <c r="AC316" s="274"/>
      <c r="AD316" s="268"/>
      <c r="AE316" s="274"/>
      <c r="AF316" s="268"/>
      <c r="AG316" s="274"/>
      <c r="AH316" s="268"/>
      <c r="AI316" s="274"/>
      <c r="AJ316" s="288"/>
      <c r="AK316" s="274"/>
      <c r="AL316" s="268"/>
      <c r="AM316" s="276"/>
      <c r="AN316" s="268"/>
      <c r="AO316" s="274"/>
      <c r="AP316" s="268"/>
      <c r="AQ316" s="274"/>
      <c r="AR316" s="268"/>
      <c r="AS316" s="274"/>
      <c r="AT316" s="268"/>
      <c r="AU316" s="274"/>
      <c r="AV316" s="268"/>
      <c r="AW316" s="274"/>
      <c r="AX316" s="268"/>
      <c r="AY316" s="274"/>
      <c r="AZ316" s="268"/>
      <c r="BA316" s="274"/>
      <c r="BB316" s="268"/>
      <c r="BC316" s="274"/>
      <c r="BD316" s="268"/>
      <c r="BE316" s="268"/>
      <c r="BF316" s="268"/>
      <c r="BG316" s="268"/>
      <c r="BH316" s="268"/>
      <c r="BI316" s="268"/>
      <c r="BJ316" s="268"/>
      <c r="BK316" s="268"/>
      <c r="BL316" s="268"/>
      <c r="BM316" s="268"/>
      <c r="BN316" s="268"/>
      <c r="BO316" s="268"/>
      <c r="BP316" s="268"/>
      <c r="BQ316" s="268"/>
      <c r="BR316" s="268"/>
    </row>
    <row r="317">
      <c r="A317" s="282"/>
      <c r="B317" s="282"/>
      <c r="C317" s="282"/>
      <c r="D317" s="282"/>
      <c r="E317" s="282"/>
      <c r="F317" s="289"/>
      <c r="G317" s="281"/>
      <c r="H317" s="274"/>
      <c r="I317" s="274"/>
      <c r="J317" s="274"/>
      <c r="K317" s="274"/>
      <c r="L317" s="281"/>
      <c r="M317" s="274"/>
      <c r="N317" s="268"/>
      <c r="O317" s="274"/>
      <c r="P317" s="275"/>
      <c r="Q317" s="276"/>
      <c r="R317" s="268"/>
      <c r="S317" s="274"/>
      <c r="T317" s="268"/>
      <c r="U317" s="274"/>
      <c r="V317" s="268"/>
      <c r="W317" s="274"/>
      <c r="X317" s="268"/>
      <c r="Y317" s="274"/>
      <c r="Z317" s="268"/>
      <c r="AA317" s="274"/>
      <c r="AB317" s="268"/>
      <c r="AC317" s="274"/>
      <c r="AD317" s="268"/>
      <c r="AE317" s="274"/>
      <c r="AF317" s="268"/>
      <c r="AG317" s="274"/>
      <c r="AH317" s="268"/>
      <c r="AI317" s="274"/>
      <c r="AJ317" s="288"/>
      <c r="AK317" s="274"/>
      <c r="AL317" s="268"/>
      <c r="AM317" s="276"/>
      <c r="AN317" s="268"/>
      <c r="AO317" s="274"/>
      <c r="AP317" s="268"/>
      <c r="AQ317" s="274"/>
      <c r="AR317" s="268"/>
      <c r="AS317" s="274"/>
      <c r="AT317" s="268"/>
      <c r="AU317" s="274"/>
      <c r="AV317" s="268"/>
      <c r="AW317" s="274"/>
      <c r="AX317" s="268"/>
      <c r="AY317" s="274"/>
      <c r="AZ317" s="268"/>
      <c r="BA317" s="274"/>
      <c r="BB317" s="268"/>
      <c r="BC317" s="274"/>
      <c r="BD317" s="268"/>
      <c r="BE317" s="268"/>
      <c r="BF317" s="268"/>
      <c r="BG317" s="268"/>
      <c r="BH317" s="268"/>
      <c r="BI317" s="268"/>
      <c r="BJ317" s="268"/>
      <c r="BK317" s="268"/>
      <c r="BL317" s="268"/>
      <c r="BM317" s="268"/>
      <c r="BN317" s="268"/>
      <c r="BO317" s="268"/>
      <c r="BP317" s="268"/>
      <c r="BQ317" s="268"/>
      <c r="BR317" s="268"/>
    </row>
    <row r="318">
      <c r="A318" s="282"/>
      <c r="B318" s="282"/>
      <c r="C318" s="282"/>
      <c r="D318" s="282"/>
      <c r="E318" s="282"/>
      <c r="F318" s="289"/>
      <c r="G318" s="281"/>
      <c r="H318" s="274"/>
      <c r="I318" s="274"/>
      <c r="J318" s="274"/>
      <c r="K318" s="274"/>
      <c r="L318" s="281"/>
      <c r="M318" s="274"/>
      <c r="N318" s="268"/>
      <c r="O318" s="274"/>
      <c r="P318" s="275"/>
      <c r="Q318" s="276"/>
      <c r="R318" s="268"/>
      <c r="S318" s="274"/>
      <c r="T318" s="268"/>
      <c r="U318" s="274"/>
      <c r="V318" s="268"/>
      <c r="W318" s="274"/>
      <c r="X318" s="268"/>
      <c r="Y318" s="274"/>
      <c r="Z318" s="268"/>
      <c r="AA318" s="274"/>
      <c r="AB318" s="268"/>
      <c r="AC318" s="274"/>
      <c r="AD318" s="268"/>
      <c r="AE318" s="274"/>
      <c r="AF318" s="268"/>
      <c r="AG318" s="274"/>
      <c r="AH318" s="268"/>
      <c r="AI318" s="274"/>
      <c r="AJ318" s="288"/>
      <c r="AK318" s="274"/>
      <c r="AL318" s="268"/>
      <c r="AM318" s="276"/>
      <c r="AN318" s="268"/>
      <c r="AO318" s="274"/>
      <c r="AP318" s="268"/>
      <c r="AQ318" s="274"/>
      <c r="AR318" s="268"/>
      <c r="AS318" s="274"/>
      <c r="AT318" s="268"/>
      <c r="AU318" s="274"/>
      <c r="AV318" s="268"/>
      <c r="AW318" s="274"/>
      <c r="AX318" s="268"/>
      <c r="AY318" s="274"/>
      <c r="AZ318" s="268"/>
      <c r="BA318" s="274"/>
      <c r="BB318" s="268"/>
      <c r="BC318" s="274"/>
      <c r="BD318" s="268"/>
      <c r="BE318" s="268"/>
      <c r="BF318" s="268"/>
      <c r="BG318" s="268"/>
      <c r="BH318" s="268"/>
      <c r="BI318" s="268"/>
      <c r="BJ318" s="268"/>
      <c r="BK318" s="268"/>
      <c r="BL318" s="268"/>
      <c r="BM318" s="268"/>
      <c r="BN318" s="268"/>
      <c r="BO318" s="268"/>
      <c r="BP318" s="268"/>
      <c r="BQ318" s="268"/>
      <c r="BR318" s="268"/>
    </row>
    <row r="319">
      <c r="A319" s="282"/>
      <c r="B319" s="282"/>
      <c r="C319" s="282"/>
      <c r="D319" s="282"/>
      <c r="E319" s="282"/>
      <c r="F319" s="289"/>
      <c r="G319" s="281"/>
      <c r="H319" s="274"/>
      <c r="I319" s="274"/>
      <c r="J319" s="274"/>
      <c r="K319" s="274"/>
      <c r="L319" s="281"/>
      <c r="M319" s="274"/>
      <c r="N319" s="268"/>
      <c r="O319" s="274"/>
      <c r="P319" s="275"/>
      <c r="Q319" s="276"/>
      <c r="R319" s="268"/>
      <c r="S319" s="274"/>
      <c r="T319" s="268"/>
      <c r="U319" s="274"/>
      <c r="V319" s="268"/>
      <c r="W319" s="274"/>
      <c r="X319" s="268"/>
      <c r="Y319" s="274"/>
      <c r="Z319" s="268"/>
      <c r="AA319" s="274"/>
      <c r="AB319" s="268"/>
      <c r="AC319" s="274"/>
      <c r="AD319" s="268"/>
      <c r="AE319" s="274"/>
      <c r="AF319" s="268"/>
      <c r="AG319" s="274"/>
      <c r="AH319" s="268"/>
      <c r="AI319" s="274"/>
      <c r="AJ319" s="288"/>
      <c r="AK319" s="274"/>
      <c r="AL319" s="268"/>
      <c r="AM319" s="276"/>
      <c r="AN319" s="268"/>
      <c r="AO319" s="274"/>
      <c r="AP319" s="268"/>
      <c r="AQ319" s="274"/>
      <c r="AR319" s="268"/>
      <c r="AS319" s="274"/>
      <c r="AT319" s="268"/>
      <c r="AU319" s="274"/>
      <c r="AV319" s="268"/>
      <c r="AW319" s="274"/>
      <c r="AX319" s="268"/>
      <c r="AY319" s="274"/>
      <c r="AZ319" s="268"/>
      <c r="BA319" s="274"/>
      <c r="BB319" s="268"/>
      <c r="BC319" s="274"/>
      <c r="BD319" s="268"/>
      <c r="BE319" s="268"/>
      <c r="BF319" s="268"/>
      <c r="BG319" s="268"/>
      <c r="BH319" s="268"/>
      <c r="BI319" s="268"/>
      <c r="BJ319" s="268"/>
      <c r="BK319" s="268"/>
      <c r="BL319" s="268"/>
      <c r="BM319" s="268"/>
      <c r="BN319" s="268"/>
      <c r="BO319" s="268"/>
      <c r="BP319" s="268"/>
      <c r="BQ319" s="268"/>
      <c r="BR319" s="268"/>
    </row>
    <row r="320">
      <c r="A320" s="282"/>
      <c r="B320" s="282"/>
      <c r="C320" s="282"/>
      <c r="D320" s="282"/>
      <c r="E320" s="282"/>
      <c r="F320" s="289"/>
      <c r="G320" s="281"/>
      <c r="H320" s="274"/>
      <c r="I320" s="274"/>
      <c r="J320" s="274"/>
      <c r="K320" s="274"/>
      <c r="L320" s="281"/>
      <c r="M320" s="274"/>
      <c r="N320" s="268"/>
      <c r="O320" s="274"/>
      <c r="P320" s="275"/>
      <c r="Q320" s="276"/>
      <c r="R320" s="268"/>
      <c r="S320" s="274"/>
      <c r="T320" s="268"/>
      <c r="U320" s="274"/>
      <c r="V320" s="268"/>
      <c r="W320" s="274"/>
      <c r="X320" s="268"/>
      <c r="Y320" s="274"/>
      <c r="Z320" s="268"/>
      <c r="AA320" s="274"/>
      <c r="AB320" s="268"/>
      <c r="AC320" s="274"/>
      <c r="AD320" s="268"/>
      <c r="AE320" s="274"/>
      <c r="AF320" s="268"/>
      <c r="AG320" s="274"/>
      <c r="AH320" s="268"/>
      <c r="AI320" s="274"/>
      <c r="AJ320" s="288"/>
      <c r="AK320" s="274"/>
      <c r="AL320" s="268"/>
      <c r="AM320" s="276"/>
      <c r="AN320" s="268"/>
      <c r="AO320" s="274"/>
      <c r="AP320" s="268"/>
      <c r="AQ320" s="274"/>
      <c r="AR320" s="268"/>
      <c r="AS320" s="274"/>
      <c r="AT320" s="268"/>
      <c r="AU320" s="274"/>
      <c r="AV320" s="268"/>
      <c r="AW320" s="274"/>
      <c r="AX320" s="268"/>
      <c r="AY320" s="274"/>
      <c r="AZ320" s="268"/>
      <c r="BA320" s="274"/>
      <c r="BB320" s="268"/>
      <c r="BC320" s="274"/>
      <c r="BD320" s="268"/>
      <c r="BE320" s="268"/>
      <c r="BF320" s="268"/>
      <c r="BG320" s="268"/>
      <c r="BH320" s="268"/>
      <c r="BI320" s="268"/>
      <c r="BJ320" s="268"/>
      <c r="BK320" s="268"/>
      <c r="BL320" s="268"/>
      <c r="BM320" s="268"/>
      <c r="BN320" s="268"/>
      <c r="BO320" s="268"/>
      <c r="BP320" s="268"/>
      <c r="BQ320" s="268"/>
      <c r="BR320" s="268"/>
    </row>
    <row r="321">
      <c r="A321" s="282"/>
      <c r="B321" s="282"/>
      <c r="C321" s="282"/>
      <c r="D321" s="282"/>
      <c r="E321" s="282"/>
      <c r="F321" s="289"/>
      <c r="G321" s="281"/>
      <c r="H321" s="274"/>
      <c r="I321" s="274"/>
      <c r="J321" s="274"/>
      <c r="K321" s="274"/>
      <c r="L321" s="281"/>
      <c r="M321" s="274"/>
      <c r="N321" s="268"/>
      <c r="O321" s="274"/>
      <c r="P321" s="275"/>
      <c r="Q321" s="276"/>
      <c r="R321" s="268"/>
      <c r="S321" s="274"/>
      <c r="T321" s="268"/>
      <c r="U321" s="274"/>
      <c r="V321" s="268"/>
      <c r="W321" s="274"/>
      <c r="X321" s="268"/>
      <c r="Y321" s="274"/>
      <c r="Z321" s="268"/>
      <c r="AA321" s="274"/>
      <c r="AB321" s="268"/>
      <c r="AC321" s="274"/>
      <c r="AD321" s="268"/>
      <c r="AE321" s="274"/>
      <c r="AF321" s="268"/>
      <c r="AG321" s="274"/>
      <c r="AH321" s="268"/>
      <c r="AI321" s="274"/>
      <c r="AJ321" s="288"/>
      <c r="AK321" s="274"/>
      <c r="AL321" s="268"/>
      <c r="AM321" s="276"/>
      <c r="AN321" s="268"/>
      <c r="AO321" s="274"/>
      <c r="AP321" s="268"/>
      <c r="AQ321" s="274"/>
      <c r="AR321" s="268"/>
      <c r="AS321" s="274"/>
      <c r="AT321" s="268"/>
      <c r="AU321" s="274"/>
      <c r="AV321" s="268"/>
      <c r="AW321" s="274"/>
      <c r="AX321" s="268"/>
      <c r="AY321" s="274"/>
      <c r="AZ321" s="268"/>
      <c r="BA321" s="274"/>
      <c r="BB321" s="268"/>
      <c r="BC321" s="274"/>
      <c r="BD321" s="268"/>
      <c r="BE321" s="268"/>
      <c r="BF321" s="268"/>
      <c r="BG321" s="268"/>
      <c r="BH321" s="268"/>
      <c r="BI321" s="268"/>
      <c r="BJ321" s="268"/>
      <c r="BK321" s="268"/>
      <c r="BL321" s="268"/>
      <c r="BM321" s="268"/>
      <c r="BN321" s="268"/>
      <c r="BO321" s="268"/>
      <c r="BP321" s="268"/>
      <c r="BQ321" s="268"/>
      <c r="BR321" s="268"/>
    </row>
    <row r="322">
      <c r="A322" s="282"/>
      <c r="B322" s="282"/>
      <c r="C322" s="282"/>
      <c r="D322" s="282"/>
      <c r="E322" s="282"/>
      <c r="F322" s="289"/>
      <c r="G322" s="281"/>
      <c r="H322" s="274"/>
      <c r="I322" s="274"/>
      <c r="J322" s="274"/>
      <c r="K322" s="274"/>
      <c r="L322" s="281"/>
      <c r="M322" s="274"/>
      <c r="N322" s="268"/>
      <c r="O322" s="274"/>
      <c r="P322" s="275"/>
      <c r="Q322" s="276"/>
      <c r="R322" s="268"/>
      <c r="S322" s="274"/>
      <c r="T322" s="268"/>
      <c r="U322" s="274"/>
      <c r="V322" s="268"/>
      <c r="W322" s="274"/>
      <c r="X322" s="268"/>
      <c r="Y322" s="274"/>
      <c r="Z322" s="268"/>
      <c r="AA322" s="274"/>
      <c r="AB322" s="268"/>
      <c r="AC322" s="274"/>
      <c r="AD322" s="268"/>
      <c r="AE322" s="274"/>
      <c r="AF322" s="268"/>
      <c r="AG322" s="274"/>
      <c r="AH322" s="268"/>
      <c r="AI322" s="274"/>
      <c r="AJ322" s="288"/>
      <c r="AK322" s="274"/>
      <c r="AL322" s="268"/>
      <c r="AM322" s="276"/>
      <c r="AN322" s="268"/>
      <c r="AO322" s="274"/>
      <c r="AP322" s="268"/>
      <c r="AQ322" s="274"/>
      <c r="AR322" s="268"/>
      <c r="AS322" s="274"/>
      <c r="AT322" s="268"/>
      <c r="AU322" s="274"/>
      <c r="AV322" s="268"/>
      <c r="AW322" s="274"/>
      <c r="AX322" s="268"/>
      <c r="AY322" s="274"/>
      <c r="AZ322" s="268"/>
      <c r="BA322" s="274"/>
      <c r="BB322" s="268"/>
      <c r="BC322" s="274"/>
      <c r="BD322" s="268"/>
      <c r="BE322" s="268"/>
      <c r="BF322" s="268"/>
      <c r="BG322" s="268"/>
      <c r="BH322" s="268"/>
      <c r="BI322" s="268"/>
      <c r="BJ322" s="268"/>
      <c r="BK322" s="268"/>
      <c r="BL322" s="268"/>
      <c r="BM322" s="268"/>
      <c r="BN322" s="268"/>
      <c r="BO322" s="268"/>
      <c r="BP322" s="268"/>
      <c r="BQ322" s="268"/>
      <c r="BR322" s="268"/>
    </row>
    <row r="323">
      <c r="A323" s="282"/>
      <c r="B323" s="282"/>
      <c r="C323" s="282"/>
      <c r="D323" s="282"/>
      <c r="E323" s="282"/>
      <c r="F323" s="289"/>
      <c r="G323" s="281"/>
      <c r="H323" s="274"/>
      <c r="I323" s="274"/>
      <c r="J323" s="274"/>
      <c r="K323" s="274"/>
      <c r="L323" s="281"/>
      <c r="M323" s="274"/>
      <c r="N323" s="268"/>
      <c r="O323" s="274"/>
      <c r="P323" s="275"/>
      <c r="Q323" s="276"/>
      <c r="R323" s="268"/>
      <c r="S323" s="274"/>
      <c r="T323" s="268"/>
      <c r="U323" s="274"/>
      <c r="V323" s="268"/>
      <c r="W323" s="274"/>
      <c r="X323" s="268"/>
      <c r="Y323" s="274"/>
      <c r="Z323" s="268"/>
      <c r="AA323" s="274"/>
      <c r="AB323" s="268"/>
      <c r="AC323" s="274"/>
      <c r="AD323" s="268"/>
      <c r="AE323" s="274"/>
      <c r="AF323" s="268"/>
      <c r="AG323" s="274"/>
      <c r="AH323" s="268"/>
      <c r="AI323" s="274"/>
      <c r="AJ323" s="288"/>
      <c r="AK323" s="274"/>
      <c r="AL323" s="268"/>
      <c r="AM323" s="276"/>
      <c r="AN323" s="268"/>
      <c r="AO323" s="274"/>
      <c r="AP323" s="268"/>
      <c r="AQ323" s="274"/>
      <c r="AR323" s="268"/>
      <c r="AS323" s="274"/>
      <c r="AT323" s="268"/>
      <c r="AU323" s="274"/>
      <c r="AV323" s="268"/>
      <c r="AW323" s="274"/>
      <c r="AX323" s="268"/>
      <c r="AY323" s="274"/>
      <c r="AZ323" s="268"/>
      <c r="BA323" s="274"/>
      <c r="BB323" s="268"/>
      <c r="BC323" s="274"/>
      <c r="BD323" s="268"/>
      <c r="BE323" s="268"/>
      <c r="BF323" s="268"/>
      <c r="BG323" s="268"/>
      <c r="BH323" s="268"/>
      <c r="BI323" s="268"/>
      <c r="BJ323" s="268"/>
      <c r="BK323" s="268"/>
      <c r="BL323" s="268"/>
      <c r="BM323" s="268"/>
      <c r="BN323" s="268"/>
      <c r="BO323" s="268"/>
      <c r="BP323" s="268"/>
      <c r="BQ323" s="268"/>
      <c r="BR323" s="268"/>
    </row>
    <row r="324">
      <c r="A324" s="282"/>
      <c r="B324" s="282"/>
      <c r="C324" s="282"/>
      <c r="D324" s="282"/>
      <c r="E324" s="282"/>
      <c r="F324" s="289"/>
      <c r="G324" s="281"/>
      <c r="H324" s="274"/>
      <c r="I324" s="274"/>
      <c r="J324" s="274"/>
      <c r="K324" s="274"/>
      <c r="L324" s="281"/>
      <c r="M324" s="274"/>
      <c r="N324" s="268"/>
      <c r="O324" s="274"/>
      <c r="P324" s="275"/>
      <c r="Q324" s="276"/>
      <c r="R324" s="268"/>
      <c r="S324" s="274"/>
      <c r="T324" s="268"/>
      <c r="U324" s="274"/>
      <c r="V324" s="268"/>
      <c r="W324" s="274"/>
      <c r="X324" s="268"/>
      <c r="Y324" s="274"/>
      <c r="Z324" s="268"/>
      <c r="AA324" s="274"/>
      <c r="AB324" s="268"/>
      <c r="AC324" s="274"/>
      <c r="AD324" s="268"/>
      <c r="AE324" s="274"/>
      <c r="AF324" s="268"/>
      <c r="AG324" s="274"/>
      <c r="AH324" s="268"/>
      <c r="AI324" s="274"/>
      <c r="AJ324" s="288"/>
      <c r="AK324" s="274"/>
      <c r="AL324" s="268"/>
      <c r="AM324" s="276"/>
      <c r="AN324" s="268"/>
      <c r="AO324" s="274"/>
      <c r="AP324" s="268"/>
      <c r="AQ324" s="274"/>
      <c r="AR324" s="268"/>
      <c r="AS324" s="274"/>
      <c r="AT324" s="268"/>
      <c r="AU324" s="274"/>
      <c r="AV324" s="268"/>
      <c r="AW324" s="274"/>
      <c r="AX324" s="268"/>
      <c r="AY324" s="274"/>
      <c r="AZ324" s="268"/>
      <c r="BA324" s="274"/>
      <c r="BB324" s="268"/>
      <c r="BC324" s="274"/>
      <c r="BD324" s="268"/>
      <c r="BE324" s="268"/>
      <c r="BF324" s="268"/>
      <c r="BG324" s="268"/>
      <c r="BH324" s="268"/>
      <c r="BI324" s="268"/>
      <c r="BJ324" s="268"/>
      <c r="BK324" s="268"/>
      <c r="BL324" s="268"/>
      <c r="BM324" s="268"/>
      <c r="BN324" s="268"/>
      <c r="BO324" s="268"/>
      <c r="BP324" s="268"/>
      <c r="BQ324" s="268"/>
      <c r="BR324" s="268"/>
    </row>
    <row r="325">
      <c r="A325" s="282"/>
      <c r="B325" s="282"/>
      <c r="C325" s="282"/>
      <c r="D325" s="282"/>
      <c r="E325" s="282"/>
      <c r="F325" s="289"/>
      <c r="G325" s="281"/>
      <c r="H325" s="274"/>
      <c r="I325" s="274"/>
      <c r="J325" s="274"/>
      <c r="K325" s="274"/>
      <c r="L325" s="281"/>
      <c r="M325" s="274"/>
      <c r="N325" s="268"/>
      <c r="O325" s="274"/>
      <c r="P325" s="275"/>
      <c r="Q325" s="276"/>
      <c r="R325" s="268"/>
      <c r="S325" s="274"/>
      <c r="T325" s="268"/>
      <c r="U325" s="274"/>
      <c r="V325" s="268"/>
      <c r="W325" s="274"/>
      <c r="X325" s="268"/>
      <c r="Y325" s="274"/>
      <c r="Z325" s="268"/>
      <c r="AA325" s="274"/>
      <c r="AB325" s="268"/>
      <c r="AC325" s="274"/>
      <c r="AD325" s="268"/>
      <c r="AE325" s="274"/>
      <c r="AF325" s="268"/>
      <c r="AG325" s="274"/>
      <c r="AH325" s="268"/>
      <c r="AI325" s="274"/>
      <c r="AJ325" s="288"/>
      <c r="AK325" s="274"/>
      <c r="AL325" s="268"/>
      <c r="AM325" s="276"/>
      <c r="AN325" s="268"/>
      <c r="AO325" s="274"/>
      <c r="AP325" s="268"/>
      <c r="AQ325" s="274"/>
      <c r="AR325" s="268"/>
      <c r="AS325" s="274"/>
      <c r="AT325" s="268"/>
      <c r="AU325" s="274"/>
      <c r="AV325" s="268"/>
      <c r="AW325" s="274"/>
      <c r="AX325" s="268"/>
      <c r="AY325" s="274"/>
      <c r="AZ325" s="268"/>
      <c r="BA325" s="274"/>
      <c r="BB325" s="268"/>
      <c r="BC325" s="274"/>
      <c r="BD325" s="268"/>
      <c r="BE325" s="268"/>
      <c r="BF325" s="268"/>
      <c r="BG325" s="268"/>
      <c r="BH325" s="268"/>
      <c r="BI325" s="268"/>
      <c r="BJ325" s="268"/>
      <c r="BK325" s="268"/>
      <c r="BL325" s="268"/>
      <c r="BM325" s="268"/>
      <c r="BN325" s="268"/>
      <c r="BO325" s="268"/>
      <c r="BP325" s="268"/>
      <c r="BQ325" s="268"/>
      <c r="BR325" s="268"/>
    </row>
    <row r="326">
      <c r="A326" s="282"/>
      <c r="B326" s="282"/>
      <c r="C326" s="282"/>
      <c r="D326" s="282"/>
      <c r="E326" s="282"/>
      <c r="F326" s="289"/>
      <c r="G326" s="281"/>
      <c r="H326" s="274"/>
      <c r="I326" s="274"/>
      <c r="J326" s="274"/>
      <c r="K326" s="274"/>
      <c r="L326" s="281"/>
      <c r="M326" s="274"/>
      <c r="N326" s="268"/>
      <c r="O326" s="274"/>
      <c r="P326" s="275"/>
      <c r="Q326" s="276"/>
      <c r="R326" s="268"/>
      <c r="S326" s="274"/>
      <c r="T326" s="268"/>
      <c r="U326" s="274"/>
      <c r="V326" s="268"/>
      <c r="W326" s="274"/>
      <c r="X326" s="268"/>
      <c r="Y326" s="274"/>
      <c r="Z326" s="268"/>
      <c r="AA326" s="274"/>
      <c r="AB326" s="268"/>
      <c r="AC326" s="274"/>
      <c r="AD326" s="268"/>
      <c r="AE326" s="274"/>
      <c r="AF326" s="268"/>
      <c r="AG326" s="274"/>
      <c r="AH326" s="268"/>
      <c r="AI326" s="274"/>
      <c r="AJ326" s="288"/>
      <c r="AK326" s="274"/>
      <c r="AL326" s="268"/>
      <c r="AM326" s="276"/>
      <c r="AN326" s="268"/>
      <c r="AO326" s="274"/>
      <c r="AP326" s="268"/>
      <c r="AQ326" s="274"/>
      <c r="AR326" s="268"/>
      <c r="AS326" s="274"/>
      <c r="AT326" s="268"/>
      <c r="AU326" s="274"/>
      <c r="AV326" s="268"/>
      <c r="AW326" s="274"/>
      <c r="AX326" s="268"/>
      <c r="AY326" s="274"/>
      <c r="AZ326" s="268"/>
      <c r="BA326" s="274"/>
      <c r="BB326" s="268"/>
      <c r="BC326" s="274"/>
      <c r="BD326" s="268"/>
      <c r="BE326" s="268"/>
      <c r="BF326" s="268"/>
      <c r="BG326" s="268"/>
      <c r="BH326" s="268"/>
      <c r="BI326" s="268"/>
      <c r="BJ326" s="268"/>
      <c r="BK326" s="268"/>
      <c r="BL326" s="268"/>
      <c r="BM326" s="268"/>
      <c r="BN326" s="268"/>
      <c r="BO326" s="268"/>
      <c r="BP326" s="268"/>
      <c r="BQ326" s="268"/>
      <c r="BR326" s="268"/>
    </row>
    <row r="327">
      <c r="A327" s="282"/>
      <c r="B327" s="282"/>
      <c r="C327" s="282"/>
      <c r="D327" s="282"/>
      <c r="E327" s="282"/>
      <c r="F327" s="289"/>
      <c r="G327" s="281"/>
      <c r="H327" s="274"/>
      <c r="I327" s="274"/>
      <c r="J327" s="274"/>
      <c r="K327" s="274"/>
      <c r="L327" s="281"/>
      <c r="M327" s="274"/>
      <c r="N327" s="268"/>
      <c r="O327" s="274"/>
      <c r="P327" s="275"/>
      <c r="Q327" s="276"/>
      <c r="R327" s="268"/>
      <c r="S327" s="274"/>
      <c r="T327" s="268"/>
      <c r="U327" s="274"/>
      <c r="V327" s="268"/>
      <c r="W327" s="274"/>
      <c r="X327" s="268"/>
      <c r="Y327" s="274"/>
      <c r="Z327" s="268"/>
      <c r="AA327" s="274"/>
      <c r="AB327" s="268"/>
      <c r="AC327" s="274"/>
      <c r="AD327" s="268"/>
      <c r="AE327" s="274"/>
      <c r="AF327" s="268"/>
      <c r="AG327" s="274"/>
      <c r="AH327" s="268"/>
      <c r="AI327" s="274"/>
      <c r="AJ327" s="288"/>
      <c r="AK327" s="274"/>
      <c r="AL327" s="268"/>
      <c r="AM327" s="276"/>
      <c r="AN327" s="268"/>
      <c r="AO327" s="274"/>
      <c r="AP327" s="268"/>
      <c r="AQ327" s="274"/>
      <c r="AR327" s="268"/>
      <c r="AS327" s="274"/>
      <c r="AT327" s="268"/>
      <c r="AU327" s="274"/>
      <c r="AV327" s="268"/>
      <c r="AW327" s="274"/>
      <c r="AX327" s="268"/>
      <c r="AY327" s="274"/>
      <c r="AZ327" s="268"/>
      <c r="BA327" s="274"/>
      <c r="BB327" s="268"/>
      <c r="BC327" s="274"/>
      <c r="BD327" s="268"/>
      <c r="BE327" s="268"/>
      <c r="BF327" s="268"/>
      <c r="BG327" s="268"/>
      <c r="BH327" s="268"/>
      <c r="BI327" s="268"/>
      <c r="BJ327" s="268"/>
      <c r="BK327" s="268"/>
      <c r="BL327" s="268"/>
      <c r="BM327" s="268"/>
      <c r="BN327" s="268"/>
      <c r="BO327" s="268"/>
      <c r="BP327" s="268"/>
      <c r="BQ327" s="268"/>
      <c r="BR327" s="268"/>
    </row>
    <row r="328">
      <c r="A328" s="282"/>
      <c r="B328" s="282"/>
      <c r="C328" s="282"/>
      <c r="D328" s="282"/>
      <c r="E328" s="282"/>
      <c r="F328" s="289"/>
      <c r="G328" s="281"/>
      <c r="H328" s="274"/>
      <c r="I328" s="274"/>
      <c r="J328" s="274"/>
      <c r="K328" s="274"/>
      <c r="L328" s="281"/>
      <c r="M328" s="274"/>
      <c r="N328" s="268"/>
      <c r="O328" s="274"/>
      <c r="P328" s="275"/>
      <c r="Q328" s="276"/>
      <c r="R328" s="268"/>
      <c r="S328" s="274"/>
      <c r="T328" s="268"/>
      <c r="U328" s="274"/>
      <c r="V328" s="268"/>
      <c r="W328" s="274"/>
      <c r="X328" s="268"/>
      <c r="Y328" s="274"/>
      <c r="Z328" s="268"/>
      <c r="AA328" s="274"/>
      <c r="AB328" s="268"/>
      <c r="AC328" s="274"/>
      <c r="AD328" s="268"/>
      <c r="AE328" s="274"/>
      <c r="AF328" s="268"/>
      <c r="AG328" s="274"/>
      <c r="AH328" s="268"/>
      <c r="AI328" s="274"/>
      <c r="AJ328" s="288"/>
      <c r="AK328" s="274"/>
      <c r="AL328" s="268"/>
      <c r="AM328" s="276"/>
      <c r="AN328" s="268"/>
      <c r="AO328" s="274"/>
      <c r="AP328" s="268"/>
      <c r="AQ328" s="274"/>
      <c r="AR328" s="268"/>
      <c r="AS328" s="274"/>
      <c r="AT328" s="268"/>
      <c r="AU328" s="274"/>
      <c r="AV328" s="268"/>
      <c r="AW328" s="274"/>
      <c r="AX328" s="268"/>
      <c r="AY328" s="274"/>
      <c r="AZ328" s="268"/>
      <c r="BA328" s="274"/>
      <c r="BB328" s="268"/>
      <c r="BC328" s="274"/>
      <c r="BD328" s="268"/>
      <c r="BE328" s="268"/>
      <c r="BF328" s="268"/>
      <c r="BG328" s="268"/>
      <c r="BH328" s="268"/>
      <c r="BI328" s="268"/>
      <c r="BJ328" s="268"/>
      <c r="BK328" s="268"/>
      <c r="BL328" s="268"/>
      <c r="BM328" s="268"/>
      <c r="BN328" s="268"/>
      <c r="BO328" s="268"/>
      <c r="BP328" s="268"/>
      <c r="BQ328" s="268"/>
      <c r="BR328" s="268"/>
    </row>
    <row r="329">
      <c r="A329" s="282"/>
      <c r="B329" s="282"/>
      <c r="C329" s="282"/>
      <c r="D329" s="282"/>
      <c r="E329" s="282"/>
      <c r="F329" s="289"/>
      <c r="G329" s="281"/>
      <c r="H329" s="274"/>
      <c r="I329" s="274"/>
      <c r="J329" s="274"/>
      <c r="K329" s="274"/>
      <c r="L329" s="281"/>
      <c r="M329" s="274"/>
      <c r="N329" s="268"/>
      <c r="O329" s="274"/>
      <c r="P329" s="275"/>
      <c r="Q329" s="276"/>
      <c r="R329" s="268"/>
      <c r="S329" s="274"/>
      <c r="T329" s="268"/>
      <c r="U329" s="274"/>
      <c r="V329" s="268"/>
      <c r="W329" s="274"/>
      <c r="X329" s="268"/>
      <c r="Y329" s="274"/>
      <c r="Z329" s="268"/>
      <c r="AA329" s="274"/>
      <c r="AB329" s="268"/>
      <c r="AC329" s="274"/>
      <c r="AD329" s="268"/>
      <c r="AE329" s="274"/>
      <c r="AF329" s="268"/>
      <c r="AG329" s="274"/>
      <c r="AH329" s="268"/>
      <c r="AI329" s="274"/>
      <c r="AJ329" s="288"/>
      <c r="AK329" s="274"/>
      <c r="AL329" s="268"/>
      <c r="AM329" s="276"/>
      <c r="AN329" s="268"/>
      <c r="AO329" s="274"/>
      <c r="AP329" s="268"/>
      <c r="AQ329" s="274"/>
      <c r="AR329" s="268"/>
      <c r="AS329" s="274"/>
      <c r="AT329" s="268"/>
      <c r="AU329" s="274"/>
      <c r="AV329" s="268"/>
      <c r="AW329" s="274"/>
      <c r="AX329" s="268"/>
      <c r="AY329" s="274"/>
      <c r="AZ329" s="268"/>
      <c r="BA329" s="274"/>
      <c r="BB329" s="268"/>
      <c r="BC329" s="274"/>
      <c r="BD329" s="268"/>
      <c r="BE329" s="268"/>
      <c r="BF329" s="268"/>
      <c r="BG329" s="268"/>
      <c r="BH329" s="268"/>
      <c r="BI329" s="268"/>
      <c r="BJ329" s="268"/>
      <c r="BK329" s="268"/>
      <c r="BL329" s="268"/>
      <c r="BM329" s="268"/>
      <c r="BN329" s="268"/>
      <c r="BO329" s="268"/>
      <c r="BP329" s="268"/>
      <c r="BQ329" s="268"/>
      <c r="BR329" s="268"/>
    </row>
    <row r="330">
      <c r="A330" s="282"/>
      <c r="B330" s="282"/>
      <c r="C330" s="282"/>
      <c r="D330" s="282"/>
      <c r="E330" s="282"/>
      <c r="F330" s="289"/>
      <c r="G330" s="281"/>
      <c r="H330" s="274"/>
      <c r="I330" s="274"/>
      <c r="J330" s="274"/>
      <c r="K330" s="274"/>
      <c r="L330" s="281"/>
      <c r="M330" s="274"/>
      <c r="N330" s="268"/>
      <c r="O330" s="274"/>
      <c r="P330" s="275"/>
      <c r="Q330" s="276"/>
      <c r="R330" s="268"/>
      <c r="S330" s="274"/>
      <c r="T330" s="268"/>
      <c r="U330" s="274"/>
      <c r="V330" s="268"/>
      <c r="W330" s="274"/>
      <c r="X330" s="268"/>
      <c r="Y330" s="274"/>
      <c r="Z330" s="268"/>
      <c r="AA330" s="274"/>
      <c r="AB330" s="268"/>
      <c r="AC330" s="274"/>
      <c r="AD330" s="268"/>
      <c r="AE330" s="274"/>
      <c r="AF330" s="268"/>
      <c r="AG330" s="274"/>
      <c r="AH330" s="268"/>
      <c r="AI330" s="274"/>
      <c r="AJ330" s="288"/>
      <c r="AK330" s="274"/>
      <c r="AL330" s="268"/>
      <c r="AM330" s="276"/>
      <c r="AN330" s="268"/>
      <c r="AO330" s="274"/>
      <c r="AP330" s="268"/>
      <c r="AQ330" s="274"/>
      <c r="AR330" s="268"/>
      <c r="AS330" s="274"/>
      <c r="AT330" s="268"/>
      <c r="AU330" s="274"/>
      <c r="AV330" s="268"/>
      <c r="AW330" s="274"/>
      <c r="AX330" s="268"/>
      <c r="AY330" s="274"/>
      <c r="AZ330" s="268"/>
      <c r="BA330" s="274"/>
      <c r="BB330" s="268"/>
      <c r="BC330" s="274"/>
      <c r="BD330" s="268"/>
      <c r="BE330" s="268"/>
      <c r="BF330" s="268"/>
      <c r="BG330" s="268"/>
      <c r="BH330" s="268"/>
      <c r="BI330" s="268"/>
      <c r="BJ330" s="268"/>
      <c r="BK330" s="268"/>
      <c r="BL330" s="268"/>
      <c r="BM330" s="268"/>
      <c r="BN330" s="268"/>
      <c r="BO330" s="268"/>
      <c r="BP330" s="268"/>
      <c r="BQ330" s="268"/>
      <c r="BR330" s="268"/>
    </row>
    <row r="331">
      <c r="A331" s="282"/>
      <c r="B331" s="282"/>
      <c r="C331" s="282"/>
      <c r="D331" s="282"/>
      <c r="E331" s="282"/>
      <c r="F331" s="289"/>
      <c r="G331" s="281"/>
      <c r="H331" s="274"/>
      <c r="I331" s="274"/>
      <c r="J331" s="274"/>
      <c r="K331" s="274"/>
      <c r="L331" s="281"/>
      <c r="M331" s="274"/>
      <c r="N331" s="268"/>
      <c r="O331" s="274"/>
      <c r="P331" s="275"/>
      <c r="Q331" s="276"/>
      <c r="R331" s="268"/>
      <c r="S331" s="274"/>
      <c r="T331" s="268"/>
      <c r="U331" s="274"/>
      <c r="V331" s="268"/>
      <c r="W331" s="274"/>
      <c r="X331" s="268"/>
      <c r="Y331" s="274"/>
      <c r="Z331" s="268"/>
      <c r="AA331" s="274"/>
      <c r="AB331" s="268"/>
      <c r="AC331" s="274"/>
      <c r="AD331" s="268"/>
      <c r="AE331" s="274"/>
      <c r="AF331" s="268"/>
      <c r="AG331" s="274"/>
      <c r="AH331" s="268"/>
      <c r="AI331" s="274"/>
      <c r="AJ331" s="288"/>
      <c r="AK331" s="274"/>
      <c r="AL331" s="268"/>
      <c r="AM331" s="276"/>
      <c r="AN331" s="268"/>
      <c r="AO331" s="274"/>
      <c r="AP331" s="268"/>
      <c r="AQ331" s="274"/>
      <c r="AR331" s="268"/>
      <c r="AS331" s="274"/>
      <c r="AT331" s="268"/>
      <c r="AU331" s="274"/>
      <c r="AV331" s="268"/>
      <c r="AW331" s="274"/>
      <c r="AX331" s="268"/>
      <c r="AY331" s="274"/>
      <c r="AZ331" s="268"/>
      <c r="BA331" s="274"/>
      <c r="BB331" s="268"/>
      <c r="BC331" s="274"/>
      <c r="BD331" s="268"/>
      <c r="BE331" s="268"/>
      <c r="BF331" s="268"/>
      <c r="BG331" s="268"/>
      <c r="BH331" s="268"/>
      <c r="BI331" s="268"/>
      <c r="BJ331" s="268"/>
      <c r="BK331" s="268"/>
      <c r="BL331" s="268"/>
      <c r="BM331" s="268"/>
      <c r="BN331" s="268"/>
      <c r="BO331" s="268"/>
      <c r="BP331" s="268"/>
      <c r="BQ331" s="268"/>
      <c r="BR331" s="268"/>
    </row>
    <row r="332">
      <c r="A332" s="282"/>
      <c r="B332" s="282"/>
      <c r="C332" s="282"/>
      <c r="D332" s="282"/>
      <c r="E332" s="282"/>
      <c r="F332" s="289"/>
      <c r="G332" s="281"/>
      <c r="H332" s="274"/>
      <c r="I332" s="274"/>
      <c r="J332" s="274"/>
      <c r="K332" s="274"/>
      <c r="L332" s="281"/>
      <c r="M332" s="274"/>
      <c r="N332" s="268"/>
      <c r="O332" s="274"/>
      <c r="P332" s="275"/>
      <c r="Q332" s="276"/>
      <c r="R332" s="268"/>
      <c r="S332" s="274"/>
      <c r="T332" s="268"/>
      <c r="U332" s="274"/>
      <c r="V332" s="268"/>
      <c r="W332" s="274"/>
      <c r="X332" s="268"/>
      <c r="Y332" s="274"/>
      <c r="Z332" s="268"/>
      <c r="AA332" s="274"/>
      <c r="AB332" s="268"/>
      <c r="AC332" s="274"/>
      <c r="AD332" s="268"/>
      <c r="AE332" s="274"/>
      <c r="AF332" s="268"/>
      <c r="AG332" s="274"/>
      <c r="AH332" s="268"/>
      <c r="AI332" s="274"/>
      <c r="AJ332" s="288"/>
      <c r="AK332" s="274"/>
      <c r="AL332" s="268"/>
      <c r="AM332" s="276"/>
      <c r="AN332" s="268"/>
      <c r="AO332" s="274"/>
      <c r="AP332" s="268"/>
      <c r="AQ332" s="274"/>
      <c r="AR332" s="268"/>
      <c r="AS332" s="274"/>
      <c r="AT332" s="268"/>
      <c r="AU332" s="274"/>
      <c r="AV332" s="268"/>
      <c r="AW332" s="274"/>
      <c r="AX332" s="268"/>
      <c r="AY332" s="274"/>
      <c r="AZ332" s="268"/>
      <c r="BA332" s="274"/>
      <c r="BB332" s="268"/>
      <c r="BC332" s="274"/>
      <c r="BD332" s="268"/>
      <c r="BE332" s="268"/>
      <c r="BF332" s="268"/>
      <c r="BG332" s="268"/>
      <c r="BH332" s="268"/>
      <c r="BI332" s="268"/>
      <c r="BJ332" s="268"/>
      <c r="BK332" s="268"/>
      <c r="BL332" s="268"/>
      <c r="BM332" s="268"/>
      <c r="BN332" s="268"/>
      <c r="BO332" s="268"/>
      <c r="BP332" s="268"/>
      <c r="BQ332" s="268"/>
      <c r="BR332" s="268"/>
    </row>
    <row r="333">
      <c r="A333" s="282"/>
      <c r="B333" s="282"/>
      <c r="C333" s="282"/>
      <c r="D333" s="282"/>
      <c r="E333" s="282"/>
      <c r="F333" s="289"/>
      <c r="G333" s="281"/>
      <c r="H333" s="274"/>
      <c r="I333" s="274"/>
      <c r="J333" s="274"/>
      <c r="K333" s="274"/>
      <c r="L333" s="281"/>
      <c r="M333" s="274"/>
      <c r="N333" s="268"/>
      <c r="O333" s="274"/>
      <c r="P333" s="275"/>
      <c r="Q333" s="276"/>
      <c r="R333" s="268"/>
      <c r="S333" s="274"/>
      <c r="T333" s="268"/>
      <c r="U333" s="274"/>
      <c r="V333" s="268"/>
      <c r="W333" s="274"/>
      <c r="X333" s="268"/>
      <c r="Y333" s="274"/>
      <c r="Z333" s="268"/>
      <c r="AA333" s="274"/>
      <c r="AB333" s="268"/>
      <c r="AC333" s="274"/>
      <c r="AD333" s="268"/>
      <c r="AE333" s="274"/>
      <c r="AF333" s="268"/>
      <c r="AG333" s="274"/>
      <c r="AH333" s="268"/>
      <c r="AI333" s="274"/>
      <c r="AJ333" s="288"/>
      <c r="AK333" s="274"/>
      <c r="AL333" s="268"/>
      <c r="AM333" s="276"/>
      <c r="AN333" s="268"/>
      <c r="AO333" s="274"/>
      <c r="AP333" s="268"/>
      <c r="AQ333" s="274"/>
      <c r="AR333" s="268"/>
      <c r="AS333" s="274"/>
      <c r="AT333" s="268"/>
      <c r="AU333" s="274"/>
      <c r="AV333" s="268"/>
      <c r="AW333" s="274"/>
      <c r="AX333" s="268"/>
      <c r="AY333" s="274"/>
      <c r="AZ333" s="268"/>
      <c r="BA333" s="274"/>
      <c r="BB333" s="268"/>
      <c r="BC333" s="274"/>
      <c r="BD333" s="268"/>
      <c r="BE333" s="268"/>
      <c r="BF333" s="268"/>
      <c r="BG333" s="268"/>
      <c r="BH333" s="268"/>
      <c r="BI333" s="268"/>
      <c r="BJ333" s="268"/>
      <c r="BK333" s="268"/>
      <c r="BL333" s="268"/>
      <c r="BM333" s="268"/>
      <c r="BN333" s="268"/>
      <c r="BO333" s="268"/>
      <c r="BP333" s="268"/>
      <c r="BQ333" s="268"/>
      <c r="BR333" s="268"/>
    </row>
    <row r="334">
      <c r="A334" s="282"/>
      <c r="B334" s="282"/>
      <c r="C334" s="282"/>
      <c r="D334" s="282"/>
      <c r="E334" s="282"/>
      <c r="F334" s="289"/>
      <c r="G334" s="281"/>
      <c r="H334" s="274"/>
      <c r="I334" s="274"/>
      <c r="J334" s="274"/>
      <c r="K334" s="274"/>
      <c r="L334" s="281"/>
      <c r="M334" s="274"/>
      <c r="N334" s="268"/>
      <c r="O334" s="274"/>
      <c r="P334" s="275"/>
      <c r="Q334" s="276"/>
      <c r="R334" s="268"/>
      <c r="S334" s="274"/>
      <c r="T334" s="268"/>
      <c r="U334" s="274"/>
      <c r="V334" s="268"/>
      <c r="W334" s="274"/>
      <c r="X334" s="268"/>
      <c r="Y334" s="274"/>
      <c r="Z334" s="268"/>
      <c r="AA334" s="274"/>
      <c r="AB334" s="268"/>
      <c r="AC334" s="274"/>
      <c r="AD334" s="268"/>
      <c r="AE334" s="274"/>
      <c r="AF334" s="268"/>
      <c r="AG334" s="274"/>
      <c r="AH334" s="268"/>
      <c r="AI334" s="274"/>
      <c r="AJ334" s="288"/>
      <c r="AK334" s="274"/>
      <c r="AL334" s="268"/>
      <c r="AM334" s="276"/>
      <c r="AN334" s="268"/>
      <c r="AO334" s="274"/>
      <c r="AP334" s="268"/>
      <c r="AQ334" s="274"/>
      <c r="AR334" s="268"/>
      <c r="AS334" s="274"/>
      <c r="AT334" s="268"/>
      <c r="AU334" s="274"/>
      <c r="AV334" s="268"/>
      <c r="AW334" s="274"/>
      <c r="AX334" s="268"/>
      <c r="AY334" s="274"/>
      <c r="AZ334" s="268"/>
      <c r="BA334" s="274"/>
      <c r="BB334" s="268"/>
      <c r="BC334" s="274"/>
      <c r="BD334" s="268"/>
      <c r="BE334" s="268"/>
      <c r="BF334" s="268"/>
      <c r="BG334" s="268"/>
      <c r="BH334" s="268"/>
      <c r="BI334" s="268"/>
      <c r="BJ334" s="268"/>
      <c r="BK334" s="268"/>
      <c r="BL334" s="268"/>
      <c r="BM334" s="268"/>
      <c r="BN334" s="268"/>
      <c r="BO334" s="268"/>
      <c r="BP334" s="268"/>
      <c r="BQ334" s="268"/>
      <c r="BR334" s="268"/>
    </row>
    <row r="335">
      <c r="A335" s="282"/>
      <c r="B335" s="282"/>
      <c r="C335" s="282"/>
      <c r="D335" s="282"/>
      <c r="E335" s="282"/>
      <c r="F335" s="289"/>
      <c r="G335" s="281"/>
      <c r="H335" s="274"/>
      <c r="I335" s="274"/>
      <c r="J335" s="274"/>
      <c r="K335" s="274"/>
      <c r="L335" s="281"/>
      <c r="M335" s="274"/>
      <c r="N335" s="268"/>
      <c r="O335" s="274"/>
      <c r="P335" s="275"/>
      <c r="Q335" s="276"/>
      <c r="R335" s="268"/>
      <c r="S335" s="274"/>
      <c r="T335" s="268"/>
      <c r="U335" s="274"/>
      <c r="V335" s="268"/>
      <c r="W335" s="274"/>
      <c r="X335" s="268"/>
      <c r="Y335" s="274"/>
      <c r="Z335" s="268"/>
      <c r="AA335" s="274"/>
      <c r="AB335" s="268"/>
      <c r="AC335" s="274"/>
      <c r="AD335" s="268"/>
      <c r="AE335" s="274"/>
      <c r="AF335" s="268"/>
      <c r="AG335" s="274"/>
      <c r="AH335" s="268"/>
      <c r="AI335" s="274"/>
      <c r="AJ335" s="288"/>
      <c r="AK335" s="274"/>
      <c r="AL335" s="268"/>
      <c r="AM335" s="276"/>
      <c r="AN335" s="268"/>
      <c r="AO335" s="274"/>
      <c r="AP335" s="268"/>
      <c r="AQ335" s="274"/>
      <c r="AR335" s="268"/>
      <c r="AS335" s="274"/>
      <c r="AT335" s="268"/>
      <c r="AU335" s="274"/>
      <c r="AV335" s="268"/>
      <c r="AW335" s="274"/>
      <c r="AX335" s="268"/>
      <c r="AY335" s="274"/>
      <c r="AZ335" s="268"/>
      <c r="BA335" s="274"/>
      <c r="BB335" s="268"/>
      <c r="BC335" s="274"/>
      <c r="BD335" s="268"/>
      <c r="BE335" s="268"/>
      <c r="BF335" s="268"/>
      <c r="BG335" s="268"/>
      <c r="BH335" s="268"/>
      <c r="BI335" s="268"/>
      <c r="BJ335" s="268"/>
      <c r="BK335" s="268"/>
      <c r="BL335" s="268"/>
      <c r="BM335" s="268"/>
      <c r="BN335" s="268"/>
      <c r="BO335" s="268"/>
      <c r="BP335" s="268"/>
      <c r="BQ335" s="268"/>
      <c r="BR335" s="268"/>
    </row>
    <row r="336">
      <c r="A336" s="282"/>
      <c r="B336" s="282"/>
      <c r="C336" s="282"/>
      <c r="D336" s="282"/>
      <c r="E336" s="282"/>
      <c r="F336" s="289"/>
      <c r="G336" s="281"/>
      <c r="H336" s="274"/>
      <c r="I336" s="274"/>
      <c r="J336" s="274"/>
      <c r="K336" s="274"/>
      <c r="L336" s="281"/>
      <c r="M336" s="274"/>
      <c r="N336" s="268"/>
      <c r="O336" s="274"/>
      <c r="P336" s="275"/>
      <c r="Q336" s="276"/>
      <c r="R336" s="268"/>
      <c r="S336" s="274"/>
      <c r="T336" s="268"/>
      <c r="U336" s="274"/>
      <c r="V336" s="268"/>
      <c r="W336" s="274"/>
      <c r="X336" s="268"/>
      <c r="Y336" s="274"/>
      <c r="Z336" s="268"/>
      <c r="AA336" s="274"/>
      <c r="AB336" s="268"/>
      <c r="AC336" s="274"/>
      <c r="AD336" s="268"/>
      <c r="AE336" s="274"/>
      <c r="AF336" s="268"/>
      <c r="AG336" s="274"/>
      <c r="AH336" s="268"/>
      <c r="AI336" s="274"/>
      <c r="AJ336" s="288"/>
      <c r="AK336" s="274"/>
      <c r="AL336" s="268"/>
      <c r="AM336" s="276"/>
      <c r="AN336" s="268"/>
      <c r="AO336" s="274"/>
      <c r="AP336" s="268"/>
      <c r="AQ336" s="274"/>
      <c r="AR336" s="268"/>
      <c r="AS336" s="274"/>
      <c r="AT336" s="268"/>
      <c r="AU336" s="274"/>
      <c r="AV336" s="268"/>
      <c r="AW336" s="274"/>
      <c r="AX336" s="268"/>
      <c r="AY336" s="274"/>
      <c r="AZ336" s="268"/>
      <c r="BA336" s="274"/>
      <c r="BB336" s="268"/>
      <c r="BC336" s="274"/>
      <c r="BD336" s="268"/>
      <c r="BE336" s="268"/>
      <c r="BF336" s="268"/>
      <c r="BG336" s="268"/>
      <c r="BH336" s="268"/>
      <c r="BI336" s="268"/>
      <c r="BJ336" s="268"/>
      <c r="BK336" s="268"/>
      <c r="BL336" s="268"/>
      <c r="BM336" s="268"/>
      <c r="BN336" s="268"/>
      <c r="BO336" s="268"/>
      <c r="BP336" s="268"/>
      <c r="BQ336" s="268"/>
      <c r="BR336" s="268"/>
    </row>
    <row r="337">
      <c r="A337" s="282"/>
      <c r="B337" s="282"/>
      <c r="C337" s="282"/>
      <c r="D337" s="282"/>
      <c r="E337" s="282"/>
      <c r="F337" s="289"/>
      <c r="G337" s="281"/>
      <c r="H337" s="274"/>
      <c r="I337" s="274"/>
      <c r="J337" s="274"/>
      <c r="K337" s="274"/>
      <c r="L337" s="281"/>
      <c r="M337" s="274"/>
      <c r="N337" s="268"/>
      <c r="O337" s="274"/>
      <c r="P337" s="275"/>
      <c r="Q337" s="276"/>
      <c r="R337" s="268"/>
      <c r="S337" s="274"/>
      <c r="T337" s="268"/>
      <c r="U337" s="274"/>
      <c r="V337" s="268"/>
      <c r="W337" s="274"/>
      <c r="X337" s="268"/>
      <c r="Y337" s="274"/>
      <c r="Z337" s="268"/>
      <c r="AA337" s="274"/>
      <c r="AB337" s="268"/>
      <c r="AC337" s="274"/>
      <c r="AD337" s="268"/>
      <c r="AE337" s="274"/>
      <c r="AF337" s="268"/>
      <c r="AG337" s="274"/>
      <c r="AH337" s="268"/>
      <c r="AI337" s="274"/>
      <c r="AJ337" s="282"/>
      <c r="AK337" s="274"/>
      <c r="AL337" s="268"/>
      <c r="AM337" s="274"/>
      <c r="AN337" s="268"/>
      <c r="AO337" s="274"/>
      <c r="AP337" s="268"/>
      <c r="AQ337" s="274"/>
      <c r="AR337" s="268"/>
      <c r="AS337" s="274"/>
      <c r="AT337" s="268"/>
      <c r="AU337" s="274"/>
      <c r="AV337" s="268"/>
      <c r="AW337" s="274"/>
      <c r="AX337" s="268"/>
      <c r="AY337" s="274"/>
      <c r="AZ337" s="268"/>
      <c r="BA337" s="274"/>
      <c r="BB337" s="268"/>
      <c r="BC337" s="274"/>
      <c r="BD337" s="268"/>
      <c r="BE337" s="268"/>
      <c r="BF337" s="268"/>
      <c r="BG337" s="268"/>
      <c r="BH337" s="268"/>
      <c r="BI337" s="268"/>
      <c r="BJ337" s="268"/>
      <c r="BK337" s="268"/>
      <c r="BL337" s="268"/>
      <c r="BM337" s="268"/>
      <c r="BN337" s="268"/>
      <c r="BO337" s="268"/>
      <c r="BP337" s="268"/>
      <c r="BQ337" s="268"/>
      <c r="BR337" s="268"/>
    </row>
    <row r="338">
      <c r="A338" s="282"/>
      <c r="B338" s="282"/>
      <c r="C338" s="282"/>
      <c r="D338" s="282"/>
      <c r="E338" s="282"/>
      <c r="F338" s="289"/>
      <c r="G338" s="281"/>
      <c r="H338" s="274"/>
      <c r="I338" s="274"/>
      <c r="J338" s="274"/>
      <c r="K338" s="274"/>
      <c r="L338" s="281"/>
      <c r="M338" s="274"/>
      <c r="N338" s="268"/>
      <c r="O338" s="274"/>
      <c r="P338" s="275"/>
      <c r="Q338" s="276"/>
      <c r="R338" s="268"/>
      <c r="S338" s="274"/>
      <c r="T338" s="268"/>
      <c r="U338" s="274"/>
      <c r="V338" s="268"/>
      <c r="W338" s="274"/>
      <c r="X338" s="268"/>
      <c r="Y338" s="274"/>
      <c r="Z338" s="268"/>
      <c r="AA338" s="274"/>
      <c r="AB338" s="268"/>
      <c r="AC338" s="274"/>
      <c r="AD338" s="268"/>
      <c r="AE338" s="274"/>
      <c r="AF338" s="268"/>
      <c r="AG338" s="274"/>
      <c r="AH338" s="268"/>
      <c r="AI338" s="274"/>
      <c r="AJ338" s="282"/>
      <c r="AK338" s="274"/>
      <c r="AL338" s="268"/>
      <c r="AM338" s="274"/>
      <c r="AN338" s="268"/>
      <c r="AO338" s="274"/>
      <c r="AP338" s="268"/>
      <c r="AQ338" s="274"/>
      <c r="AR338" s="268"/>
      <c r="AS338" s="274"/>
      <c r="AT338" s="268"/>
      <c r="AU338" s="274"/>
      <c r="AV338" s="268"/>
      <c r="AW338" s="274"/>
      <c r="AX338" s="268"/>
      <c r="AY338" s="274"/>
      <c r="AZ338" s="268"/>
      <c r="BA338" s="274"/>
      <c r="BB338" s="268"/>
      <c r="BC338" s="274"/>
      <c r="BD338" s="268"/>
      <c r="BE338" s="268"/>
      <c r="BF338" s="268"/>
      <c r="BG338" s="268"/>
      <c r="BH338" s="268"/>
      <c r="BI338" s="268"/>
      <c r="BJ338" s="268"/>
      <c r="BK338" s="268"/>
      <c r="BL338" s="268"/>
      <c r="BM338" s="268"/>
      <c r="BN338" s="268"/>
      <c r="BO338" s="268"/>
      <c r="BP338" s="268"/>
      <c r="BQ338" s="268"/>
      <c r="BR338" s="268"/>
    </row>
    <row r="339">
      <c r="A339" s="282"/>
      <c r="B339" s="282"/>
      <c r="C339" s="282"/>
      <c r="D339" s="282"/>
      <c r="E339" s="282"/>
      <c r="F339" s="289"/>
      <c r="G339" s="281"/>
      <c r="H339" s="274"/>
      <c r="I339" s="274"/>
      <c r="J339" s="274"/>
      <c r="K339" s="274"/>
      <c r="L339" s="281"/>
      <c r="M339" s="274"/>
      <c r="N339" s="268"/>
      <c r="O339" s="274"/>
      <c r="P339" s="275"/>
      <c r="Q339" s="276"/>
      <c r="R339" s="268"/>
      <c r="S339" s="274"/>
      <c r="T339" s="268"/>
      <c r="U339" s="274"/>
      <c r="V339" s="268"/>
      <c r="W339" s="274"/>
      <c r="X339" s="268"/>
      <c r="Y339" s="274"/>
      <c r="Z339" s="268"/>
      <c r="AA339" s="274"/>
      <c r="AB339" s="268"/>
      <c r="AC339" s="274"/>
      <c r="AD339" s="268"/>
      <c r="AE339" s="274"/>
      <c r="AF339" s="268"/>
      <c r="AG339" s="274"/>
      <c r="AH339" s="268"/>
      <c r="AI339" s="274"/>
      <c r="AJ339" s="282"/>
      <c r="AK339" s="274"/>
      <c r="AL339" s="268"/>
      <c r="AM339" s="274"/>
      <c r="AN339" s="268"/>
      <c r="AO339" s="274"/>
      <c r="AP339" s="268"/>
      <c r="AQ339" s="274"/>
      <c r="AR339" s="268"/>
      <c r="AS339" s="274"/>
      <c r="AT339" s="268"/>
      <c r="AU339" s="274"/>
      <c r="AV339" s="268"/>
      <c r="AW339" s="274"/>
      <c r="AX339" s="268"/>
      <c r="AY339" s="274"/>
      <c r="AZ339" s="268"/>
      <c r="BA339" s="274"/>
      <c r="BB339" s="268"/>
      <c r="BC339" s="274"/>
      <c r="BD339" s="268"/>
      <c r="BE339" s="268"/>
      <c r="BF339" s="268"/>
      <c r="BG339" s="268"/>
      <c r="BH339" s="268"/>
      <c r="BI339" s="268"/>
      <c r="BJ339" s="268"/>
      <c r="BK339" s="268"/>
      <c r="BL339" s="268"/>
      <c r="BM339" s="268"/>
      <c r="BN339" s="268"/>
      <c r="BO339" s="268"/>
      <c r="BP339" s="268"/>
      <c r="BQ339" s="268"/>
      <c r="BR339" s="268"/>
    </row>
    <row r="340">
      <c r="A340" s="282"/>
      <c r="B340" s="282"/>
      <c r="C340" s="282"/>
      <c r="D340" s="282"/>
      <c r="E340" s="282"/>
      <c r="F340" s="289"/>
      <c r="G340" s="281"/>
      <c r="H340" s="274"/>
      <c r="I340" s="274"/>
      <c r="J340" s="274"/>
      <c r="K340" s="274"/>
      <c r="L340" s="281"/>
      <c r="M340" s="274"/>
      <c r="N340" s="268"/>
      <c r="O340" s="274"/>
      <c r="P340" s="275"/>
      <c r="Q340" s="276"/>
      <c r="R340" s="268"/>
      <c r="S340" s="274"/>
      <c r="T340" s="268"/>
      <c r="U340" s="274"/>
      <c r="V340" s="268"/>
      <c r="W340" s="274"/>
      <c r="X340" s="268"/>
      <c r="Y340" s="274"/>
      <c r="Z340" s="268"/>
      <c r="AA340" s="274"/>
      <c r="AB340" s="268"/>
      <c r="AC340" s="274"/>
      <c r="AD340" s="268"/>
      <c r="AE340" s="274"/>
      <c r="AF340" s="268"/>
      <c r="AG340" s="274"/>
      <c r="AH340" s="268"/>
      <c r="AI340" s="274"/>
      <c r="AJ340" s="282"/>
      <c r="AK340" s="274"/>
      <c r="AL340" s="268"/>
      <c r="AM340" s="274"/>
      <c r="AN340" s="268"/>
      <c r="AO340" s="274"/>
      <c r="AP340" s="268"/>
      <c r="AQ340" s="274"/>
      <c r="AR340" s="268"/>
      <c r="AS340" s="274"/>
      <c r="AT340" s="268"/>
      <c r="AU340" s="274"/>
      <c r="AV340" s="268"/>
      <c r="AW340" s="274"/>
      <c r="AX340" s="268"/>
      <c r="AY340" s="274"/>
      <c r="AZ340" s="268"/>
      <c r="BA340" s="274"/>
      <c r="BB340" s="268"/>
      <c r="BC340" s="274"/>
      <c r="BD340" s="268"/>
      <c r="BE340" s="268"/>
      <c r="BF340" s="268"/>
      <c r="BG340" s="268"/>
      <c r="BH340" s="268"/>
      <c r="BI340" s="268"/>
      <c r="BJ340" s="268"/>
      <c r="BK340" s="268"/>
      <c r="BL340" s="268"/>
      <c r="BM340" s="268"/>
      <c r="BN340" s="268"/>
      <c r="BO340" s="268"/>
      <c r="BP340" s="268"/>
      <c r="BQ340" s="268"/>
      <c r="BR340" s="268"/>
    </row>
    <row r="341">
      <c r="A341" s="282"/>
      <c r="B341" s="282"/>
      <c r="C341" s="282"/>
      <c r="D341" s="282"/>
      <c r="E341" s="282"/>
      <c r="F341" s="289"/>
      <c r="G341" s="281"/>
      <c r="H341" s="274"/>
      <c r="I341" s="274"/>
      <c r="J341" s="274"/>
      <c r="K341" s="274"/>
      <c r="L341" s="281"/>
      <c r="M341" s="274"/>
      <c r="N341" s="268"/>
      <c r="O341" s="274"/>
      <c r="P341" s="275"/>
      <c r="Q341" s="276"/>
      <c r="R341" s="268"/>
      <c r="S341" s="274"/>
      <c r="T341" s="268"/>
      <c r="U341" s="274"/>
      <c r="V341" s="268"/>
      <c r="W341" s="274"/>
      <c r="X341" s="268"/>
      <c r="Y341" s="274"/>
      <c r="Z341" s="268"/>
      <c r="AA341" s="274"/>
      <c r="AB341" s="268"/>
      <c r="AC341" s="274"/>
      <c r="AD341" s="268"/>
      <c r="AE341" s="274"/>
      <c r="AF341" s="268"/>
      <c r="AG341" s="274"/>
      <c r="AH341" s="268"/>
      <c r="AI341" s="274"/>
      <c r="AJ341" s="282"/>
      <c r="AK341" s="274"/>
      <c r="AL341" s="268"/>
      <c r="AM341" s="274"/>
      <c r="AN341" s="268"/>
      <c r="AO341" s="274"/>
      <c r="AP341" s="268"/>
      <c r="AQ341" s="274"/>
      <c r="AR341" s="268"/>
      <c r="AS341" s="274"/>
      <c r="AT341" s="268"/>
      <c r="AU341" s="274"/>
      <c r="AV341" s="268"/>
      <c r="AW341" s="274"/>
      <c r="AX341" s="268"/>
      <c r="AY341" s="274"/>
      <c r="AZ341" s="268"/>
      <c r="BA341" s="274"/>
      <c r="BB341" s="268"/>
      <c r="BC341" s="274"/>
      <c r="BD341" s="268"/>
      <c r="BE341" s="268"/>
      <c r="BF341" s="268"/>
      <c r="BG341" s="268"/>
      <c r="BH341" s="268"/>
      <c r="BI341" s="268"/>
      <c r="BJ341" s="268"/>
      <c r="BK341" s="268"/>
      <c r="BL341" s="268"/>
      <c r="BM341" s="268"/>
      <c r="BN341" s="268"/>
      <c r="BO341" s="268"/>
      <c r="BP341" s="268"/>
      <c r="BQ341" s="268"/>
      <c r="BR341" s="268"/>
    </row>
    <row r="342">
      <c r="A342" s="282"/>
      <c r="B342" s="282"/>
      <c r="C342" s="282"/>
      <c r="D342" s="282"/>
      <c r="E342" s="282"/>
      <c r="F342" s="289"/>
      <c r="G342" s="281"/>
      <c r="H342" s="274"/>
      <c r="I342" s="274"/>
      <c r="J342" s="274"/>
      <c r="K342" s="274"/>
      <c r="L342" s="281"/>
      <c r="M342" s="274"/>
      <c r="N342" s="268"/>
      <c r="O342" s="274"/>
      <c r="P342" s="275"/>
      <c r="Q342" s="276"/>
      <c r="R342" s="268"/>
      <c r="S342" s="274"/>
      <c r="T342" s="268"/>
      <c r="U342" s="274"/>
      <c r="V342" s="268"/>
      <c r="W342" s="274"/>
      <c r="X342" s="268"/>
      <c r="Y342" s="274"/>
      <c r="Z342" s="268"/>
      <c r="AA342" s="274"/>
      <c r="AB342" s="268"/>
      <c r="AC342" s="274"/>
      <c r="AD342" s="268"/>
      <c r="AE342" s="274"/>
      <c r="AF342" s="268"/>
      <c r="AG342" s="274"/>
      <c r="AH342" s="268"/>
      <c r="AI342" s="274"/>
      <c r="AJ342" s="282"/>
      <c r="AK342" s="274"/>
      <c r="AL342" s="268"/>
      <c r="AM342" s="274"/>
      <c r="AN342" s="268"/>
      <c r="AO342" s="274"/>
      <c r="AP342" s="268"/>
      <c r="AQ342" s="274"/>
      <c r="AR342" s="268"/>
      <c r="AS342" s="274"/>
      <c r="AT342" s="268"/>
      <c r="AU342" s="274"/>
      <c r="AV342" s="268"/>
      <c r="AW342" s="274"/>
      <c r="AX342" s="268"/>
      <c r="AY342" s="274"/>
      <c r="AZ342" s="268"/>
      <c r="BA342" s="274"/>
      <c r="BB342" s="268"/>
      <c r="BC342" s="274"/>
      <c r="BD342" s="268"/>
      <c r="BE342" s="268"/>
      <c r="BF342" s="268"/>
      <c r="BG342" s="268"/>
      <c r="BH342" s="268"/>
      <c r="BI342" s="268"/>
      <c r="BJ342" s="268"/>
      <c r="BK342" s="268"/>
      <c r="BL342" s="268"/>
      <c r="BM342" s="268"/>
      <c r="BN342" s="268"/>
      <c r="BO342" s="268"/>
      <c r="BP342" s="268"/>
      <c r="BQ342" s="268"/>
      <c r="BR342" s="268"/>
    </row>
    <row r="343">
      <c r="A343" s="282"/>
      <c r="B343" s="282"/>
      <c r="C343" s="282"/>
      <c r="D343" s="282"/>
      <c r="E343" s="282"/>
      <c r="F343" s="289"/>
      <c r="G343" s="281"/>
      <c r="H343" s="274"/>
      <c r="I343" s="274"/>
      <c r="J343" s="274"/>
      <c r="K343" s="274"/>
      <c r="L343" s="281"/>
      <c r="M343" s="274"/>
      <c r="N343" s="268"/>
      <c r="O343" s="274"/>
      <c r="P343" s="268"/>
      <c r="Q343" s="274"/>
      <c r="R343" s="268"/>
      <c r="S343" s="274"/>
      <c r="T343" s="268"/>
      <c r="U343" s="274"/>
      <c r="V343" s="268"/>
      <c r="W343" s="274"/>
      <c r="X343" s="268"/>
      <c r="Y343" s="274"/>
      <c r="Z343" s="268"/>
      <c r="AA343" s="274"/>
      <c r="AB343" s="268"/>
      <c r="AC343" s="274"/>
      <c r="AD343" s="268"/>
      <c r="AE343" s="274"/>
      <c r="AF343" s="268"/>
      <c r="AG343" s="274"/>
      <c r="AH343" s="268"/>
      <c r="AI343" s="274"/>
      <c r="AJ343" s="282"/>
      <c r="AK343" s="274"/>
      <c r="AL343" s="268"/>
      <c r="AM343" s="274"/>
      <c r="AN343" s="268"/>
      <c r="AO343" s="274"/>
      <c r="AP343" s="268"/>
      <c r="AQ343" s="274"/>
      <c r="AR343" s="268"/>
      <c r="AS343" s="274"/>
      <c r="AT343" s="268"/>
      <c r="AU343" s="274"/>
      <c r="AV343" s="268"/>
      <c r="AW343" s="274"/>
      <c r="AX343" s="268"/>
      <c r="AY343" s="274"/>
      <c r="AZ343" s="268"/>
      <c r="BA343" s="274"/>
      <c r="BB343" s="268"/>
      <c r="BC343" s="274"/>
      <c r="BD343" s="268"/>
      <c r="BE343" s="268"/>
      <c r="BF343" s="268"/>
      <c r="BG343" s="268"/>
      <c r="BH343" s="268"/>
      <c r="BI343" s="268"/>
      <c r="BJ343" s="268"/>
      <c r="BK343" s="268"/>
      <c r="BL343" s="268"/>
      <c r="BM343" s="268"/>
      <c r="BN343" s="268"/>
      <c r="BO343" s="268"/>
      <c r="BP343" s="268"/>
      <c r="BQ343" s="268"/>
      <c r="BR343" s="268"/>
    </row>
    <row r="344">
      <c r="A344" s="282"/>
      <c r="B344" s="282"/>
      <c r="C344" s="282"/>
      <c r="D344" s="282"/>
      <c r="E344" s="282"/>
      <c r="F344" s="289"/>
      <c r="G344" s="281"/>
      <c r="H344" s="274"/>
      <c r="I344" s="274"/>
      <c r="J344" s="274"/>
      <c r="K344" s="274"/>
      <c r="L344" s="281"/>
      <c r="M344" s="274"/>
      <c r="N344" s="268"/>
      <c r="O344" s="274"/>
      <c r="P344" s="268"/>
      <c r="Q344" s="274"/>
      <c r="R344" s="268"/>
      <c r="S344" s="274"/>
      <c r="T344" s="268"/>
      <c r="U344" s="274"/>
      <c r="V344" s="268"/>
      <c r="W344" s="274"/>
      <c r="X344" s="268"/>
      <c r="Y344" s="274"/>
      <c r="Z344" s="268"/>
      <c r="AA344" s="274"/>
      <c r="AB344" s="268"/>
      <c r="AC344" s="274"/>
      <c r="AD344" s="268"/>
      <c r="AE344" s="274"/>
      <c r="AF344" s="268"/>
      <c r="AG344" s="274"/>
      <c r="AH344" s="268"/>
      <c r="AI344" s="274"/>
      <c r="AJ344" s="282"/>
      <c r="AK344" s="274"/>
      <c r="AL344" s="268"/>
      <c r="AM344" s="274"/>
      <c r="AN344" s="268"/>
      <c r="AO344" s="274"/>
      <c r="AP344" s="268"/>
      <c r="AQ344" s="274"/>
      <c r="AR344" s="268"/>
      <c r="AS344" s="274"/>
      <c r="AT344" s="268"/>
      <c r="AU344" s="274"/>
      <c r="AV344" s="268"/>
      <c r="AW344" s="274"/>
      <c r="AX344" s="268"/>
      <c r="AY344" s="274"/>
      <c r="AZ344" s="268"/>
      <c r="BA344" s="274"/>
      <c r="BB344" s="268"/>
      <c r="BC344" s="274"/>
      <c r="BD344" s="268"/>
      <c r="BE344" s="268"/>
      <c r="BF344" s="268"/>
      <c r="BG344" s="268"/>
      <c r="BH344" s="268"/>
      <c r="BI344" s="268"/>
      <c r="BJ344" s="268"/>
      <c r="BK344" s="268"/>
      <c r="BL344" s="268"/>
      <c r="BM344" s="268"/>
      <c r="BN344" s="268"/>
      <c r="BO344" s="268"/>
      <c r="BP344" s="268"/>
      <c r="BQ344" s="268"/>
      <c r="BR344" s="268"/>
    </row>
    <row r="345">
      <c r="A345" s="282"/>
      <c r="B345" s="282"/>
      <c r="C345" s="282"/>
      <c r="D345" s="282"/>
      <c r="E345" s="282"/>
      <c r="F345" s="289"/>
      <c r="G345" s="281"/>
      <c r="H345" s="274"/>
      <c r="I345" s="274"/>
      <c r="J345" s="274"/>
      <c r="K345" s="274"/>
      <c r="L345" s="281"/>
      <c r="M345" s="274"/>
      <c r="N345" s="268"/>
      <c r="O345" s="274"/>
      <c r="P345" s="268"/>
      <c r="Q345" s="274"/>
      <c r="R345" s="268"/>
      <c r="S345" s="274"/>
      <c r="T345" s="268"/>
      <c r="U345" s="274"/>
      <c r="V345" s="268"/>
      <c r="W345" s="274"/>
      <c r="X345" s="268"/>
      <c r="Y345" s="274"/>
      <c r="Z345" s="268"/>
      <c r="AA345" s="274"/>
      <c r="AB345" s="268"/>
      <c r="AC345" s="274"/>
      <c r="AD345" s="268"/>
      <c r="AE345" s="274"/>
      <c r="AF345" s="268"/>
      <c r="AG345" s="274"/>
      <c r="AH345" s="268"/>
      <c r="AI345" s="274"/>
      <c r="AJ345" s="282"/>
      <c r="AK345" s="274"/>
      <c r="AL345" s="268"/>
      <c r="AM345" s="274"/>
      <c r="AN345" s="268"/>
      <c r="AO345" s="274"/>
      <c r="AP345" s="268"/>
      <c r="AQ345" s="274"/>
      <c r="AR345" s="268"/>
      <c r="AS345" s="274"/>
      <c r="AT345" s="268"/>
      <c r="AU345" s="274"/>
      <c r="AV345" s="268"/>
      <c r="AW345" s="274"/>
      <c r="AX345" s="268"/>
      <c r="AY345" s="274"/>
      <c r="AZ345" s="268"/>
      <c r="BA345" s="274"/>
      <c r="BB345" s="268"/>
      <c r="BC345" s="274"/>
      <c r="BD345" s="268"/>
      <c r="BE345" s="268"/>
      <c r="BF345" s="268"/>
      <c r="BG345" s="268"/>
      <c r="BH345" s="268"/>
      <c r="BI345" s="268"/>
      <c r="BJ345" s="268"/>
      <c r="BK345" s="268"/>
      <c r="BL345" s="268"/>
      <c r="BM345" s="268"/>
      <c r="BN345" s="268"/>
      <c r="BO345" s="268"/>
      <c r="BP345" s="268"/>
      <c r="BQ345" s="268"/>
      <c r="BR345" s="268"/>
    </row>
    <row r="346">
      <c r="A346" s="282"/>
      <c r="B346" s="282"/>
      <c r="C346" s="282"/>
      <c r="D346" s="282"/>
      <c r="E346" s="282"/>
      <c r="F346" s="289"/>
      <c r="G346" s="281"/>
      <c r="H346" s="274"/>
      <c r="I346" s="274"/>
      <c r="J346" s="274"/>
      <c r="K346" s="274"/>
      <c r="L346" s="281"/>
      <c r="M346" s="274"/>
      <c r="N346" s="268"/>
      <c r="O346" s="274"/>
      <c r="P346" s="268"/>
      <c r="Q346" s="274"/>
      <c r="R346" s="268"/>
      <c r="S346" s="274"/>
      <c r="T346" s="268"/>
      <c r="U346" s="274"/>
      <c r="V346" s="268"/>
      <c r="W346" s="274"/>
      <c r="X346" s="268"/>
      <c r="Y346" s="274"/>
      <c r="Z346" s="268"/>
      <c r="AA346" s="274"/>
      <c r="AB346" s="268"/>
      <c r="AC346" s="274"/>
      <c r="AD346" s="268"/>
      <c r="AE346" s="274"/>
      <c r="AF346" s="268"/>
      <c r="AG346" s="274"/>
      <c r="AH346" s="268"/>
      <c r="AI346" s="274"/>
      <c r="AJ346" s="282"/>
      <c r="AK346" s="274"/>
      <c r="AL346" s="268"/>
      <c r="AM346" s="274"/>
      <c r="AN346" s="268"/>
      <c r="AO346" s="274"/>
      <c r="AP346" s="268"/>
      <c r="AQ346" s="274"/>
      <c r="AR346" s="268"/>
      <c r="AS346" s="274"/>
      <c r="AT346" s="268"/>
      <c r="AU346" s="274"/>
      <c r="AV346" s="268"/>
      <c r="AW346" s="274"/>
      <c r="AX346" s="268"/>
      <c r="AY346" s="274"/>
      <c r="AZ346" s="268"/>
      <c r="BA346" s="274"/>
      <c r="BB346" s="268"/>
      <c r="BC346" s="274"/>
      <c r="BD346" s="268"/>
      <c r="BE346" s="268"/>
      <c r="BF346" s="268"/>
      <c r="BG346" s="268"/>
      <c r="BH346" s="268"/>
      <c r="BI346" s="268"/>
      <c r="BJ346" s="268"/>
      <c r="BK346" s="268"/>
      <c r="BL346" s="268"/>
      <c r="BM346" s="268"/>
      <c r="BN346" s="268"/>
      <c r="BO346" s="268"/>
      <c r="BP346" s="268"/>
      <c r="BQ346" s="268"/>
      <c r="BR346" s="268"/>
    </row>
    <row r="347">
      <c r="A347" s="282"/>
      <c r="B347" s="282"/>
      <c r="C347" s="282"/>
      <c r="D347" s="282"/>
      <c r="E347" s="282"/>
      <c r="F347" s="289"/>
      <c r="G347" s="281"/>
      <c r="H347" s="274"/>
      <c r="I347" s="274"/>
      <c r="J347" s="274"/>
      <c r="K347" s="274"/>
      <c r="L347" s="281"/>
      <c r="M347" s="274"/>
      <c r="N347" s="268"/>
      <c r="O347" s="274"/>
      <c r="P347" s="268"/>
      <c r="Q347" s="274"/>
      <c r="R347" s="268"/>
      <c r="S347" s="274"/>
      <c r="T347" s="268"/>
      <c r="U347" s="274"/>
      <c r="V347" s="268"/>
      <c r="W347" s="274"/>
      <c r="X347" s="268"/>
      <c r="Y347" s="274"/>
      <c r="Z347" s="268"/>
      <c r="AA347" s="274"/>
      <c r="AB347" s="268"/>
      <c r="AC347" s="274"/>
      <c r="AD347" s="268"/>
      <c r="AE347" s="274"/>
      <c r="AF347" s="268"/>
      <c r="AG347" s="274"/>
      <c r="AH347" s="268"/>
      <c r="AI347" s="274"/>
      <c r="AJ347" s="282"/>
      <c r="AK347" s="274"/>
      <c r="AL347" s="268"/>
      <c r="AM347" s="274"/>
      <c r="AN347" s="268"/>
      <c r="AO347" s="274"/>
      <c r="AP347" s="268"/>
      <c r="AQ347" s="274"/>
      <c r="AR347" s="268"/>
      <c r="AS347" s="274"/>
      <c r="AT347" s="268"/>
      <c r="AU347" s="274"/>
      <c r="AV347" s="268"/>
      <c r="AW347" s="274"/>
      <c r="AX347" s="268"/>
      <c r="AY347" s="274"/>
      <c r="AZ347" s="268"/>
      <c r="BA347" s="274"/>
      <c r="BB347" s="268"/>
      <c r="BC347" s="274"/>
      <c r="BD347" s="268"/>
      <c r="BE347" s="268"/>
      <c r="BF347" s="268"/>
      <c r="BG347" s="268"/>
      <c r="BH347" s="268"/>
      <c r="BI347" s="268"/>
      <c r="BJ347" s="268"/>
      <c r="BK347" s="268"/>
      <c r="BL347" s="268"/>
      <c r="BM347" s="268"/>
      <c r="BN347" s="268"/>
      <c r="BO347" s="268"/>
      <c r="BP347" s="268"/>
      <c r="BQ347" s="268"/>
      <c r="BR347" s="268"/>
    </row>
    <row r="348">
      <c r="A348" s="282"/>
      <c r="B348" s="282"/>
      <c r="C348" s="282"/>
      <c r="D348" s="282"/>
      <c r="E348" s="282"/>
      <c r="F348" s="289"/>
      <c r="G348" s="281"/>
      <c r="H348" s="274"/>
      <c r="I348" s="274"/>
      <c r="J348" s="274"/>
      <c r="K348" s="274"/>
      <c r="L348" s="281"/>
      <c r="M348" s="274"/>
      <c r="N348" s="268"/>
      <c r="O348" s="274"/>
      <c r="P348" s="268"/>
      <c r="Q348" s="274"/>
      <c r="R348" s="268"/>
      <c r="S348" s="274"/>
      <c r="T348" s="268"/>
      <c r="U348" s="274"/>
      <c r="V348" s="268"/>
      <c r="W348" s="274"/>
      <c r="X348" s="268"/>
      <c r="Y348" s="274"/>
      <c r="Z348" s="268"/>
      <c r="AA348" s="274"/>
      <c r="AB348" s="268"/>
      <c r="AC348" s="274"/>
      <c r="AD348" s="268"/>
      <c r="AE348" s="274"/>
      <c r="AF348" s="268"/>
      <c r="AG348" s="274"/>
      <c r="AH348" s="268"/>
      <c r="AI348" s="274"/>
      <c r="AJ348" s="282"/>
      <c r="AK348" s="274"/>
      <c r="AL348" s="268"/>
      <c r="AM348" s="274"/>
      <c r="AN348" s="268"/>
      <c r="AO348" s="274"/>
      <c r="AP348" s="268"/>
      <c r="AQ348" s="274"/>
      <c r="AR348" s="268"/>
      <c r="AS348" s="274"/>
      <c r="AT348" s="268"/>
      <c r="AU348" s="274"/>
      <c r="AV348" s="268"/>
      <c r="AW348" s="274"/>
      <c r="AX348" s="268"/>
      <c r="AY348" s="274"/>
      <c r="AZ348" s="268"/>
      <c r="BA348" s="274"/>
      <c r="BB348" s="268"/>
      <c r="BC348" s="274"/>
      <c r="BD348" s="268"/>
      <c r="BE348" s="268"/>
      <c r="BF348" s="268"/>
      <c r="BG348" s="268"/>
      <c r="BH348" s="268"/>
      <c r="BI348" s="268"/>
      <c r="BJ348" s="268"/>
      <c r="BK348" s="268"/>
      <c r="BL348" s="268"/>
      <c r="BM348" s="268"/>
      <c r="BN348" s="268"/>
      <c r="BO348" s="268"/>
      <c r="BP348" s="268"/>
      <c r="BQ348" s="268"/>
      <c r="BR348" s="268"/>
    </row>
    <row r="349">
      <c r="A349" s="282"/>
      <c r="B349" s="282"/>
      <c r="C349" s="282"/>
      <c r="D349" s="282"/>
      <c r="E349" s="282"/>
      <c r="F349" s="289"/>
      <c r="G349" s="281"/>
      <c r="H349" s="274"/>
      <c r="I349" s="274"/>
      <c r="J349" s="274"/>
      <c r="K349" s="274"/>
      <c r="L349" s="281"/>
      <c r="M349" s="274"/>
      <c r="N349" s="268"/>
      <c r="O349" s="274"/>
      <c r="P349" s="268"/>
      <c r="Q349" s="274"/>
      <c r="R349" s="268"/>
      <c r="S349" s="274"/>
      <c r="T349" s="268"/>
      <c r="U349" s="274"/>
      <c r="V349" s="268"/>
      <c r="W349" s="274"/>
      <c r="X349" s="268"/>
      <c r="Y349" s="274"/>
      <c r="Z349" s="268"/>
      <c r="AA349" s="274"/>
      <c r="AB349" s="268"/>
      <c r="AC349" s="274"/>
      <c r="AD349" s="268"/>
      <c r="AE349" s="274"/>
      <c r="AF349" s="268"/>
      <c r="AG349" s="274"/>
      <c r="AH349" s="268"/>
      <c r="AI349" s="274"/>
      <c r="AJ349" s="282"/>
      <c r="AK349" s="274"/>
      <c r="AL349" s="268"/>
      <c r="AM349" s="274"/>
      <c r="AN349" s="268"/>
      <c r="AO349" s="274"/>
      <c r="AP349" s="268"/>
      <c r="AQ349" s="274"/>
      <c r="AR349" s="268"/>
      <c r="AS349" s="274"/>
      <c r="AT349" s="268"/>
      <c r="AU349" s="274"/>
      <c r="AV349" s="268"/>
      <c r="AW349" s="274"/>
      <c r="AX349" s="268"/>
      <c r="AY349" s="274"/>
      <c r="AZ349" s="268"/>
      <c r="BA349" s="274"/>
      <c r="BB349" s="268"/>
      <c r="BC349" s="274"/>
      <c r="BD349" s="268"/>
      <c r="BE349" s="268"/>
      <c r="BF349" s="268"/>
      <c r="BG349" s="268"/>
      <c r="BH349" s="268"/>
      <c r="BI349" s="268"/>
      <c r="BJ349" s="268"/>
      <c r="BK349" s="268"/>
      <c r="BL349" s="268"/>
      <c r="BM349" s="268"/>
      <c r="BN349" s="268"/>
      <c r="BO349" s="268"/>
      <c r="BP349" s="268"/>
      <c r="BQ349" s="268"/>
      <c r="BR349" s="268"/>
    </row>
    <row r="350">
      <c r="A350" s="282"/>
      <c r="B350" s="282"/>
      <c r="C350" s="282"/>
      <c r="D350" s="282"/>
      <c r="E350" s="282"/>
      <c r="F350" s="289"/>
      <c r="G350" s="281"/>
      <c r="H350" s="274"/>
      <c r="I350" s="274"/>
      <c r="J350" s="274"/>
      <c r="K350" s="274"/>
      <c r="L350" s="281"/>
      <c r="M350" s="274"/>
      <c r="N350" s="268"/>
      <c r="O350" s="274"/>
      <c r="P350" s="268"/>
      <c r="Q350" s="274"/>
      <c r="R350" s="268"/>
      <c r="S350" s="274"/>
      <c r="T350" s="268"/>
      <c r="U350" s="274"/>
      <c r="V350" s="268"/>
      <c r="W350" s="274"/>
      <c r="X350" s="268"/>
      <c r="Y350" s="274"/>
      <c r="Z350" s="268"/>
      <c r="AA350" s="274"/>
      <c r="AB350" s="268"/>
      <c r="AC350" s="274"/>
      <c r="AD350" s="268"/>
      <c r="AE350" s="274"/>
      <c r="AF350" s="268"/>
      <c r="AG350" s="274"/>
      <c r="AH350" s="268"/>
      <c r="AI350" s="274"/>
      <c r="AJ350" s="282"/>
      <c r="AK350" s="274"/>
      <c r="AL350" s="268"/>
      <c r="AM350" s="274"/>
      <c r="AN350" s="268"/>
      <c r="AO350" s="274"/>
      <c r="AP350" s="268"/>
      <c r="AQ350" s="274"/>
      <c r="AR350" s="268"/>
      <c r="AS350" s="274"/>
      <c r="AT350" s="268"/>
      <c r="AU350" s="274"/>
      <c r="AV350" s="268"/>
      <c r="AW350" s="274"/>
      <c r="AX350" s="268"/>
      <c r="AY350" s="274"/>
      <c r="AZ350" s="268"/>
      <c r="BA350" s="274"/>
      <c r="BB350" s="268"/>
      <c r="BC350" s="274"/>
      <c r="BD350" s="268"/>
      <c r="BE350" s="268"/>
      <c r="BF350" s="268"/>
      <c r="BG350" s="268"/>
      <c r="BH350" s="268"/>
      <c r="BI350" s="268"/>
      <c r="BJ350" s="268"/>
      <c r="BK350" s="268"/>
      <c r="BL350" s="268"/>
      <c r="BM350" s="268"/>
      <c r="BN350" s="268"/>
      <c r="BO350" s="268"/>
      <c r="BP350" s="268"/>
      <c r="BQ350" s="268"/>
      <c r="BR350" s="268"/>
    </row>
    <row r="351">
      <c r="A351" s="282"/>
      <c r="B351" s="282"/>
      <c r="C351" s="282"/>
      <c r="D351" s="282"/>
      <c r="E351" s="282"/>
      <c r="F351" s="289"/>
      <c r="G351" s="281"/>
      <c r="H351" s="274"/>
      <c r="I351" s="274"/>
      <c r="J351" s="274"/>
      <c r="K351" s="274"/>
      <c r="L351" s="281"/>
      <c r="M351" s="274"/>
      <c r="N351" s="268"/>
      <c r="O351" s="274"/>
      <c r="P351" s="268"/>
      <c r="Q351" s="274"/>
      <c r="R351" s="268"/>
      <c r="S351" s="274"/>
      <c r="T351" s="268"/>
      <c r="U351" s="274"/>
      <c r="V351" s="268"/>
      <c r="W351" s="274"/>
      <c r="X351" s="268"/>
      <c r="Y351" s="274"/>
      <c r="Z351" s="268"/>
      <c r="AA351" s="274"/>
      <c r="AB351" s="268"/>
      <c r="AC351" s="274"/>
      <c r="AD351" s="268"/>
      <c r="AE351" s="274"/>
      <c r="AF351" s="268"/>
      <c r="AG351" s="274"/>
      <c r="AH351" s="268"/>
      <c r="AI351" s="274"/>
      <c r="AJ351" s="282"/>
      <c r="AK351" s="274"/>
      <c r="AL351" s="268"/>
      <c r="AM351" s="274"/>
      <c r="AN351" s="268"/>
      <c r="AO351" s="274"/>
      <c r="AP351" s="268"/>
      <c r="AQ351" s="274"/>
      <c r="AR351" s="268"/>
      <c r="AS351" s="274"/>
      <c r="AT351" s="268"/>
      <c r="AU351" s="274"/>
      <c r="AV351" s="268"/>
      <c r="AW351" s="274"/>
      <c r="AX351" s="268"/>
      <c r="AY351" s="274"/>
      <c r="AZ351" s="268"/>
      <c r="BA351" s="274"/>
      <c r="BB351" s="268"/>
      <c r="BC351" s="274"/>
      <c r="BD351" s="268"/>
      <c r="BE351" s="268"/>
      <c r="BF351" s="268"/>
      <c r="BG351" s="268"/>
      <c r="BH351" s="268"/>
      <c r="BI351" s="268"/>
      <c r="BJ351" s="268"/>
      <c r="BK351" s="268"/>
      <c r="BL351" s="268"/>
      <c r="BM351" s="268"/>
      <c r="BN351" s="268"/>
      <c r="BO351" s="268"/>
      <c r="BP351" s="268"/>
      <c r="BQ351" s="268"/>
      <c r="BR351" s="268"/>
    </row>
    <row r="352">
      <c r="A352" s="282"/>
      <c r="B352" s="282"/>
      <c r="C352" s="282"/>
      <c r="D352" s="282"/>
      <c r="E352" s="282"/>
      <c r="F352" s="289"/>
      <c r="G352" s="281"/>
      <c r="H352" s="274"/>
      <c r="I352" s="274"/>
      <c r="J352" s="274"/>
      <c r="K352" s="274"/>
      <c r="L352" s="281"/>
      <c r="M352" s="274"/>
      <c r="N352" s="268"/>
      <c r="O352" s="274"/>
      <c r="P352" s="268"/>
      <c r="Q352" s="274"/>
      <c r="R352" s="268"/>
      <c r="S352" s="274"/>
      <c r="T352" s="268"/>
      <c r="U352" s="274"/>
      <c r="V352" s="268"/>
      <c r="W352" s="274"/>
      <c r="X352" s="268"/>
      <c r="Y352" s="274"/>
      <c r="Z352" s="268"/>
      <c r="AA352" s="274"/>
      <c r="AB352" s="268"/>
      <c r="AC352" s="274"/>
      <c r="AD352" s="268"/>
      <c r="AE352" s="274"/>
      <c r="AF352" s="268"/>
      <c r="AG352" s="274"/>
      <c r="AH352" s="268"/>
      <c r="AI352" s="274"/>
      <c r="AJ352" s="282"/>
      <c r="AK352" s="274"/>
      <c r="AL352" s="268"/>
      <c r="AM352" s="274"/>
      <c r="AN352" s="268"/>
      <c r="AO352" s="274"/>
      <c r="AP352" s="268"/>
      <c r="AQ352" s="274"/>
      <c r="AR352" s="268"/>
      <c r="AS352" s="274"/>
      <c r="AT352" s="268"/>
      <c r="AU352" s="274"/>
      <c r="AV352" s="268"/>
      <c r="AW352" s="274"/>
      <c r="AX352" s="268"/>
      <c r="AY352" s="274"/>
      <c r="AZ352" s="268"/>
      <c r="BA352" s="274"/>
      <c r="BB352" s="268"/>
      <c r="BC352" s="274"/>
      <c r="BD352" s="268"/>
      <c r="BE352" s="268"/>
      <c r="BF352" s="268"/>
      <c r="BG352" s="268"/>
      <c r="BH352" s="268"/>
      <c r="BI352" s="268"/>
      <c r="BJ352" s="268"/>
      <c r="BK352" s="268"/>
      <c r="BL352" s="268"/>
      <c r="BM352" s="268"/>
      <c r="BN352" s="268"/>
      <c r="BO352" s="268"/>
      <c r="BP352" s="268"/>
      <c r="BQ352" s="268"/>
      <c r="BR352" s="268"/>
    </row>
    <row r="353">
      <c r="A353" s="282"/>
      <c r="B353" s="282"/>
      <c r="C353" s="282"/>
      <c r="D353" s="282"/>
      <c r="E353" s="282"/>
      <c r="F353" s="289"/>
      <c r="G353" s="281"/>
      <c r="H353" s="274"/>
      <c r="I353" s="274"/>
      <c r="J353" s="274"/>
      <c r="K353" s="274"/>
      <c r="L353" s="281"/>
      <c r="M353" s="274"/>
      <c r="N353" s="268"/>
      <c r="O353" s="274"/>
      <c r="P353" s="268"/>
      <c r="Q353" s="274"/>
      <c r="R353" s="268"/>
      <c r="S353" s="274"/>
      <c r="T353" s="268"/>
      <c r="U353" s="274"/>
      <c r="V353" s="268"/>
      <c r="W353" s="274"/>
      <c r="X353" s="268"/>
      <c r="Y353" s="274"/>
      <c r="Z353" s="268"/>
      <c r="AA353" s="274"/>
      <c r="AB353" s="268"/>
      <c r="AC353" s="274"/>
      <c r="AD353" s="268"/>
      <c r="AE353" s="274"/>
      <c r="AF353" s="268"/>
      <c r="AG353" s="274"/>
      <c r="AH353" s="268"/>
      <c r="AI353" s="274"/>
      <c r="AJ353" s="282"/>
      <c r="AK353" s="274"/>
      <c r="AL353" s="268"/>
      <c r="AM353" s="274"/>
      <c r="AN353" s="268"/>
      <c r="AO353" s="274"/>
      <c r="AP353" s="268"/>
      <c r="AQ353" s="274"/>
      <c r="AR353" s="268"/>
      <c r="AS353" s="274"/>
      <c r="AT353" s="268"/>
      <c r="AU353" s="274"/>
      <c r="AV353" s="268"/>
      <c r="AW353" s="274"/>
      <c r="AX353" s="268"/>
      <c r="AY353" s="274"/>
      <c r="AZ353" s="268"/>
      <c r="BA353" s="274"/>
      <c r="BB353" s="268"/>
      <c r="BC353" s="274"/>
      <c r="BD353" s="268"/>
      <c r="BE353" s="268"/>
      <c r="BF353" s="268"/>
      <c r="BG353" s="268"/>
      <c r="BH353" s="268"/>
      <c r="BI353" s="268"/>
      <c r="BJ353" s="268"/>
      <c r="BK353" s="268"/>
      <c r="BL353" s="268"/>
      <c r="BM353" s="268"/>
      <c r="BN353" s="268"/>
      <c r="BO353" s="268"/>
      <c r="BP353" s="268"/>
      <c r="BQ353" s="268"/>
      <c r="BR353" s="268"/>
    </row>
    <row r="354">
      <c r="A354" s="282"/>
      <c r="B354" s="282"/>
      <c r="C354" s="282"/>
      <c r="D354" s="282"/>
      <c r="E354" s="282"/>
      <c r="F354" s="289"/>
      <c r="G354" s="281"/>
      <c r="H354" s="274"/>
      <c r="I354" s="274"/>
      <c r="J354" s="274"/>
      <c r="K354" s="274"/>
      <c r="L354" s="281"/>
      <c r="M354" s="274"/>
      <c r="N354" s="268"/>
      <c r="O354" s="274"/>
      <c r="P354" s="268"/>
      <c r="Q354" s="274"/>
      <c r="R354" s="268"/>
      <c r="S354" s="274"/>
      <c r="T354" s="268"/>
      <c r="U354" s="274"/>
      <c r="V354" s="268"/>
      <c r="W354" s="274"/>
      <c r="X354" s="268"/>
      <c r="Y354" s="274"/>
      <c r="Z354" s="268"/>
      <c r="AA354" s="274"/>
      <c r="AB354" s="268"/>
      <c r="AC354" s="274"/>
      <c r="AD354" s="268"/>
      <c r="AE354" s="274"/>
      <c r="AF354" s="268"/>
      <c r="AG354" s="274"/>
      <c r="AH354" s="268"/>
      <c r="AI354" s="274"/>
      <c r="AJ354" s="282"/>
      <c r="AK354" s="274"/>
      <c r="AL354" s="268"/>
      <c r="AM354" s="274"/>
      <c r="AN354" s="268"/>
      <c r="AO354" s="274"/>
      <c r="AP354" s="268"/>
      <c r="AQ354" s="274"/>
      <c r="AR354" s="268"/>
      <c r="AS354" s="274"/>
      <c r="AT354" s="268"/>
      <c r="AU354" s="274"/>
      <c r="AV354" s="268"/>
      <c r="AW354" s="274"/>
      <c r="AX354" s="268"/>
      <c r="AY354" s="274"/>
      <c r="AZ354" s="268"/>
      <c r="BA354" s="274"/>
      <c r="BB354" s="268"/>
      <c r="BC354" s="274"/>
      <c r="BD354" s="268"/>
      <c r="BE354" s="268"/>
      <c r="BF354" s="268"/>
      <c r="BG354" s="268"/>
      <c r="BH354" s="268"/>
      <c r="BI354" s="268"/>
      <c r="BJ354" s="268"/>
      <c r="BK354" s="268"/>
      <c r="BL354" s="268"/>
      <c r="BM354" s="268"/>
      <c r="BN354" s="268"/>
      <c r="BO354" s="268"/>
      <c r="BP354" s="268"/>
      <c r="BQ354" s="268"/>
      <c r="BR354" s="268"/>
    </row>
    <row r="355">
      <c r="A355" s="282"/>
      <c r="B355" s="282"/>
      <c r="C355" s="282"/>
      <c r="D355" s="282"/>
      <c r="E355" s="282"/>
      <c r="F355" s="289"/>
      <c r="G355" s="281"/>
      <c r="H355" s="274"/>
      <c r="I355" s="274"/>
      <c r="J355" s="274"/>
      <c r="K355" s="274"/>
      <c r="L355" s="281"/>
      <c r="M355" s="274"/>
      <c r="N355" s="268"/>
      <c r="O355" s="274"/>
      <c r="P355" s="268"/>
      <c r="Q355" s="274"/>
      <c r="R355" s="268"/>
      <c r="S355" s="274"/>
      <c r="T355" s="268"/>
      <c r="U355" s="274"/>
      <c r="V355" s="268"/>
      <c r="W355" s="274"/>
      <c r="X355" s="268"/>
      <c r="Y355" s="274"/>
      <c r="Z355" s="268"/>
      <c r="AA355" s="274"/>
      <c r="AB355" s="268"/>
      <c r="AC355" s="274"/>
      <c r="AD355" s="268"/>
      <c r="AE355" s="274"/>
      <c r="AF355" s="268"/>
      <c r="AG355" s="274"/>
      <c r="AH355" s="268"/>
      <c r="AI355" s="274"/>
      <c r="AJ355" s="282"/>
      <c r="AK355" s="274"/>
      <c r="AL355" s="268"/>
      <c r="AM355" s="274"/>
      <c r="AN355" s="268"/>
      <c r="AO355" s="274"/>
      <c r="AP355" s="268"/>
      <c r="AQ355" s="274"/>
      <c r="AR355" s="268"/>
      <c r="AS355" s="274"/>
      <c r="AT355" s="268"/>
      <c r="AU355" s="274"/>
      <c r="AV355" s="268"/>
      <c r="AW355" s="274"/>
      <c r="AX355" s="268"/>
      <c r="AY355" s="274"/>
      <c r="AZ355" s="268"/>
      <c r="BA355" s="274"/>
      <c r="BB355" s="268"/>
      <c r="BC355" s="274"/>
      <c r="BD355" s="268"/>
      <c r="BE355" s="268"/>
      <c r="BF355" s="268"/>
      <c r="BG355" s="268"/>
      <c r="BH355" s="268"/>
      <c r="BI355" s="268"/>
      <c r="BJ355" s="268"/>
      <c r="BK355" s="268"/>
      <c r="BL355" s="268"/>
      <c r="BM355" s="268"/>
      <c r="BN355" s="268"/>
      <c r="BO355" s="268"/>
      <c r="BP355" s="268"/>
      <c r="BQ355" s="268"/>
      <c r="BR355" s="268"/>
    </row>
    <row r="356">
      <c r="A356" s="282"/>
      <c r="B356" s="282"/>
      <c r="C356" s="282"/>
      <c r="D356" s="282"/>
      <c r="E356" s="282"/>
      <c r="F356" s="289"/>
      <c r="G356" s="281"/>
      <c r="H356" s="274"/>
      <c r="I356" s="274"/>
      <c r="J356" s="274"/>
      <c r="K356" s="274"/>
      <c r="L356" s="281"/>
      <c r="M356" s="274"/>
      <c r="N356" s="268"/>
      <c r="O356" s="274"/>
      <c r="P356" s="268"/>
      <c r="Q356" s="274"/>
      <c r="R356" s="268"/>
      <c r="S356" s="274"/>
      <c r="T356" s="268"/>
      <c r="U356" s="274"/>
      <c r="V356" s="268"/>
      <c r="W356" s="274"/>
      <c r="X356" s="268"/>
      <c r="Y356" s="274"/>
      <c r="Z356" s="268"/>
      <c r="AA356" s="274"/>
      <c r="AB356" s="268"/>
      <c r="AC356" s="274"/>
      <c r="AD356" s="268"/>
      <c r="AE356" s="274"/>
      <c r="AF356" s="268"/>
      <c r="AG356" s="274"/>
      <c r="AH356" s="268"/>
      <c r="AI356" s="274"/>
      <c r="AJ356" s="282"/>
      <c r="AK356" s="274"/>
      <c r="AL356" s="268"/>
      <c r="AM356" s="274"/>
      <c r="AN356" s="268"/>
      <c r="AO356" s="274"/>
      <c r="AP356" s="268"/>
      <c r="AQ356" s="274"/>
      <c r="AR356" s="268"/>
      <c r="AS356" s="274"/>
      <c r="AT356" s="268"/>
      <c r="AU356" s="274"/>
      <c r="AV356" s="268"/>
      <c r="AW356" s="274"/>
      <c r="AX356" s="268"/>
      <c r="AY356" s="274"/>
      <c r="AZ356" s="268"/>
      <c r="BA356" s="274"/>
      <c r="BB356" s="268"/>
      <c r="BC356" s="274"/>
      <c r="BD356" s="268"/>
      <c r="BE356" s="268"/>
      <c r="BF356" s="268"/>
      <c r="BG356" s="268"/>
      <c r="BH356" s="268"/>
      <c r="BI356" s="268"/>
      <c r="BJ356" s="268"/>
      <c r="BK356" s="268"/>
      <c r="BL356" s="268"/>
      <c r="BM356" s="268"/>
      <c r="BN356" s="268"/>
      <c r="BO356" s="268"/>
      <c r="BP356" s="268"/>
      <c r="BQ356" s="268"/>
      <c r="BR356" s="268"/>
    </row>
    <row r="357">
      <c r="A357" s="282"/>
      <c r="B357" s="282"/>
      <c r="C357" s="282"/>
      <c r="D357" s="282"/>
      <c r="E357" s="282"/>
      <c r="F357" s="289"/>
      <c r="G357" s="281"/>
      <c r="H357" s="274"/>
      <c r="I357" s="274"/>
      <c r="J357" s="274"/>
      <c r="K357" s="274"/>
      <c r="L357" s="281"/>
      <c r="M357" s="274"/>
      <c r="N357" s="268"/>
      <c r="O357" s="274"/>
      <c r="P357" s="268"/>
      <c r="Q357" s="274"/>
      <c r="R357" s="268"/>
      <c r="S357" s="274"/>
      <c r="T357" s="268"/>
      <c r="U357" s="274"/>
      <c r="V357" s="268"/>
      <c r="W357" s="274"/>
      <c r="X357" s="268"/>
      <c r="Y357" s="274"/>
      <c r="Z357" s="268"/>
      <c r="AA357" s="274"/>
      <c r="AB357" s="268"/>
      <c r="AC357" s="274"/>
      <c r="AD357" s="268"/>
      <c r="AE357" s="274"/>
      <c r="AF357" s="268"/>
      <c r="AG357" s="274"/>
      <c r="AH357" s="268"/>
      <c r="AI357" s="274"/>
      <c r="AJ357" s="282"/>
      <c r="AK357" s="274"/>
      <c r="AL357" s="268"/>
      <c r="AM357" s="274"/>
      <c r="AN357" s="268"/>
      <c r="AO357" s="274"/>
      <c r="AP357" s="268"/>
      <c r="AQ357" s="274"/>
      <c r="AR357" s="268"/>
      <c r="AS357" s="274"/>
      <c r="AT357" s="268"/>
      <c r="AU357" s="274"/>
      <c r="AV357" s="268"/>
      <c r="AW357" s="274"/>
      <c r="AX357" s="268"/>
      <c r="AY357" s="274"/>
      <c r="AZ357" s="268"/>
      <c r="BA357" s="274"/>
      <c r="BB357" s="268"/>
      <c r="BC357" s="274"/>
      <c r="BD357" s="268"/>
      <c r="BE357" s="268"/>
      <c r="BF357" s="268"/>
      <c r="BG357" s="268"/>
      <c r="BH357" s="268"/>
      <c r="BI357" s="268"/>
      <c r="BJ357" s="268"/>
      <c r="BK357" s="268"/>
      <c r="BL357" s="268"/>
      <c r="BM357" s="268"/>
      <c r="BN357" s="268"/>
      <c r="BO357" s="268"/>
      <c r="BP357" s="268"/>
      <c r="BQ357" s="268"/>
      <c r="BR357" s="268"/>
    </row>
    <row r="358">
      <c r="A358" s="282"/>
      <c r="B358" s="282"/>
      <c r="C358" s="282"/>
      <c r="D358" s="282"/>
      <c r="E358" s="282"/>
      <c r="F358" s="289"/>
      <c r="G358" s="281"/>
      <c r="H358" s="274"/>
      <c r="I358" s="274"/>
      <c r="J358" s="274"/>
      <c r="K358" s="274"/>
      <c r="L358" s="281"/>
      <c r="M358" s="274"/>
      <c r="N358" s="268"/>
      <c r="O358" s="274"/>
      <c r="P358" s="268"/>
      <c r="Q358" s="274"/>
      <c r="R358" s="268"/>
      <c r="S358" s="274"/>
      <c r="T358" s="268"/>
      <c r="U358" s="274"/>
      <c r="V358" s="268"/>
      <c r="W358" s="274"/>
      <c r="X358" s="268"/>
      <c r="Y358" s="274"/>
      <c r="Z358" s="268"/>
      <c r="AA358" s="274"/>
      <c r="AB358" s="268"/>
      <c r="AC358" s="274"/>
      <c r="AD358" s="268"/>
      <c r="AE358" s="274"/>
      <c r="AF358" s="268"/>
      <c r="AG358" s="274"/>
      <c r="AH358" s="268"/>
      <c r="AI358" s="274"/>
      <c r="AJ358" s="282"/>
      <c r="AK358" s="274"/>
      <c r="AL358" s="268"/>
      <c r="AM358" s="274"/>
      <c r="AN358" s="268"/>
      <c r="AO358" s="274"/>
      <c r="AP358" s="268"/>
      <c r="AQ358" s="274"/>
      <c r="AR358" s="268"/>
      <c r="AS358" s="274"/>
      <c r="AT358" s="268"/>
      <c r="AU358" s="274"/>
      <c r="AV358" s="268"/>
      <c r="AW358" s="274"/>
      <c r="AX358" s="268"/>
      <c r="AY358" s="274"/>
      <c r="AZ358" s="268"/>
      <c r="BA358" s="274"/>
      <c r="BB358" s="268"/>
      <c r="BC358" s="274"/>
      <c r="BD358" s="268"/>
      <c r="BE358" s="268"/>
      <c r="BF358" s="268"/>
      <c r="BG358" s="268"/>
      <c r="BH358" s="268"/>
      <c r="BI358" s="268"/>
      <c r="BJ358" s="268"/>
      <c r="BK358" s="268"/>
      <c r="BL358" s="268"/>
      <c r="BM358" s="268"/>
      <c r="BN358" s="268"/>
      <c r="BO358" s="268"/>
      <c r="BP358" s="268"/>
      <c r="BQ358" s="268"/>
      <c r="BR358" s="268"/>
    </row>
    <row r="359">
      <c r="A359" s="282"/>
      <c r="B359" s="282"/>
      <c r="C359" s="282"/>
      <c r="D359" s="282"/>
      <c r="E359" s="282"/>
      <c r="F359" s="289"/>
      <c r="G359" s="281"/>
      <c r="H359" s="274"/>
      <c r="I359" s="274"/>
      <c r="J359" s="274"/>
      <c r="K359" s="274"/>
      <c r="L359" s="281"/>
      <c r="M359" s="274"/>
      <c r="N359" s="268"/>
      <c r="O359" s="274"/>
      <c r="P359" s="268"/>
      <c r="Q359" s="274"/>
      <c r="R359" s="268"/>
      <c r="S359" s="274"/>
      <c r="T359" s="268"/>
      <c r="U359" s="274"/>
      <c r="V359" s="268"/>
      <c r="W359" s="274"/>
      <c r="X359" s="268"/>
      <c r="Y359" s="274"/>
      <c r="Z359" s="268"/>
      <c r="AA359" s="274"/>
      <c r="AB359" s="268"/>
      <c r="AC359" s="274"/>
      <c r="AD359" s="268"/>
      <c r="AE359" s="274"/>
      <c r="AF359" s="268"/>
      <c r="AG359" s="274"/>
      <c r="AH359" s="268"/>
      <c r="AI359" s="274"/>
      <c r="AJ359" s="282"/>
      <c r="AK359" s="274"/>
      <c r="AL359" s="268"/>
      <c r="AM359" s="274"/>
      <c r="AN359" s="268"/>
      <c r="AO359" s="274"/>
      <c r="AP359" s="268"/>
      <c r="AQ359" s="274"/>
      <c r="AR359" s="268"/>
      <c r="AS359" s="274"/>
      <c r="AT359" s="268"/>
      <c r="AU359" s="274"/>
      <c r="AV359" s="268"/>
      <c r="AW359" s="274"/>
      <c r="AX359" s="268"/>
      <c r="AY359" s="274"/>
      <c r="AZ359" s="268"/>
      <c r="BA359" s="274"/>
      <c r="BB359" s="268"/>
      <c r="BC359" s="274"/>
      <c r="BD359" s="268"/>
      <c r="BE359" s="268"/>
      <c r="BF359" s="268"/>
      <c r="BG359" s="268"/>
      <c r="BH359" s="268"/>
      <c r="BI359" s="268"/>
      <c r="BJ359" s="268"/>
      <c r="BK359" s="268"/>
      <c r="BL359" s="268"/>
      <c r="BM359" s="268"/>
      <c r="BN359" s="268"/>
      <c r="BO359" s="268"/>
      <c r="BP359" s="268"/>
      <c r="BQ359" s="268"/>
      <c r="BR359" s="268"/>
    </row>
    <row r="360">
      <c r="A360" s="282"/>
      <c r="B360" s="282"/>
      <c r="C360" s="282"/>
      <c r="D360" s="282"/>
      <c r="E360" s="282"/>
      <c r="F360" s="289"/>
      <c r="G360" s="281"/>
      <c r="H360" s="274"/>
      <c r="I360" s="274"/>
      <c r="J360" s="274"/>
      <c r="K360" s="274"/>
      <c r="L360" s="281"/>
      <c r="M360" s="274"/>
      <c r="N360" s="268"/>
      <c r="O360" s="274"/>
      <c r="P360" s="268"/>
      <c r="Q360" s="274"/>
      <c r="R360" s="268"/>
      <c r="S360" s="274"/>
      <c r="T360" s="268"/>
      <c r="U360" s="274"/>
      <c r="V360" s="268"/>
      <c r="W360" s="274"/>
      <c r="X360" s="268"/>
      <c r="Y360" s="274"/>
      <c r="Z360" s="268"/>
      <c r="AA360" s="274"/>
      <c r="AB360" s="268"/>
      <c r="AC360" s="274"/>
      <c r="AD360" s="268"/>
      <c r="AE360" s="274"/>
      <c r="AF360" s="268"/>
      <c r="AG360" s="274"/>
      <c r="AH360" s="268"/>
      <c r="AI360" s="274"/>
      <c r="AJ360" s="282"/>
      <c r="AK360" s="274"/>
      <c r="AL360" s="268"/>
      <c r="AM360" s="274"/>
      <c r="AN360" s="268"/>
      <c r="AO360" s="274"/>
      <c r="AP360" s="268"/>
      <c r="AQ360" s="274"/>
      <c r="AR360" s="268"/>
      <c r="AS360" s="274"/>
      <c r="AT360" s="268"/>
      <c r="AU360" s="274"/>
      <c r="AV360" s="268"/>
      <c r="AW360" s="274"/>
      <c r="AX360" s="268"/>
      <c r="AY360" s="274"/>
      <c r="AZ360" s="268"/>
      <c r="BA360" s="274"/>
      <c r="BB360" s="268"/>
      <c r="BC360" s="274"/>
      <c r="BD360" s="268"/>
      <c r="BE360" s="268"/>
      <c r="BF360" s="268"/>
      <c r="BG360" s="268"/>
      <c r="BH360" s="268"/>
      <c r="BI360" s="268"/>
      <c r="BJ360" s="268"/>
      <c r="BK360" s="268"/>
      <c r="BL360" s="268"/>
      <c r="BM360" s="268"/>
      <c r="BN360" s="268"/>
      <c r="BO360" s="268"/>
      <c r="BP360" s="268"/>
      <c r="BQ360" s="268"/>
      <c r="BR360" s="268"/>
    </row>
    <row r="361">
      <c r="A361" s="282"/>
      <c r="B361" s="282"/>
      <c r="C361" s="282"/>
      <c r="D361" s="282"/>
      <c r="E361" s="282"/>
      <c r="F361" s="289"/>
      <c r="G361" s="281"/>
      <c r="H361" s="274"/>
      <c r="I361" s="274"/>
      <c r="J361" s="274"/>
      <c r="K361" s="274"/>
      <c r="L361" s="281"/>
      <c r="M361" s="274"/>
      <c r="N361" s="268"/>
      <c r="O361" s="274"/>
      <c r="P361" s="268"/>
      <c r="Q361" s="274"/>
      <c r="R361" s="268"/>
      <c r="S361" s="274"/>
      <c r="T361" s="268"/>
      <c r="U361" s="274"/>
      <c r="V361" s="268"/>
      <c r="W361" s="274"/>
      <c r="X361" s="268"/>
      <c r="Y361" s="274"/>
      <c r="Z361" s="268"/>
      <c r="AA361" s="274"/>
      <c r="AB361" s="268"/>
      <c r="AC361" s="274"/>
      <c r="AD361" s="268"/>
      <c r="AE361" s="274"/>
      <c r="AF361" s="268"/>
      <c r="AG361" s="274"/>
      <c r="AH361" s="268"/>
      <c r="AI361" s="274"/>
      <c r="AJ361" s="282"/>
      <c r="AK361" s="274"/>
      <c r="AL361" s="268"/>
      <c r="AM361" s="274"/>
      <c r="AN361" s="268"/>
      <c r="AO361" s="274"/>
      <c r="AP361" s="268"/>
      <c r="AQ361" s="274"/>
      <c r="AR361" s="268"/>
      <c r="AS361" s="274"/>
      <c r="AT361" s="268"/>
      <c r="AU361" s="274"/>
      <c r="AV361" s="268"/>
      <c r="AW361" s="274"/>
      <c r="AX361" s="268"/>
      <c r="AY361" s="274"/>
      <c r="AZ361" s="268"/>
      <c r="BA361" s="274"/>
      <c r="BB361" s="268"/>
      <c r="BC361" s="274"/>
      <c r="BD361" s="268"/>
      <c r="BE361" s="268"/>
      <c r="BF361" s="268"/>
      <c r="BG361" s="268"/>
      <c r="BH361" s="268"/>
      <c r="BI361" s="268"/>
      <c r="BJ361" s="268"/>
      <c r="BK361" s="268"/>
      <c r="BL361" s="268"/>
      <c r="BM361" s="268"/>
      <c r="BN361" s="268"/>
      <c r="BO361" s="268"/>
      <c r="BP361" s="268"/>
      <c r="BQ361" s="268"/>
      <c r="BR361" s="268"/>
    </row>
    <row r="362">
      <c r="A362" s="282"/>
      <c r="B362" s="282"/>
      <c r="C362" s="282"/>
      <c r="D362" s="282"/>
      <c r="E362" s="282"/>
      <c r="F362" s="289"/>
      <c r="G362" s="281"/>
      <c r="H362" s="274"/>
      <c r="I362" s="274"/>
      <c r="J362" s="274"/>
      <c r="K362" s="274"/>
      <c r="L362" s="281"/>
      <c r="M362" s="274"/>
      <c r="N362" s="268"/>
      <c r="O362" s="274"/>
      <c r="P362" s="268"/>
      <c r="Q362" s="274"/>
      <c r="R362" s="268"/>
      <c r="S362" s="274"/>
      <c r="T362" s="268"/>
      <c r="U362" s="274"/>
      <c r="V362" s="268"/>
      <c r="W362" s="274"/>
      <c r="X362" s="268"/>
      <c r="Y362" s="274"/>
      <c r="Z362" s="268"/>
      <c r="AA362" s="274"/>
      <c r="AB362" s="268"/>
      <c r="AC362" s="274"/>
      <c r="AD362" s="268"/>
      <c r="AE362" s="274"/>
      <c r="AF362" s="268"/>
      <c r="AG362" s="274"/>
      <c r="AH362" s="268"/>
      <c r="AI362" s="274"/>
      <c r="AJ362" s="282"/>
      <c r="AK362" s="274"/>
      <c r="AL362" s="268"/>
      <c r="AM362" s="274"/>
      <c r="AN362" s="268"/>
      <c r="AO362" s="274"/>
      <c r="AP362" s="268"/>
      <c r="AQ362" s="274"/>
      <c r="AR362" s="268"/>
      <c r="AS362" s="274"/>
      <c r="AT362" s="268"/>
      <c r="AU362" s="274"/>
      <c r="AV362" s="268"/>
      <c r="AW362" s="274"/>
      <c r="AX362" s="268"/>
      <c r="AY362" s="274"/>
      <c r="AZ362" s="268"/>
      <c r="BA362" s="274"/>
      <c r="BB362" s="268"/>
      <c r="BC362" s="274"/>
      <c r="BD362" s="268"/>
      <c r="BE362" s="268"/>
      <c r="BF362" s="268"/>
      <c r="BG362" s="268"/>
      <c r="BH362" s="268"/>
      <c r="BI362" s="268"/>
      <c r="BJ362" s="268"/>
      <c r="BK362" s="268"/>
      <c r="BL362" s="268"/>
      <c r="BM362" s="268"/>
      <c r="BN362" s="268"/>
      <c r="BO362" s="268"/>
      <c r="BP362" s="268"/>
      <c r="BQ362" s="268"/>
      <c r="BR362" s="268"/>
    </row>
    <row r="363">
      <c r="A363" s="282"/>
      <c r="B363" s="282"/>
      <c r="C363" s="282"/>
      <c r="D363" s="282"/>
      <c r="E363" s="282"/>
      <c r="F363" s="289"/>
      <c r="G363" s="281"/>
      <c r="H363" s="274"/>
      <c r="I363" s="274"/>
      <c r="J363" s="274"/>
      <c r="K363" s="274"/>
      <c r="L363" s="281"/>
      <c r="M363" s="274"/>
      <c r="N363" s="268"/>
      <c r="O363" s="274"/>
      <c r="P363" s="268"/>
      <c r="Q363" s="274"/>
      <c r="R363" s="268"/>
      <c r="S363" s="274"/>
      <c r="T363" s="268"/>
      <c r="U363" s="274"/>
      <c r="V363" s="268"/>
      <c r="W363" s="274"/>
      <c r="X363" s="268"/>
      <c r="Y363" s="274"/>
      <c r="Z363" s="268"/>
      <c r="AA363" s="274"/>
      <c r="AB363" s="268"/>
      <c r="AC363" s="274"/>
      <c r="AD363" s="268"/>
      <c r="AE363" s="274"/>
      <c r="AF363" s="268"/>
      <c r="AG363" s="274"/>
      <c r="AH363" s="268"/>
      <c r="AI363" s="274"/>
      <c r="AJ363" s="282"/>
      <c r="AK363" s="274"/>
      <c r="AL363" s="268"/>
      <c r="AM363" s="274"/>
      <c r="AN363" s="268"/>
      <c r="AO363" s="274"/>
      <c r="AP363" s="268"/>
      <c r="AQ363" s="274"/>
      <c r="AR363" s="268"/>
      <c r="AS363" s="274"/>
      <c r="AT363" s="268"/>
      <c r="AU363" s="274"/>
      <c r="AV363" s="268"/>
      <c r="AW363" s="274"/>
      <c r="AX363" s="268"/>
      <c r="AY363" s="274"/>
      <c r="AZ363" s="268"/>
      <c r="BA363" s="274"/>
      <c r="BB363" s="268"/>
      <c r="BC363" s="274"/>
      <c r="BD363" s="268"/>
      <c r="BE363" s="268"/>
      <c r="BF363" s="268"/>
      <c r="BG363" s="268"/>
      <c r="BH363" s="268"/>
      <c r="BI363" s="268"/>
      <c r="BJ363" s="268"/>
      <c r="BK363" s="268"/>
      <c r="BL363" s="268"/>
      <c r="BM363" s="268"/>
      <c r="BN363" s="268"/>
      <c r="BO363" s="268"/>
      <c r="BP363" s="268"/>
      <c r="BQ363" s="268"/>
      <c r="BR363" s="268"/>
    </row>
    <row r="364">
      <c r="A364" s="282"/>
      <c r="B364" s="282"/>
      <c r="C364" s="282"/>
      <c r="D364" s="282"/>
      <c r="E364" s="282"/>
      <c r="F364" s="289"/>
      <c r="G364" s="281"/>
      <c r="H364" s="274"/>
      <c r="I364" s="274"/>
      <c r="J364" s="274"/>
      <c r="K364" s="274"/>
      <c r="L364" s="281"/>
      <c r="M364" s="274"/>
      <c r="N364" s="268"/>
      <c r="O364" s="274"/>
      <c r="P364" s="268"/>
      <c r="Q364" s="274"/>
      <c r="R364" s="268"/>
      <c r="S364" s="274"/>
      <c r="T364" s="268"/>
      <c r="U364" s="274"/>
      <c r="V364" s="268"/>
      <c r="W364" s="274"/>
      <c r="X364" s="268"/>
      <c r="Y364" s="274"/>
      <c r="Z364" s="268"/>
      <c r="AA364" s="274"/>
      <c r="AB364" s="268"/>
      <c r="AC364" s="274"/>
      <c r="AD364" s="268"/>
      <c r="AE364" s="274"/>
      <c r="AF364" s="268"/>
      <c r="AG364" s="274"/>
      <c r="AH364" s="268"/>
      <c r="AI364" s="274"/>
      <c r="AJ364" s="282"/>
      <c r="AK364" s="274"/>
      <c r="AL364" s="268"/>
      <c r="AM364" s="274"/>
      <c r="AN364" s="268"/>
      <c r="AO364" s="274"/>
      <c r="AP364" s="268"/>
      <c r="AQ364" s="274"/>
      <c r="AR364" s="268"/>
      <c r="AS364" s="274"/>
      <c r="AT364" s="268"/>
      <c r="AU364" s="274"/>
      <c r="AV364" s="268"/>
      <c r="AW364" s="274"/>
      <c r="AX364" s="268"/>
      <c r="AY364" s="274"/>
      <c r="AZ364" s="268"/>
      <c r="BA364" s="274"/>
      <c r="BB364" s="268"/>
      <c r="BC364" s="274"/>
      <c r="BD364" s="268"/>
      <c r="BE364" s="268"/>
      <c r="BF364" s="268"/>
      <c r="BG364" s="268"/>
      <c r="BH364" s="268"/>
      <c r="BI364" s="268"/>
      <c r="BJ364" s="268"/>
      <c r="BK364" s="268"/>
      <c r="BL364" s="268"/>
      <c r="BM364" s="268"/>
      <c r="BN364" s="268"/>
      <c r="BO364" s="268"/>
      <c r="BP364" s="268"/>
      <c r="BQ364" s="268"/>
      <c r="BR364" s="268"/>
    </row>
    <row r="365">
      <c r="A365" s="282"/>
      <c r="B365" s="282"/>
      <c r="C365" s="282"/>
      <c r="D365" s="282"/>
      <c r="E365" s="282"/>
      <c r="F365" s="289"/>
      <c r="G365" s="281"/>
      <c r="H365" s="274"/>
      <c r="I365" s="274"/>
      <c r="J365" s="274"/>
      <c r="K365" s="274"/>
      <c r="L365" s="281"/>
      <c r="M365" s="274"/>
      <c r="N365" s="268"/>
      <c r="O365" s="274"/>
      <c r="P365" s="268"/>
      <c r="Q365" s="274"/>
      <c r="R365" s="268"/>
      <c r="S365" s="274"/>
      <c r="T365" s="268"/>
      <c r="U365" s="274"/>
      <c r="V365" s="268"/>
      <c r="W365" s="274"/>
      <c r="X365" s="268"/>
      <c r="Y365" s="274"/>
      <c r="Z365" s="268"/>
      <c r="AA365" s="274"/>
      <c r="AB365" s="268"/>
      <c r="AC365" s="274"/>
      <c r="AD365" s="268"/>
      <c r="AE365" s="274"/>
      <c r="AF365" s="268"/>
      <c r="AG365" s="274"/>
      <c r="AH365" s="268"/>
      <c r="AI365" s="274"/>
      <c r="AJ365" s="282"/>
      <c r="AK365" s="274"/>
      <c r="AL365" s="268"/>
      <c r="AM365" s="274"/>
      <c r="AN365" s="268"/>
      <c r="AO365" s="274"/>
      <c r="AP365" s="268"/>
      <c r="AQ365" s="274"/>
      <c r="AR365" s="268"/>
      <c r="AS365" s="274"/>
      <c r="AT365" s="268"/>
      <c r="AU365" s="274"/>
      <c r="AV365" s="268"/>
      <c r="AW365" s="274"/>
      <c r="AX365" s="268"/>
      <c r="AY365" s="274"/>
      <c r="AZ365" s="268"/>
      <c r="BA365" s="274"/>
      <c r="BB365" s="268"/>
      <c r="BC365" s="274"/>
      <c r="BD365" s="268"/>
      <c r="BE365" s="268"/>
      <c r="BF365" s="268"/>
      <c r="BG365" s="268"/>
      <c r="BH365" s="268"/>
      <c r="BI365" s="268"/>
      <c r="BJ365" s="268"/>
      <c r="BK365" s="268"/>
      <c r="BL365" s="268"/>
      <c r="BM365" s="268"/>
      <c r="BN365" s="268"/>
      <c r="BO365" s="268"/>
      <c r="BP365" s="268"/>
      <c r="BQ365" s="268"/>
      <c r="BR365" s="268"/>
    </row>
    <row r="366">
      <c r="A366" s="282"/>
      <c r="B366" s="282"/>
      <c r="C366" s="282"/>
      <c r="D366" s="282"/>
      <c r="E366" s="282"/>
      <c r="F366" s="289"/>
      <c r="G366" s="281"/>
      <c r="H366" s="274"/>
      <c r="I366" s="274"/>
      <c r="J366" s="274"/>
      <c r="K366" s="274"/>
      <c r="L366" s="281"/>
      <c r="M366" s="274"/>
      <c r="N366" s="268"/>
      <c r="O366" s="274"/>
      <c r="P366" s="268"/>
      <c r="Q366" s="274"/>
      <c r="R366" s="268"/>
      <c r="S366" s="274"/>
      <c r="T366" s="268"/>
      <c r="U366" s="274"/>
      <c r="V366" s="268"/>
      <c r="W366" s="274"/>
      <c r="X366" s="268"/>
      <c r="Y366" s="274"/>
      <c r="Z366" s="268"/>
      <c r="AA366" s="274"/>
      <c r="AB366" s="268"/>
      <c r="AC366" s="274"/>
      <c r="AD366" s="268"/>
      <c r="AE366" s="274"/>
      <c r="AF366" s="268"/>
      <c r="AG366" s="274"/>
      <c r="AH366" s="268"/>
      <c r="AI366" s="274"/>
      <c r="AJ366" s="282"/>
      <c r="AK366" s="274"/>
      <c r="AL366" s="268"/>
      <c r="AM366" s="274"/>
      <c r="AN366" s="268"/>
      <c r="AO366" s="274"/>
      <c r="AP366" s="268"/>
      <c r="AQ366" s="274"/>
      <c r="AR366" s="268"/>
      <c r="AS366" s="274"/>
      <c r="AT366" s="268"/>
      <c r="AU366" s="274"/>
      <c r="AV366" s="268"/>
      <c r="AW366" s="274"/>
      <c r="AX366" s="268"/>
      <c r="AY366" s="274"/>
      <c r="AZ366" s="268"/>
      <c r="BA366" s="274"/>
      <c r="BB366" s="268"/>
      <c r="BC366" s="274"/>
      <c r="BD366" s="268"/>
      <c r="BE366" s="268"/>
      <c r="BF366" s="268"/>
      <c r="BG366" s="268"/>
      <c r="BH366" s="268"/>
      <c r="BI366" s="268"/>
      <c r="BJ366" s="268"/>
      <c r="BK366" s="268"/>
      <c r="BL366" s="268"/>
      <c r="BM366" s="268"/>
      <c r="BN366" s="268"/>
      <c r="BO366" s="268"/>
      <c r="BP366" s="268"/>
      <c r="BQ366" s="268"/>
      <c r="BR366" s="268"/>
    </row>
    <row r="367">
      <c r="A367" s="282"/>
      <c r="B367" s="282"/>
      <c r="C367" s="282"/>
      <c r="D367" s="282"/>
      <c r="E367" s="282"/>
      <c r="F367" s="289"/>
      <c r="G367" s="281"/>
      <c r="H367" s="274"/>
      <c r="I367" s="274"/>
      <c r="J367" s="274"/>
      <c r="K367" s="274"/>
      <c r="L367" s="281"/>
      <c r="M367" s="274"/>
      <c r="N367" s="268"/>
      <c r="O367" s="274"/>
      <c r="P367" s="268"/>
      <c r="Q367" s="274"/>
      <c r="R367" s="268"/>
      <c r="S367" s="274"/>
      <c r="T367" s="268"/>
      <c r="U367" s="274"/>
      <c r="V367" s="268"/>
      <c r="W367" s="274"/>
      <c r="X367" s="268"/>
      <c r="Y367" s="274"/>
      <c r="Z367" s="268"/>
      <c r="AA367" s="274"/>
      <c r="AB367" s="268"/>
      <c r="AC367" s="274"/>
      <c r="AD367" s="268"/>
      <c r="AE367" s="274"/>
      <c r="AF367" s="268"/>
      <c r="AG367" s="274"/>
      <c r="AH367" s="268"/>
      <c r="AI367" s="274"/>
      <c r="AJ367" s="282"/>
      <c r="AK367" s="274"/>
      <c r="AL367" s="268"/>
      <c r="AM367" s="274"/>
      <c r="AN367" s="268"/>
      <c r="AO367" s="274"/>
      <c r="AP367" s="268"/>
      <c r="AQ367" s="274"/>
      <c r="AR367" s="268"/>
      <c r="AS367" s="274"/>
      <c r="AT367" s="268"/>
      <c r="AU367" s="274"/>
      <c r="AV367" s="268"/>
      <c r="AW367" s="274"/>
      <c r="AX367" s="268"/>
      <c r="AY367" s="274"/>
      <c r="AZ367" s="268"/>
      <c r="BA367" s="274"/>
      <c r="BB367" s="268"/>
      <c r="BC367" s="274"/>
      <c r="BD367" s="268"/>
      <c r="BE367" s="268"/>
      <c r="BF367" s="268"/>
      <c r="BG367" s="268"/>
      <c r="BH367" s="268"/>
      <c r="BI367" s="268"/>
      <c r="BJ367" s="268"/>
      <c r="BK367" s="268"/>
      <c r="BL367" s="268"/>
      <c r="BM367" s="268"/>
      <c r="BN367" s="268"/>
      <c r="BO367" s="268"/>
      <c r="BP367" s="268"/>
      <c r="BQ367" s="268"/>
      <c r="BR367" s="268"/>
    </row>
    <row r="368">
      <c r="A368" s="282"/>
      <c r="B368" s="282"/>
      <c r="C368" s="282"/>
      <c r="D368" s="282"/>
      <c r="E368" s="282"/>
      <c r="F368" s="289"/>
      <c r="G368" s="281"/>
      <c r="H368" s="274"/>
      <c r="I368" s="274"/>
      <c r="J368" s="274"/>
      <c r="K368" s="274"/>
      <c r="L368" s="281"/>
      <c r="M368" s="274"/>
      <c r="N368" s="268"/>
      <c r="O368" s="274"/>
      <c r="P368" s="268"/>
      <c r="Q368" s="274"/>
      <c r="R368" s="268"/>
      <c r="S368" s="274"/>
      <c r="T368" s="268"/>
      <c r="U368" s="274"/>
      <c r="V368" s="268"/>
      <c r="W368" s="274"/>
      <c r="X368" s="268"/>
      <c r="Y368" s="274"/>
      <c r="Z368" s="268"/>
      <c r="AA368" s="274"/>
      <c r="AB368" s="268"/>
      <c r="AC368" s="274"/>
      <c r="AD368" s="268"/>
      <c r="AE368" s="274"/>
      <c r="AF368" s="268"/>
      <c r="AG368" s="274"/>
      <c r="AH368" s="268"/>
      <c r="AI368" s="274"/>
      <c r="AJ368" s="282"/>
      <c r="AK368" s="274"/>
      <c r="AL368" s="268"/>
      <c r="AM368" s="274"/>
      <c r="AN368" s="268"/>
      <c r="AO368" s="274"/>
      <c r="AP368" s="268"/>
      <c r="AQ368" s="274"/>
      <c r="AR368" s="268"/>
      <c r="AS368" s="274"/>
      <c r="AT368" s="268"/>
      <c r="AU368" s="274"/>
      <c r="AV368" s="268"/>
      <c r="AW368" s="274"/>
      <c r="AX368" s="268"/>
      <c r="AY368" s="274"/>
      <c r="AZ368" s="268"/>
      <c r="BA368" s="274"/>
      <c r="BB368" s="268"/>
      <c r="BC368" s="274"/>
      <c r="BD368" s="268"/>
      <c r="BE368" s="268"/>
      <c r="BF368" s="268"/>
      <c r="BG368" s="268"/>
      <c r="BH368" s="268"/>
      <c r="BI368" s="268"/>
      <c r="BJ368" s="268"/>
      <c r="BK368" s="268"/>
      <c r="BL368" s="268"/>
      <c r="BM368" s="268"/>
      <c r="BN368" s="268"/>
      <c r="BO368" s="268"/>
      <c r="BP368" s="268"/>
      <c r="BQ368" s="268"/>
      <c r="BR368" s="268"/>
    </row>
    <row r="369">
      <c r="A369" s="282"/>
      <c r="B369" s="282"/>
      <c r="C369" s="282"/>
      <c r="D369" s="282"/>
      <c r="E369" s="282"/>
      <c r="F369" s="289"/>
      <c r="G369" s="281"/>
      <c r="H369" s="274"/>
      <c r="I369" s="274"/>
      <c r="J369" s="274"/>
      <c r="K369" s="274"/>
      <c r="L369" s="281"/>
      <c r="M369" s="274"/>
      <c r="N369" s="268"/>
      <c r="O369" s="274"/>
      <c r="P369" s="268"/>
      <c r="Q369" s="274"/>
      <c r="R369" s="268"/>
      <c r="S369" s="274"/>
      <c r="T369" s="268"/>
      <c r="U369" s="274"/>
      <c r="V369" s="268"/>
      <c r="W369" s="274"/>
      <c r="X369" s="268"/>
      <c r="Y369" s="274"/>
      <c r="Z369" s="268"/>
      <c r="AA369" s="274"/>
      <c r="AB369" s="268"/>
      <c r="AC369" s="274"/>
      <c r="AD369" s="268"/>
      <c r="AE369" s="274"/>
      <c r="AF369" s="268"/>
      <c r="AG369" s="274"/>
      <c r="AH369" s="268"/>
      <c r="AI369" s="274"/>
      <c r="AJ369" s="282"/>
      <c r="AK369" s="274"/>
      <c r="AL369" s="268"/>
      <c r="AM369" s="274"/>
      <c r="AN369" s="268"/>
      <c r="AO369" s="274"/>
      <c r="AP369" s="268"/>
      <c r="AQ369" s="274"/>
      <c r="AR369" s="268"/>
      <c r="AS369" s="274"/>
      <c r="AT369" s="268"/>
      <c r="AU369" s="274"/>
      <c r="AV369" s="268"/>
      <c r="AW369" s="274"/>
      <c r="AX369" s="268"/>
      <c r="AY369" s="274"/>
      <c r="AZ369" s="268"/>
      <c r="BA369" s="274"/>
      <c r="BB369" s="268"/>
      <c r="BC369" s="274"/>
      <c r="BD369" s="268"/>
      <c r="BE369" s="268"/>
      <c r="BF369" s="268"/>
      <c r="BG369" s="268"/>
      <c r="BH369" s="268"/>
      <c r="BI369" s="268"/>
      <c r="BJ369" s="268"/>
      <c r="BK369" s="268"/>
      <c r="BL369" s="268"/>
      <c r="BM369" s="268"/>
      <c r="BN369" s="268"/>
      <c r="BO369" s="268"/>
      <c r="BP369" s="268"/>
      <c r="BQ369" s="268"/>
      <c r="BR369" s="268"/>
    </row>
    <row r="370">
      <c r="A370" s="282"/>
      <c r="B370" s="282"/>
      <c r="C370" s="282"/>
      <c r="D370" s="282"/>
      <c r="E370" s="282"/>
      <c r="F370" s="289"/>
      <c r="G370" s="281"/>
      <c r="H370" s="274"/>
      <c r="I370" s="274"/>
      <c r="J370" s="274"/>
      <c r="K370" s="274"/>
      <c r="L370" s="281"/>
      <c r="M370" s="274"/>
      <c r="N370" s="268"/>
      <c r="O370" s="274"/>
      <c r="P370" s="268"/>
      <c r="Q370" s="274"/>
      <c r="R370" s="268"/>
      <c r="S370" s="274"/>
      <c r="T370" s="268"/>
      <c r="U370" s="274"/>
      <c r="V370" s="268"/>
      <c r="W370" s="274"/>
      <c r="X370" s="268"/>
      <c r="Y370" s="274"/>
      <c r="Z370" s="268"/>
      <c r="AA370" s="274"/>
      <c r="AB370" s="268"/>
      <c r="AC370" s="274"/>
      <c r="AD370" s="268"/>
      <c r="AE370" s="274"/>
      <c r="AF370" s="268"/>
      <c r="AG370" s="274"/>
      <c r="AH370" s="268"/>
      <c r="AI370" s="274"/>
      <c r="AJ370" s="282"/>
      <c r="AK370" s="274"/>
      <c r="AL370" s="268"/>
      <c r="AM370" s="274"/>
      <c r="AN370" s="268"/>
      <c r="AO370" s="274"/>
      <c r="AP370" s="268"/>
      <c r="AQ370" s="274"/>
      <c r="AR370" s="268"/>
      <c r="AS370" s="274"/>
      <c r="AT370" s="268"/>
      <c r="AU370" s="274"/>
      <c r="AV370" s="268"/>
      <c r="AW370" s="274"/>
      <c r="AX370" s="268"/>
      <c r="AY370" s="274"/>
      <c r="AZ370" s="268"/>
      <c r="BA370" s="274"/>
      <c r="BB370" s="268"/>
      <c r="BC370" s="274"/>
      <c r="BD370" s="268"/>
      <c r="BE370" s="268"/>
      <c r="BF370" s="268"/>
      <c r="BG370" s="268"/>
      <c r="BH370" s="268"/>
      <c r="BI370" s="268"/>
      <c r="BJ370" s="268"/>
      <c r="BK370" s="268"/>
      <c r="BL370" s="268"/>
      <c r="BM370" s="268"/>
      <c r="BN370" s="268"/>
      <c r="BO370" s="268"/>
      <c r="BP370" s="268"/>
      <c r="BQ370" s="268"/>
      <c r="BR370" s="268"/>
    </row>
    <row r="371">
      <c r="A371" s="282"/>
      <c r="B371" s="282"/>
      <c r="C371" s="282"/>
      <c r="D371" s="282"/>
      <c r="E371" s="282"/>
      <c r="F371" s="289"/>
      <c r="G371" s="281"/>
      <c r="H371" s="274"/>
      <c r="I371" s="274"/>
      <c r="J371" s="274"/>
      <c r="K371" s="274"/>
      <c r="L371" s="281"/>
      <c r="M371" s="274"/>
      <c r="N371" s="268"/>
      <c r="O371" s="274"/>
      <c r="P371" s="268"/>
      <c r="Q371" s="274"/>
      <c r="R371" s="268"/>
      <c r="S371" s="274"/>
      <c r="T371" s="268"/>
      <c r="U371" s="274"/>
      <c r="V371" s="268"/>
      <c r="W371" s="274"/>
      <c r="X371" s="268"/>
      <c r="Y371" s="274"/>
      <c r="Z371" s="268"/>
      <c r="AA371" s="274"/>
      <c r="AB371" s="268"/>
      <c r="AC371" s="274"/>
      <c r="AD371" s="268"/>
      <c r="AE371" s="274"/>
      <c r="AF371" s="268"/>
      <c r="AG371" s="274"/>
      <c r="AH371" s="268"/>
      <c r="AI371" s="274"/>
      <c r="AJ371" s="282"/>
      <c r="AK371" s="274"/>
      <c r="AL371" s="268"/>
      <c r="AM371" s="274"/>
      <c r="AN371" s="268"/>
      <c r="AO371" s="274"/>
      <c r="AP371" s="268"/>
      <c r="AQ371" s="274"/>
      <c r="AR371" s="268"/>
      <c r="AS371" s="274"/>
      <c r="AT371" s="268"/>
      <c r="AU371" s="274"/>
      <c r="AV371" s="268"/>
      <c r="AW371" s="274"/>
      <c r="AX371" s="268"/>
      <c r="AY371" s="274"/>
      <c r="AZ371" s="268"/>
      <c r="BA371" s="274"/>
      <c r="BB371" s="268"/>
      <c r="BC371" s="274"/>
      <c r="BD371" s="268"/>
      <c r="BE371" s="268"/>
      <c r="BF371" s="268"/>
      <c r="BG371" s="268"/>
      <c r="BH371" s="268"/>
      <c r="BI371" s="268"/>
      <c r="BJ371" s="268"/>
      <c r="BK371" s="268"/>
      <c r="BL371" s="268"/>
      <c r="BM371" s="268"/>
      <c r="BN371" s="268"/>
      <c r="BO371" s="268"/>
      <c r="BP371" s="268"/>
      <c r="BQ371" s="268"/>
      <c r="BR371" s="268"/>
    </row>
    <row r="372">
      <c r="A372" s="282"/>
      <c r="B372" s="282"/>
      <c r="C372" s="282"/>
      <c r="D372" s="282"/>
      <c r="E372" s="282"/>
      <c r="F372" s="289"/>
      <c r="G372" s="281"/>
      <c r="H372" s="274"/>
      <c r="I372" s="274"/>
      <c r="J372" s="274"/>
      <c r="K372" s="274"/>
      <c r="L372" s="281"/>
      <c r="M372" s="274"/>
      <c r="N372" s="268"/>
      <c r="O372" s="274"/>
      <c r="P372" s="268"/>
      <c r="Q372" s="274"/>
      <c r="R372" s="268"/>
      <c r="S372" s="274"/>
      <c r="T372" s="268"/>
      <c r="U372" s="274"/>
      <c r="V372" s="268"/>
      <c r="W372" s="274"/>
      <c r="X372" s="268"/>
      <c r="Y372" s="274"/>
      <c r="Z372" s="268"/>
      <c r="AA372" s="274"/>
      <c r="AB372" s="268"/>
      <c r="AC372" s="274"/>
      <c r="AD372" s="268"/>
      <c r="AE372" s="274"/>
      <c r="AF372" s="268"/>
      <c r="AG372" s="274"/>
      <c r="AH372" s="268"/>
      <c r="AI372" s="274"/>
      <c r="AJ372" s="282"/>
      <c r="AK372" s="274"/>
      <c r="AL372" s="268"/>
      <c r="AM372" s="274"/>
      <c r="AN372" s="268"/>
      <c r="AO372" s="274"/>
      <c r="AP372" s="268"/>
      <c r="AQ372" s="274"/>
      <c r="AR372" s="268"/>
      <c r="AS372" s="274"/>
      <c r="AT372" s="268"/>
      <c r="AU372" s="274"/>
      <c r="AV372" s="268"/>
      <c r="AW372" s="274"/>
      <c r="AX372" s="268"/>
      <c r="AY372" s="274"/>
      <c r="AZ372" s="268"/>
      <c r="BA372" s="274"/>
      <c r="BB372" s="268"/>
      <c r="BC372" s="274"/>
      <c r="BD372" s="268"/>
      <c r="BE372" s="268"/>
      <c r="BF372" s="268"/>
      <c r="BG372" s="268"/>
      <c r="BH372" s="268"/>
      <c r="BI372" s="268"/>
      <c r="BJ372" s="268"/>
      <c r="BK372" s="268"/>
      <c r="BL372" s="268"/>
      <c r="BM372" s="268"/>
      <c r="BN372" s="268"/>
      <c r="BO372" s="268"/>
      <c r="BP372" s="268"/>
      <c r="BQ372" s="268"/>
      <c r="BR372" s="268"/>
    </row>
    <row r="373">
      <c r="A373" s="282"/>
      <c r="B373" s="282"/>
      <c r="C373" s="282"/>
      <c r="D373" s="282"/>
      <c r="E373" s="282"/>
      <c r="F373" s="289"/>
      <c r="G373" s="281"/>
      <c r="H373" s="274"/>
      <c r="I373" s="274"/>
      <c r="J373" s="274"/>
      <c r="K373" s="274"/>
      <c r="L373" s="281"/>
      <c r="M373" s="274"/>
      <c r="N373" s="268"/>
      <c r="O373" s="274"/>
      <c r="P373" s="268"/>
      <c r="Q373" s="274"/>
      <c r="R373" s="268"/>
      <c r="S373" s="274"/>
      <c r="T373" s="268"/>
      <c r="U373" s="274"/>
      <c r="V373" s="268"/>
      <c r="W373" s="274"/>
      <c r="X373" s="268"/>
      <c r="Y373" s="274"/>
      <c r="Z373" s="268"/>
      <c r="AA373" s="274"/>
      <c r="AB373" s="268"/>
      <c r="AC373" s="274"/>
      <c r="AD373" s="268"/>
      <c r="AE373" s="274"/>
      <c r="AF373" s="268"/>
      <c r="AG373" s="274"/>
      <c r="AH373" s="268"/>
      <c r="AI373" s="274"/>
      <c r="AJ373" s="282"/>
      <c r="AK373" s="274"/>
      <c r="AL373" s="268"/>
      <c r="AM373" s="274"/>
      <c r="AN373" s="268"/>
      <c r="AO373" s="274"/>
      <c r="AP373" s="268"/>
      <c r="AQ373" s="274"/>
      <c r="AR373" s="268"/>
      <c r="AS373" s="274"/>
      <c r="AT373" s="268"/>
      <c r="AU373" s="274"/>
      <c r="AV373" s="268"/>
      <c r="AW373" s="274"/>
      <c r="AX373" s="268"/>
      <c r="AY373" s="274"/>
      <c r="AZ373" s="268"/>
      <c r="BA373" s="274"/>
      <c r="BB373" s="268"/>
      <c r="BC373" s="274"/>
      <c r="BD373" s="268"/>
      <c r="BE373" s="268"/>
      <c r="BF373" s="268"/>
      <c r="BG373" s="268"/>
      <c r="BH373" s="268"/>
      <c r="BI373" s="268"/>
      <c r="BJ373" s="268"/>
      <c r="BK373" s="268"/>
      <c r="BL373" s="268"/>
      <c r="BM373" s="268"/>
      <c r="BN373" s="268"/>
      <c r="BO373" s="268"/>
      <c r="BP373" s="268"/>
      <c r="BQ373" s="268"/>
      <c r="BR373" s="268"/>
    </row>
    <row r="374">
      <c r="A374" s="282"/>
      <c r="B374" s="282"/>
      <c r="C374" s="282"/>
      <c r="D374" s="282"/>
      <c r="E374" s="282"/>
      <c r="F374" s="289"/>
      <c r="G374" s="281"/>
      <c r="H374" s="274"/>
      <c r="I374" s="274"/>
      <c r="J374" s="274"/>
      <c r="K374" s="274"/>
      <c r="L374" s="281"/>
      <c r="M374" s="274"/>
      <c r="N374" s="268"/>
      <c r="O374" s="274"/>
      <c r="P374" s="268"/>
      <c r="Q374" s="274"/>
      <c r="R374" s="268"/>
      <c r="S374" s="274"/>
      <c r="T374" s="268"/>
      <c r="U374" s="274"/>
      <c r="V374" s="268"/>
      <c r="W374" s="274"/>
      <c r="X374" s="268"/>
      <c r="Y374" s="274"/>
      <c r="Z374" s="268"/>
      <c r="AA374" s="274"/>
      <c r="AB374" s="268"/>
      <c r="AC374" s="274"/>
      <c r="AD374" s="268"/>
      <c r="AE374" s="274"/>
      <c r="AF374" s="268"/>
      <c r="AG374" s="274"/>
      <c r="AH374" s="268"/>
      <c r="AI374" s="274"/>
      <c r="AJ374" s="282"/>
      <c r="AK374" s="274"/>
      <c r="AL374" s="268"/>
      <c r="AM374" s="274"/>
      <c r="AN374" s="268"/>
      <c r="AO374" s="274"/>
      <c r="AP374" s="268"/>
      <c r="AQ374" s="274"/>
      <c r="AR374" s="268"/>
      <c r="AS374" s="274"/>
      <c r="AT374" s="268"/>
      <c r="AU374" s="274"/>
      <c r="AV374" s="268"/>
      <c r="AW374" s="274"/>
      <c r="AX374" s="268"/>
      <c r="AY374" s="274"/>
      <c r="AZ374" s="268"/>
      <c r="BA374" s="274"/>
      <c r="BB374" s="268"/>
      <c r="BC374" s="274"/>
      <c r="BD374" s="268"/>
      <c r="BE374" s="268"/>
      <c r="BF374" s="268"/>
      <c r="BG374" s="268"/>
      <c r="BH374" s="268"/>
      <c r="BI374" s="268"/>
      <c r="BJ374" s="268"/>
      <c r="BK374" s="268"/>
      <c r="BL374" s="268"/>
      <c r="BM374" s="268"/>
      <c r="BN374" s="268"/>
      <c r="BO374" s="268"/>
      <c r="BP374" s="268"/>
      <c r="BQ374" s="268"/>
      <c r="BR374" s="268"/>
    </row>
    <row r="375">
      <c r="A375" s="282"/>
      <c r="B375" s="282"/>
      <c r="C375" s="282"/>
      <c r="D375" s="282"/>
      <c r="E375" s="282"/>
      <c r="F375" s="289"/>
      <c r="G375" s="281"/>
      <c r="H375" s="274"/>
      <c r="I375" s="274"/>
      <c r="J375" s="274"/>
      <c r="K375" s="274"/>
      <c r="L375" s="281"/>
      <c r="M375" s="274"/>
      <c r="N375" s="268"/>
      <c r="O375" s="274"/>
      <c r="P375" s="268"/>
      <c r="Q375" s="274"/>
      <c r="R375" s="268"/>
      <c r="S375" s="274"/>
      <c r="T375" s="268"/>
      <c r="U375" s="274"/>
      <c r="V375" s="268"/>
      <c r="W375" s="274"/>
      <c r="X375" s="268"/>
      <c r="Y375" s="274"/>
      <c r="Z375" s="268"/>
      <c r="AA375" s="274"/>
      <c r="AB375" s="268"/>
      <c r="AC375" s="274"/>
      <c r="AD375" s="268"/>
      <c r="AE375" s="274"/>
      <c r="AF375" s="268"/>
      <c r="AG375" s="274"/>
      <c r="AH375" s="268"/>
      <c r="AI375" s="274"/>
      <c r="AJ375" s="282"/>
      <c r="AK375" s="274"/>
      <c r="AL375" s="268"/>
      <c r="AM375" s="274"/>
      <c r="AN375" s="268"/>
      <c r="AO375" s="274"/>
      <c r="AP375" s="268"/>
      <c r="AQ375" s="274"/>
      <c r="AR375" s="268"/>
      <c r="AS375" s="274"/>
      <c r="AT375" s="268"/>
      <c r="AU375" s="274"/>
      <c r="AV375" s="268"/>
      <c r="AW375" s="274"/>
      <c r="AX375" s="268"/>
      <c r="AY375" s="274"/>
      <c r="AZ375" s="268"/>
      <c r="BA375" s="274"/>
      <c r="BB375" s="268"/>
      <c r="BC375" s="274"/>
      <c r="BD375" s="268"/>
      <c r="BE375" s="268"/>
      <c r="BF375" s="268"/>
      <c r="BG375" s="268"/>
      <c r="BH375" s="268"/>
      <c r="BI375" s="268"/>
      <c r="BJ375" s="268"/>
      <c r="BK375" s="268"/>
      <c r="BL375" s="268"/>
      <c r="BM375" s="268"/>
      <c r="BN375" s="268"/>
      <c r="BO375" s="268"/>
      <c r="BP375" s="268"/>
      <c r="BQ375" s="268"/>
      <c r="BR375" s="268"/>
    </row>
    <row r="376">
      <c r="A376" s="282"/>
      <c r="B376" s="282"/>
      <c r="C376" s="282"/>
      <c r="D376" s="282"/>
      <c r="E376" s="282"/>
      <c r="F376" s="289"/>
      <c r="G376" s="281"/>
      <c r="H376" s="274"/>
      <c r="I376" s="274"/>
      <c r="J376" s="274"/>
      <c r="K376" s="274"/>
      <c r="L376" s="281"/>
      <c r="M376" s="274"/>
      <c r="N376" s="268"/>
      <c r="O376" s="274"/>
      <c r="P376" s="268"/>
      <c r="Q376" s="274"/>
      <c r="R376" s="268"/>
      <c r="S376" s="274"/>
      <c r="T376" s="268"/>
      <c r="U376" s="274"/>
      <c r="V376" s="268"/>
      <c r="W376" s="274"/>
      <c r="X376" s="268"/>
      <c r="Y376" s="274"/>
      <c r="Z376" s="268"/>
      <c r="AA376" s="274"/>
      <c r="AB376" s="268"/>
      <c r="AC376" s="274"/>
      <c r="AD376" s="268"/>
      <c r="AE376" s="274"/>
      <c r="AF376" s="268"/>
      <c r="AG376" s="274"/>
      <c r="AH376" s="268"/>
      <c r="AI376" s="274"/>
      <c r="AJ376" s="282"/>
      <c r="AK376" s="274"/>
      <c r="AL376" s="268"/>
      <c r="AM376" s="274"/>
      <c r="AN376" s="268"/>
      <c r="AO376" s="274"/>
      <c r="AP376" s="268"/>
      <c r="AQ376" s="274"/>
      <c r="AR376" s="268"/>
      <c r="AS376" s="274"/>
      <c r="AT376" s="268"/>
      <c r="AU376" s="274"/>
      <c r="AV376" s="268"/>
      <c r="AW376" s="274"/>
      <c r="AX376" s="268"/>
      <c r="AY376" s="274"/>
      <c r="AZ376" s="268"/>
      <c r="BA376" s="274"/>
      <c r="BB376" s="268"/>
      <c r="BC376" s="274"/>
      <c r="BD376" s="268"/>
      <c r="BE376" s="268"/>
      <c r="BF376" s="268"/>
      <c r="BG376" s="268"/>
      <c r="BH376" s="268"/>
      <c r="BI376" s="268"/>
      <c r="BJ376" s="268"/>
      <c r="BK376" s="268"/>
      <c r="BL376" s="268"/>
      <c r="BM376" s="268"/>
      <c r="BN376" s="268"/>
      <c r="BO376" s="268"/>
      <c r="BP376" s="268"/>
      <c r="BQ376" s="268"/>
      <c r="BR376" s="268"/>
    </row>
    <row r="377">
      <c r="A377" s="282"/>
      <c r="B377" s="282"/>
      <c r="C377" s="282"/>
      <c r="D377" s="282"/>
      <c r="E377" s="282"/>
      <c r="F377" s="289"/>
      <c r="G377" s="281"/>
      <c r="H377" s="274"/>
      <c r="I377" s="274"/>
      <c r="J377" s="274"/>
      <c r="K377" s="274"/>
      <c r="L377" s="281"/>
      <c r="M377" s="274"/>
      <c r="N377" s="268"/>
      <c r="O377" s="274"/>
      <c r="P377" s="268"/>
      <c r="Q377" s="274"/>
      <c r="R377" s="268"/>
      <c r="S377" s="274"/>
      <c r="T377" s="268"/>
      <c r="U377" s="274"/>
      <c r="V377" s="268"/>
      <c r="W377" s="274"/>
      <c r="X377" s="268"/>
      <c r="Y377" s="274"/>
      <c r="Z377" s="268"/>
      <c r="AA377" s="274"/>
      <c r="AB377" s="268"/>
      <c r="AC377" s="274"/>
      <c r="AD377" s="268"/>
      <c r="AE377" s="274"/>
      <c r="AF377" s="268"/>
      <c r="AG377" s="274"/>
      <c r="AH377" s="268"/>
      <c r="AI377" s="274"/>
      <c r="AJ377" s="282"/>
      <c r="AK377" s="274"/>
      <c r="AL377" s="268"/>
      <c r="AM377" s="274"/>
      <c r="AN377" s="268"/>
      <c r="AO377" s="274"/>
      <c r="AP377" s="268"/>
      <c r="AQ377" s="274"/>
      <c r="AR377" s="268"/>
      <c r="AS377" s="274"/>
      <c r="AT377" s="268"/>
      <c r="AU377" s="274"/>
      <c r="AV377" s="268"/>
      <c r="AW377" s="274"/>
      <c r="AX377" s="268"/>
      <c r="AY377" s="274"/>
      <c r="AZ377" s="268"/>
      <c r="BA377" s="274"/>
      <c r="BB377" s="268"/>
      <c r="BC377" s="274"/>
      <c r="BD377" s="268"/>
      <c r="BE377" s="268"/>
      <c r="BF377" s="268"/>
      <c r="BG377" s="268"/>
      <c r="BH377" s="268"/>
      <c r="BI377" s="268"/>
      <c r="BJ377" s="268"/>
      <c r="BK377" s="268"/>
      <c r="BL377" s="268"/>
      <c r="BM377" s="268"/>
      <c r="BN377" s="268"/>
      <c r="BO377" s="268"/>
      <c r="BP377" s="268"/>
      <c r="BQ377" s="268"/>
      <c r="BR377" s="268"/>
    </row>
    <row r="378">
      <c r="A378" s="282"/>
      <c r="B378" s="282"/>
      <c r="C378" s="282"/>
      <c r="D378" s="282"/>
      <c r="E378" s="282"/>
      <c r="F378" s="289"/>
      <c r="G378" s="281"/>
      <c r="H378" s="274"/>
      <c r="I378" s="274"/>
      <c r="J378" s="274"/>
      <c r="K378" s="274"/>
      <c r="L378" s="281"/>
      <c r="M378" s="274"/>
      <c r="N378" s="268"/>
      <c r="O378" s="274"/>
      <c r="P378" s="268"/>
      <c r="Q378" s="274"/>
      <c r="R378" s="268"/>
      <c r="S378" s="274"/>
      <c r="T378" s="268"/>
      <c r="U378" s="274"/>
      <c r="V378" s="268"/>
      <c r="W378" s="274"/>
      <c r="X378" s="268"/>
      <c r="Y378" s="274"/>
      <c r="Z378" s="268"/>
      <c r="AA378" s="274"/>
      <c r="AB378" s="268"/>
      <c r="AC378" s="274"/>
      <c r="AD378" s="268"/>
      <c r="AE378" s="274"/>
      <c r="AF378" s="268"/>
      <c r="AG378" s="274"/>
      <c r="AH378" s="268"/>
      <c r="AI378" s="274"/>
      <c r="AJ378" s="282"/>
      <c r="AK378" s="274"/>
      <c r="AL378" s="268"/>
      <c r="AM378" s="274"/>
      <c r="AN378" s="268"/>
      <c r="AO378" s="274"/>
      <c r="AP378" s="268"/>
      <c r="AQ378" s="274"/>
      <c r="AR378" s="268"/>
      <c r="AS378" s="274"/>
      <c r="AT378" s="268"/>
      <c r="AU378" s="274"/>
      <c r="AV378" s="268"/>
      <c r="AW378" s="274"/>
      <c r="AX378" s="268"/>
      <c r="AY378" s="274"/>
      <c r="AZ378" s="268"/>
      <c r="BA378" s="274"/>
      <c r="BB378" s="268"/>
      <c r="BC378" s="274"/>
      <c r="BD378" s="268"/>
      <c r="BE378" s="268"/>
      <c r="BF378" s="268"/>
      <c r="BG378" s="268"/>
      <c r="BH378" s="268"/>
      <c r="BI378" s="268"/>
      <c r="BJ378" s="268"/>
      <c r="BK378" s="268"/>
      <c r="BL378" s="268"/>
      <c r="BM378" s="268"/>
      <c r="BN378" s="268"/>
      <c r="BO378" s="268"/>
      <c r="BP378" s="268"/>
      <c r="BQ378" s="268"/>
      <c r="BR378" s="268"/>
    </row>
    <row r="379">
      <c r="A379" s="282"/>
      <c r="B379" s="282"/>
      <c r="C379" s="282"/>
      <c r="D379" s="282"/>
      <c r="E379" s="282"/>
      <c r="F379" s="289"/>
      <c r="G379" s="281"/>
      <c r="H379" s="274"/>
      <c r="I379" s="274"/>
      <c r="J379" s="274"/>
      <c r="K379" s="274"/>
      <c r="L379" s="281"/>
      <c r="M379" s="274"/>
      <c r="N379" s="268"/>
      <c r="O379" s="274"/>
      <c r="P379" s="268"/>
      <c r="Q379" s="274"/>
      <c r="R379" s="268"/>
      <c r="S379" s="274"/>
      <c r="T379" s="268"/>
      <c r="U379" s="274"/>
      <c r="V379" s="268"/>
      <c r="W379" s="274"/>
      <c r="X379" s="268"/>
      <c r="Y379" s="274"/>
      <c r="Z379" s="268"/>
      <c r="AA379" s="274"/>
      <c r="AB379" s="268"/>
      <c r="AC379" s="274"/>
      <c r="AD379" s="268"/>
      <c r="AE379" s="274"/>
      <c r="AF379" s="268"/>
      <c r="AG379" s="274"/>
      <c r="AH379" s="268"/>
      <c r="AI379" s="274"/>
      <c r="AJ379" s="282"/>
      <c r="AK379" s="274"/>
      <c r="AL379" s="268"/>
      <c r="AM379" s="274"/>
      <c r="AN379" s="268"/>
      <c r="AO379" s="274"/>
      <c r="AP379" s="268"/>
      <c r="AQ379" s="274"/>
      <c r="AR379" s="268"/>
      <c r="AS379" s="274"/>
      <c r="AT379" s="268"/>
      <c r="AU379" s="274"/>
      <c r="AV379" s="268"/>
      <c r="AW379" s="274"/>
      <c r="AX379" s="268"/>
      <c r="AY379" s="274"/>
      <c r="AZ379" s="268"/>
      <c r="BA379" s="274"/>
      <c r="BB379" s="268"/>
      <c r="BC379" s="274"/>
      <c r="BD379" s="268"/>
      <c r="BE379" s="268"/>
      <c r="BF379" s="268"/>
      <c r="BG379" s="268"/>
      <c r="BH379" s="268"/>
      <c r="BI379" s="268"/>
      <c r="BJ379" s="268"/>
      <c r="BK379" s="268"/>
      <c r="BL379" s="268"/>
      <c r="BM379" s="268"/>
      <c r="BN379" s="268"/>
      <c r="BO379" s="268"/>
      <c r="BP379" s="268"/>
      <c r="BQ379" s="268"/>
      <c r="BR379" s="268"/>
    </row>
    <row r="380">
      <c r="A380" s="282"/>
      <c r="B380" s="282"/>
      <c r="C380" s="282"/>
      <c r="D380" s="282"/>
      <c r="E380" s="282"/>
      <c r="F380" s="289"/>
      <c r="G380" s="281"/>
      <c r="H380" s="274"/>
      <c r="I380" s="274"/>
      <c r="J380" s="274"/>
      <c r="K380" s="274"/>
      <c r="L380" s="281"/>
      <c r="M380" s="274"/>
      <c r="N380" s="268"/>
      <c r="O380" s="274"/>
      <c r="P380" s="268"/>
      <c r="Q380" s="274"/>
      <c r="R380" s="268"/>
      <c r="S380" s="274"/>
      <c r="T380" s="268"/>
      <c r="U380" s="274"/>
      <c r="V380" s="268"/>
      <c r="W380" s="274"/>
      <c r="X380" s="268"/>
      <c r="Y380" s="274"/>
      <c r="Z380" s="268"/>
      <c r="AA380" s="274"/>
      <c r="AB380" s="268"/>
      <c r="AC380" s="274"/>
      <c r="AD380" s="268"/>
      <c r="AE380" s="274"/>
      <c r="AF380" s="268"/>
      <c r="AG380" s="274"/>
      <c r="AH380" s="268"/>
      <c r="AI380" s="274"/>
      <c r="AJ380" s="282"/>
      <c r="AK380" s="274"/>
      <c r="AL380" s="268"/>
      <c r="AM380" s="274"/>
      <c r="AN380" s="268"/>
      <c r="AO380" s="274"/>
      <c r="AP380" s="268"/>
      <c r="AQ380" s="274"/>
      <c r="AR380" s="268"/>
      <c r="AS380" s="274"/>
      <c r="AT380" s="268"/>
      <c r="AU380" s="274"/>
      <c r="AV380" s="268"/>
      <c r="AW380" s="274"/>
      <c r="AX380" s="268"/>
      <c r="AY380" s="274"/>
      <c r="AZ380" s="268"/>
      <c r="BA380" s="274"/>
      <c r="BB380" s="268"/>
      <c r="BC380" s="274"/>
      <c r="BD380" s="268"/>
      <c r="BE380" s="268"/>
      <c r="BF380" s="268"/>
      <c r="BG380" s="268"/>
      <c r="BH380" s="268"/>
      <c r="BI380" s="268"/>
      <c r="BJ380" s="268"/>
      <c r="BK380" s="268"/>
      <c r="BL380" s="268"/>
      <c r="BM380" s="268"/>
      <c r="BN380" s="268"/>
      <c r="BO380" s="268"/>
      <c r="BP380" s="268"/>
      <c r="BQ380" s="268"/>
      <c r="BR380" s="268"/>
    </row>
    <row r="381">
      <c r="A381" s="282"/>
      <c r="B381" s="282"/>
      <c r="C381" s="282"/>
      <c r="D381" s="282"/>
      <c r="E381" s="282"/>
      <c r="F381" s="289"/>
      <c r="G381" s="281"/>
      <c r="H381" s="274"/>
      <c r="I381" s="274"/>
      <c r="J381" s="274"/>
      <c r="K381" s="274"/>
      <c r="L381" s="281"/>
      <c r="M381" s="274"/>
      <c r="N381" s="268"/>
      <c r="O381" s="274"/>
      <c r="P381" s="268"/>
      <c r="Q381" s="274"/>
      <c r="R381" s="268"/>
      <c r="S381" s="274"/>
      <c r="T381" s="268"/>
      <c r="U381" s="274"/>
      <c r="V381" s="268"/>
      <c r="W381" s="274"/>
      <c r="X381" s="268"/>
      <c r="Y381" s="274"/>
      <c r="Z381" s="268"/>
      <c r="AA381" s="274"/>
      <c r="AB381" s="268"/>
      <c r="AC381" s="274"/>
      <c r="AD381" s="268"/>
      <c r="AE381" s="274"/>
      <c r="AF381" s="268"/>
      <c r="AG381" s="274"/>
      <c r="AH381" s="268"/>
      <c r="AI381" s="274"/>
      <c r="AJ381" s="282"/>
      <c r="AK381" s="274"/>
      <c r="AL381" s="268"/>
      <c r="AM381" s="274"/>
      <c r="AN381" s="268"/>
      <c r="AO381" s="274"/>
      <c r="AP381" s="268"/>
      <c r="AQ381" s="274"/>
      <c r="AR381" s="268"/>
      <c r="AS381" s="274"/>
      <c r="AT381" s="268"/>
      <c r="AU381" s="274"/>
      <c r="AV381" s="268"/>
      <c r="AW381" s="274"/>
      <c r="AX381" s="268"/>
      <c r="AY381" s="274"/>
      <c r="AZ381" s="268"/>
      <c r="BA381" s="274"/>
      <c r="BB381" s="268"/>
      <c r="BC381" s="274"/>
      <c r="BD381" s="268"/>
      <c r="BE381" s="268"/>
      <c r="BF381" s="268"/>
      <c r="BG381" s="268"/>
      <c r="BH381" s="268"/>
      <c r="BI381" s="268"/>
      <c r="BJ381" s="268"/>
      <c r="BK381" s="268"/>
      <c r="BL381" s="268"/>
      <c r="BM381" s="268"/>
      <c r="BN381" s="268"/>
      <c r="BO381" s="268"/>
      <c r="BP381" s="268"/>
      <c r="BQ381" s="268"/>
      <c r="BR381" s="268"/>
    </row>
    <row r="382">
      <c r="A382" s="282"/>
      <c r="B382" s="282"/>
      <c r="C382" s="282"/>
      <c r="D382" s="282"/>
      <c r="E382" s="282"/>
      <c r="F382" s="289"/>
      <c r="G382" s="281"/>
      <c r="H382" s="274"/>
      <c r="I382" s="274"/>
      <c r="J382" s="274"/>
      <c r="K382" s="274"/>
      <c r="L382" s="281"/>
      <c r="M382" s="274"/>
      <c r="N382" s="268"/>
      <c r="O382" s="274"/>
      <c r="P382" s="268"/>
      <c r="Q382" s="274"/>
      <c r="R382" s="268"/>
      <c r="S382" s="274"/>
      <c r="T382" s="268"/>
      <c r="U382" s="274"/>
      <c r="V382" s="268"/>
      <c r="W382" s="274"/>
      <c r="X382" s="268"/>
      <c r="Y382" s="274"/>
      <c r="Z382" s="268"/>
      <c r="AA382" s="274"/>
      <c r="AB382" s="268"/>
      <c r="AC382" s="274"/>
      <c r="AD382" s="268"/>
      <c r="AE382" s="274"/>
      <c r="AF382" s="268"/>
      <c r="AG382" s="274"/>
      <c r="AH382" s="268"/>
      <c r="AI382" s="274"/>
      <c r="AJ382" s="282"/>
      <c r="AK382" s="274"/>
      <c r="AL382" s="268"/>
      <c r="AM382" s="274"/>
      <c r="AN382" s="268"/>
      <c r="AO382" s="274"/>
      <c r="AP382" s="268"/>
      <c r="AQ382" s="274"/>
      <c r="AR382" s="268"/>
      <c r="AS382" s="274"/>
      <c r="AT382" s="268"/>
      <c r="AU382" s="274"/>
      <c r="AV382" s="268"/>
      <c r="AW382" s="274"/>
      <c r="AX382" s="268"/>
      <c r="AY382" s="274"/>
      <c r="AZ382" s="268"/>
      <c r="BA382" s="274"/>
      <c r="BB382" s="268"/>
      <c r="BC382" s="274"/>
      <c r="BD382" s="268"/>
      <c r="BE382" s="268"/>
      <c r="BF382" s="268"/>
      <c r="BG382" s="268"/>
      <c r="BH382" s="268"/>
      <c r="BI382" s="268"/>
      <c r="BJ382" s="268"/>
      <c r="BK382" s="268"/>
      <c r="BL382" s="268"/>
      <c r="BM382" s="268"/>
      <c r="BN382" s="268"/>
      <c r="BO382" s="268"/>
      <c r="BP382" s="268"/>
      <c r="BQ382" s="268"/>
      <c r="BR382" s="268"/>
    </row>
    <row r="383">
      <c r="A383" s="282"/>
      <c r="B383" s="282"/>
      <c r="C383" s="282"/>
      <c r="D383" s="282"/>
      <c r="E383" s="282"/>
      <c r="F383" s="289"/>
      <c r="G383" s="281"/>
      <c r="H383" s="274"/>
      <c r="I383" s="274"/>
      <c r="J383" s="274"/>
      <c r="K383" s="274"/>
      <c r="L383" s="281"/>
      <c r="M383" s="274"/>
      <c r="N383" s="268"/>
      <c r="O383" s="274"/>
      <c r="P383" s="268"/>
      <c r="Q383" s="274"/>
      <c r="R383" s="268"/>
      <c r="S383" s="274"/>
      <c r="T383" s="268"/>
      <c r="U383" s="274"/>
      <c r="V383" s="268"/>
      <c r="W383" s="274"/>
      <c r="X383" s="268"/>
      <c r="Y383" s="274"/>
      <c r="Z383" s="268"/>
      <c r="AA383" s="274"/>
      <c r="AB383" s="268"/>
      <c r="AC383" s="274"/>
      <c r="AD383" s="268"/>
      <c r="AE383" s="274"/>
      <c r="AF383" s="268"/>
      <c r="AG383" s="274"/>
      <c r="AH383" s="268"/>
      <c r="AI383" s="274"/>
      <c r="AJ383" s="282"/>
      <c r="AK383" s="274"/>
      <c r="AL383" s="268"/>
      <c r="AM383" s="274"/>
      <c r="AN383" s="268"/>
      <c r="AO383" s="274"/>
      <c r="AP383" s="268"/>
      <c r="AQ383" s="274"/>
      <c r="AR383" s="268"/>
      <c r="AS383" s="274"/>
      <c r="AT383" s="268"/>
      <c r="AU383" s="274"/>
      <c r="AV383" s="268"/>
      <c r="AW383" s="274"/>
      <c r="AX383" s="268"/>
      <c r="AY383" s="274"/>
      <c r="AZ383" s="268"/>
      <c r="BA383" s="274"/>
      <c r="BB383" s="268"/>
      <c r="BC383" s="274"/>
      <c r="BD383" s="268"/>
      <c r="BE383" s="268"/>
      <c r="BF383" s="268"/>
      <c r="BG383" s="268"/>
      <c r="BH383" s="268"/>
      <c r="BI383" s="268"/>
      <c r="BJ383" s="268"/>
      <c r="BK383" s="268"/>
      <c r="BL383" s="268"/>
      <c r="BM383" s="268"/>
      <c r="BN383" s="268"/>
      <c r="BO383" s="268"/>
      <c r="BP383" s="268"/>
      <c r="BQ383" s="268"/>
      <c r="BR383" s="268"/>
    </row>
    <row r="384">
      <c r="A384" s="282"/>
      <c r="B384" s="282"/>
      <c r="C384" s="282"/>
      <c r="D384" s="282"/>
      <c r="E384" s="282"/>
      <c r="F384" s="289"/>
      <c r="G384" s="281"/>
      <c r="H384" s="274"/>
      <c r="I384" s="274"/>
      <c r="J384" s="274"/>
      <c r="K384" s="274"/>
      <c r="L384" s="281"/>
      <c r="M384" s="274"/>
      <c r="N384" s="268"/>
      <c r="O384" s="274"/>
      <c r="P384" s="268"/>
      <c r="Q384" s="274"/>
      <c r="R384" s="268"/>
      <c r="S384" s="274"/>
      <c r="T384" s="268"/>
      <c r="U384" s="274"/>
      <c r="V384" s="268"/>
      <c r="W384" s="274"/>
      <c r="X384" s="268"/>
      <c r="Y384" s="274"/>
      <c r="Z384" s="268"/>
      <c r="AA384" s="274"/>
      <c r="AB384" s="268"/>
      <c r="AC384" s="274"/>
      <c r="AD384" s="268"/>
      <c r="AE384" s="274"/>
      <c r="AF384" s="268"/>
      <c r="AG384" s="274"/>
      <c r="AH384" s="268"/>
      <c r="AI384" s="274"/>
      <c r="AJ384" s="282"/>
      <c r="AK384" s="274"/>
      <c r="AL384" s="268"/>
      <c r="AM384" s="274"/>
      <c r="AN384" s="268"/>
      <c r="AO384" s="274"/>
      <c r="AP384" s="268"/>
      <c r="AQ384" s="274"/>
      <c r="AR384" s="268"/>
      <c r="AS384" s="274"/>
      <c r="AT384" s="268"/>
      <c r="AU384" s="274"/>
      <c r="AV384" s="268"/>
      <c r="AW384" s="274"/>
      <c r="AX384" s="268"/>
      <c r="AY384" s="274"/>
      <c r="AZ384" s="268"/>
      <c r="BA384" s="274"/>
      <c r="BB384" s="268"/>
      <c r="BC384" s="274"/>
      <c r="BD384" s="268"/>
      <c r="BE384" s="268"/>
      <c r="BF384" s="268"/>
      <c r="BG384" s="268"/>
      <c r="BH384" s="268"/>
      <c r="BI384" s="268"/>
      <c r="BJ384" s="268"/>
      <c r="BK384" s="268"/>
      <c r="BL384" s="268"/>
      <c r="BM384" s="268"/>
      <c r="BN384" s="268"/>
      <c r="BO384" s="268"/>
      <c r="BP384" s="268"/>
      <c r="BQ384" s="268"/>
      <c r="BR384" s="268"/>
    </row>
    <row r="385">
      <c r="A385" s="282"/>
      <c r="B385" s="282"/>
      <c r="C385" s="282"/>
      <c r="D385" s="282"/>
      <c r="E385" s="282"/>
      <c r="F385" s="289"/>
      <c r="G385" s="281"/>
      <c r="H385" s="274"/>
      <c r="I385" s="274"/>
      <c r="J385" s="274"/>
      <c r="K385" s="274"/>
      <c r="L385" s="281"/>
      <c r="M385" s="274"/>
      <c r="N385" s="268"/>
      <c r="O385" s="274"/>
      <c r="P385" s="268"/>
      <c r="Q385" s="274"/>
      <c r="R385" s="268"/>
      <c r="S385" s="274"/>
      <c r="T385" s="268"/>
      <c r="U385" s="274"/>
      <c r="V385" s="268"/>
      <c r="W385" s="274"/>
      <c r="X385" s="268"/>
      <c r="Y385" s="274"/>
      <c r="Z385" s="268"/>
      <c r="AA385" s="274"/>
      <c r="AB385" s="268"/>
      <c r="AC385" s="274"/>
      <c r="AD385" s="268"/>
      <c r="AE385" s="274"/>
      <c r="AF385" s="268"/>
      <c r="AG385" s="274"/>
      <c r="AH385" s="268"/>
      <c r="AI385" s="274"/>
      <c r="AJ385" s="282"/>
      <c r="AK385" s="274"/>
      <c r="AL385" s="268"/>
      <c r="AM385" s="274"/>
      <c r="AN385" s="268"/>
      <c r="AO385" s="274"/>
      <c r="AP385" s="268"/>
      <c r="AQ385" s="274"/>
      <c r="AR385" s="268"/>
      <c r="AS385" s="274"/>
      <c r="AT385" s="268"/>
      <c r="AU385" s="274"/>
      <c r="AV385" s="268"/>
      <c r="AW385" s="274"/>
      <c r="AX385" s="268"/>
      <c r="AY385" s="274"/>
      <c r="AZ385" s="268"/>
      <c r="BA385" s="274"/>
      <c r="BB385" s="268"/>
      <c r="BC385" s="274"/>
      <c r="BD385" s="268"/>
      <c r="BE385" s="268"/>
      <c r="BF385" s="268"/>
      <c r="BG385" s="268"/>
      <c r="BH385" s="268"/>
      <c r="BI385" s="268"/>
      <c r="BJ385" s="268"/>
      <c r="BK385" s="268"/>
      <c r="BL385" s="268"/>
      <c r="BM385" s="268"/>
      <c r="BN385" s="268"/>
      <c r="BO385" s="268"/>
      <c r="BP385" s="268"/>
      <c r="BQ385" s="268"/>
      <c r="BR385" s="268"/>
    </row>
    <row r="386">
      <c r="A386" s="282"/>
      <c r="B386" s="282"/>
      <c r="C386" s="282"/>
      <c r="D386" s="282"/>
      <c r="E386" s="282"/>
      <c r="F386" s="289"/>
      <c r="G386" s="281"/>
      <c r="H386" s="274"/>
      <c r="I386" s="274"/>
      <c r="J386" s="274"/>
      <c r="K386" s="274"/>
      <c r="L386" s="281"/>
      <c r="M386" s="274"/>
      <c r="N386" s="268"/>
      <c r="O386" s="274"/>
      <c r="P386" s="268"/>
      <c r="Q386" s="274"/>
      <c r="R386" s="268"/>
      <c r="S386" s="274"/>
      <c r="T386" s="268"/>
      <c r="U386" s="274"/>
      <c r="V386" s="268"/>
      <c r="W386" s="274"/>
      <c r="X386" s="268"/>
      <c r="Y386" s="274"/>
      <c r="Z386" s="268"/>
      <c r="AA386" s="274"/>
      <c r="AB386" s="268"/>
      <c r="AC386" s="274"/>
      <c r="AD386" s="268"/>
      <c r="AE386" s="274"/>
      <c r="AF386" s="268"/>
      <c r="AG386" s="274"/>
      <c r="AH386" s="268"/>
      <c r="AI386" s="274"/>
      <c r="AJ386" s="282"/>
      <c r="AK386" s="274"/>
      <c r="AL386" s="268"/>
      <c r="AM386" s="274"/>
      <c r="AN386" s="268"/>
      <c r="AO386" s="274"/>
      <c r="AP386" s="268"/>
      <c r="AQ386" s="274"/>
      <c r="AR386" s="268"/>
      <c r="AS386" s="274"/>
      <c r="AT386" s="268"/>
      <c r="AU386" s="274"/>
      <c r="AV386" s="268"/>
      <c r="AW386" s="274"/>
      <c r="AX386" s="268"/>
      <c r="AY386" s="274"/>
      <c r="AZ386" s="268"/>
      <c r="BA386" s="274"/>
      <c r="BB386" s="268"/>
      <c r="BC386" s="274"/>
      <c r="BD386" s="268"/>
      <c r="BE386" s="268"/>
      <c r="BF386" s="268"/>
      <c r="BG386" s="268"/>
      <c r="BH386" s="268"/>
      <c r="BI386" s="268"/>
      <c r="BJ386" s="268"/>
      <c r="BK386" s="268"/>
      <c r="BL386" s="268"/>
      <c r="BM386" s="268"/>
      <c r="BN386" s="268"/>
      <c r="BO386" s="268"/>
      <c r="BP386" s="268"/>
      <c r="BQ386" s="268"/>
      <c r="BR386" s="268"/>
    </row>
    <row r="387">
      <c r="A387" s="282"/>
      <c r="B387" s="282"/>
      <c r="C387" s="282"/>
      <c r="D387" s="282"/>
      <c r="E387" s="282"/>
      <c r="F387" s="289"/>
      <c r="G387" s="281"/>
      <c r="H387" s="274"/>
      <c r="I387" s="274"/>
      <c r="J387" s="274"/>
      <c r="K387" s="274"/>
      <c r="L387" s="281"/>
      <c r="M387" s="274"/>
      <c r="N387" s="268"/>
      <c r="O387" s="274"/>
      <c r="P387" s="268"/>
      <c r="Q387" s="274"/>
      <c r="R387" s="268"/>
      <c r="S387" s="274"/>
      <c r="T387" s="268"/>
      <c r="U387" s="274"/>
      <c r="V387" s="268"/>
      <c r="W387" s="274"/>
      <c r="X387" s="268"/>
      <c r="Y387" s="274"/>
      <c r="Z387" s="268"/>
      <c r="AA387" s="274"/>
      <c r="AB387" s="268"/>
      <c r="AC387" s="274"/>
      <c r="AD387" s="268"/>
      <c r="AE387" s="274"/>
      <c r="AF387" s="268"/>
      <c r="AG387" s="274"/>
      <c r="AH387" s="268"/>
      <c r="AI387" s="274"/>
      <c r="AJ387" s="282"/>
      <c r="AK387" s="274"/>
      <c r="AL387" s="268"/>
      <c r="AM387" s="274"/>
      <c r="AN387" s="268"/>
      <c r="AO387" s="274"/>
      <c r="AP387" s="268"/>
      <c r="AQ387" s="274"/>
      <c r="AR387" s="268"/>
      <c r="AS387" s="274"/>
      <c r="AT387" s="268"/>
      <c r="AU387" s="274"/>
      <c r="AV387" s="268"/>
      <c r="AW387" s="274"/>
      <c r="AX387" s="268"/>
      <c r="AY387" s="274"/>
      <c r="AZ387" s="268"/>
      <c r="BA387" s="274"/>
      <c r="BB387" s="268"/>
      <c r="BC387" s="274"/>
      <c r="BD387" s="268"/>
      <c r="BE387" s="268"/>
      <c r="BF387" s="268"/>
      <c r="BG387" s="268"/>
      <c r="BH387" s="268"/>
      <c r="BI387" s="268"/>
      <c r="BJ387" s="268"/>
      <c r="BK387" s="268"/>
      <c r="BL387" s="268"/>
      <c r="BM387" s="268"/>
      <c r="BN387" s="268"/>
      <c r="BO387" s="268"/>
      <c r="BP387" s="268"/>
      <c r="BQ387" s="268"/>
      <c r="BR387" s="268"/>
    </row>
    <row r="388">
      <c r="A388" s="282"/>
      <c r="B388" s="282"/>
      <c r="C388" s="282"/>
      <c r="D388" s="282"/>
      <c r="E388" s="282"/>
      <c r="F388" s="289"/>
      <c r="G388" s="281"/>
      <c r="H388" s="274"/>
      <c r="I388" s="274"/>
      <c r="J388" s="274"/>
      <c r="K388" s="274"/>
      <c r="L388" s="281"/>
      <c r="M388" s="274"/>
      <c r="N388" s="268"/>
      <c r="O388" s="274"/>
      <c r="P388" s="268"/>
      <c r="Q388" s="274"/>
      <c r="R388" s="268"/>
      <c r="S388" s="274"/>
      <c r="T388" s="268"/>
      <c r="U388" s="274"/>
      <c r="V388" s="268"/>
      <c r="W388" s="274"/>
      <c r="X388" s="268"/>
      <c r="Y388" s="274"/>
      <c r="Z388" s="268"/>
      <c r="AA388" s="274"/>
      <c r="AB388" s="268"/>
      <c r="AC388" s="274"/>
      <c r="AD388" s="268"/>
      <c r="AE388" s="274"/>
      <c r="AF388" s="268"/>
      <c r="AG388" s="274"/>
      <c r="AH388" s="268"/>
      <c r="AI388" s="274"/>
      <c r="AJ388" s="282"/>
      <c r="AK388" s="274"/>
      <c r="AL388" s="268"/>
      <c r="AM388" s="274"/>
      <c r="AN388" s="268"/>
      <c r="AO388" s="274"/>
      <c r="AP388" s="268"/>
      <c r="AQ388" s="274"/>
      <c r="AR388" s="268"/>
      <c r="AS388" s="274"/>
      <c r="AT388" s="268"/>
      <c r="AU388" s="274"/>
      <c r="AV388" s="268"/>
      <c r="AW388" s="274"/>
      <c r="AX388" s="268"/>
      <c r="AY388" s="274"/>
      <c r="AZ388" s="268"/>
      <c r="BA388" s="274"/>
      <c r="BB388" s="268"/>
      <c r="BC388" s="274"/>
      <c r="BD388" s="268"/>
      <c r="BE388" s="268"/>
      <c r="BF388" s="268"/>
      <c r="BG388" s="268"/>
      <c r="BH388" s="268"/>
      <c r="BI388" s="268"/>
      <c r="BJ388" s="268"/>
      <c r="BK388" s="268"/>
      <c r="BL388" s="268"/>
      <c r="BM388" s="268"/>
      <c r="BN388" s="268"/>
      <c r="BO388" s="268"/>
      <c r="BP388" s="268"/>
      <c r="BQ388" s="268"/>
      <c r="BR388" s="268"/>
    </row>
    <row r="389">
      <c r="A389" s="282"/>
      <c r="B389" s="282"/>
      <c r="C389" s="282"/>
      <c r="D389" s="282"/>
      <c r="E389" s="282"/>
      <c r="F389" s="289"/>
      <c r="G389" s="281"/>
      <c r="H389" s="274"/>
      <c r="I389" s="274"/>
      <c r="J389" s="274"/>
      <c r="K389" s="274"/>
      <c r="L389" s="281"/>
      <c r="M389" s="274"/>
      <c r="N389" s="268"/>
      <c r="O389" s="274"/>
      <c r="P389" s="268"/>
      <c r="Q389" s="274"/>
      <c r="R389" s="268"/>
      <c r="S389" s="274"/>
      <c r="T389" s="268"/>
      <c r="U389" s="274"/>
      <c r="V389" s="268"/>
      <c r="W389" s="274"/>
      <c r="X389" s="268"/>
      <c r="Y389" s="274"/>
      <c r="Z389" s="268"/>
      <c r="AA389" s="274"/>
      <c r="AB389" s="268"/>
      <c r="AC389" s="274"/>
      <c r="AD389" s="268"/>
      <c r="AE389" s="274"/>
      <c r="AF389" s="268"/>
      <c r="AG389" s="274"/>
      <c r="AH389" s="268"/>
      <c r="AI389" s="274"/>
      <c r="AJ389" s="282"/>
      <c r="AK389" s="274"/>
      <c r="AL389" s="268"/>
      <c r="AM389" s="274"/>
      <c r="AN389" s="268"/>
      <c r="AO389" s="274"/>
      <c r="AP389" s="268"/>
      <c r="AQ389" s="274"/>
      <c r="AR389" s="268"/>
      <c r="AS389" s="274"/>
      <c r="AT389" s="268"/>
      <c r="AU389" s="274"/>
      <c r="AV389" s="268"/>
      <c r="AW389" s="274"/>
      <c r="AX389" s="268"/>
      <c r="AY389" s="274"/>
      <c r="AZ389" s="268"/>
      <c r="BA389" s="274"/>
      <c r="BB389" s="268"/>
      <c r="BC389" s="274"/>
      <c r="BD389" s="268"/>
      <c r="BE389" s="268"/>
      <c r="BF389" s="268"/>
      <c r="BG389" s="268"/>
      <c r="BH389" s="268"/>
      <c r="BI389" s="268"/>
      <c r="BJ389" s="268"/>
      <c r="BK389" s="268"/>
      <c r="BL389" s="268"/>
      <c r="BM389" s="268"/>
      <c r="BN389" s="268"/>
      <c r="BO389" s="268"/>
      <c r="BP389" s="268"/>
      <c r="BQ389" s="268"/>
      <c r="BR389" s="268"/>
    </row>
    <row r="390">
      <c r="A390" s="282"/>
      <c r="B390" s="282"/>
      <c r="C390" s="282"/>
      <c r="D390" s="282"/>
      <c r="E390" s="282"/>
      <c r="F390" s="289"/>
      <c r="G390" s="281"/>
      <c r="H390" s="274"/>
      <c r="I390" s="274"/>
      <c r="J390" s="274"/>
      <c r="K390" s="274"/>
      <c r="L390" s="281"/>
      <c r="M390" s="274"/>
      <c r="N390" s="268"/>
      <c r="O390" s="274"/>
      <c r="P390" s="268"/>
      <c r="Q390" s="274"/>
      <c r="R390" s="268"/>
      <c r="S390" s="274"/>
      <c r="T390" s="268"/>
      <c r="U390" s="274"/>
      <c r="V390" s="268"/>
      <c r="W390" s="274"/>
      <c r="X390" s="268"/>
      <c r="Y390" s="274"/>
      <c r="Z390" s="268"/>
      <c r="AA390" s="274"/>
      <c r="AB390" s="268"/>
      <c r="AC390" s="274"/>
      <c r="AD390" s="268"/>
      <c r="AE390" s="274"/>
      <c r="AF390" s="268"/>
      <c r="AG390" s="274"/>
      <c r="AH390" s="268"/>
      <c r="AI390" s="274"/>
      <c r="AJ390" s="282"/>
      <c r="AK390" s="274"/>
      <c r="AL390" s="268"/>
      <c r="AM390" s="274"/>
      <c r="AN390" s="268"/>
      <c r="AO390" s="274"/>
      <c r="AP390" s="268"/>
      <c r="AQ390" s="274"/>
      <c r="AR390" s="268"/>
      <c r="AS390" s="274"/>
      <c r="AT390" s="268"/>
      <c r="AU390" s="274"/>
      <c r="AV390" s="268"/>
      <c r="AW390" s="274"/>
      <c r="AX390" s="268"/>
      <c r="AY390" s="274"/>
      <c r="AZ390" s="268"/>
      <c r="BA390" s="274"/>
      <c r="BB390" s="268"/>
      <c r="BC390" s="274"/>
      <c r="BD390" s="268"/>
      <c r="BE390" s="268"/>
      <c r="BF390" s="268"/>
      <c r="BG390" s="268"/>
      <c r="BH390" s="268"/>
      <c r="BI390" s="268"/>
      <c r="BJ390" s="268"/>
      <c r="BK390" s="268"/>
      <c r="BL390" s="268"/>
      <c r="BM390" s="268"/>
      <c r="BN390" s="268"/>
      <c r="BO390" s="268"/>
      <c r="BP390" s="268"/>
      <c r="BQ390" s="268"/>
      <c r="BR390" s="268"/>
    </row>
    <row r="391">
      <c r="A391" s="282"/>
      <c r="B391" s="282"/>
      <c r="C391" s="282"/>
      <c r="D391" s="282"/>
      <c r="E391" s="282"/>
      <c r="F391" s="289"/>
      <c r="G391" s="281"/>
      <c r="H391" s="274"/>
      <c r="I391" s="274"/>
      <c r="J391" s="274"/>
      <c r="K391" s="274"/>
      <c r="L391" s="281"/>
      <c r="M391" s="274"/>
      <c r="N391" s="268"/>
      <c r="O391" s="274"/>
      <c r="P391" s="268"/>
      <c r="Q391" s="274"/>
      <c r="R391" s="268"/>
      <c r="S391" s="274"/>
      <c r="T391" s="268"/>
      <c r="U391" s="274"/>
      <c r="V391" s="268"/>
      <c r="W391" s="274"/>
      <c r="X391" s="268"/>
      <c r="Y391" s="274"/>
      <c r="Z391" s="268"/>
      <c r="AA391" s="274"/>
      <c r="AB391" s="268"/>
      <c r="AC391" s="274"/>
      <c r="AD391" s="268"/>
      <c r="AE391" s="274"/>
      <c r="AF391" s="268"/>
      <c r="AG391" s="274"/>
      <c r="AH391" s="268"/>
      <c r="AI391" s="274"/>
      <c r="AJ391" s="282"/>
      <c r="AK391" s="274"/>
      <c r="AL391" s="268"/>
      <c r="AM391" s="274"/>
      <c r="AN391" s="268"/>
      <c r="AO391" s="274"/>
      <c r="AP391" s="268"/>
      <c r="AQ391" s="274"/>
      <c r="AR391" s="268"/>
      <c r="AS391" s="274"/>
      <c r="AT391" s="268"/>
      <c r="AU391" s="274"/>
      <c r="AV391" s="268"/>
      <c r="AW391" s="274"/>
      <c r="AX391" s="268"/>
      <c r="AY391" s="274"/>
      <c r="AZ391" s="268"/>
      <c r="BA391" s="274"/>
      <c r="BB391" s="268"/>
      <c r="BC391" s="274"/>
      <c r="BD391" s="268"/>
      <c r="BE391" s="268"/>
      <c r="BF391" s="268"/>
      <c r="BG391" s="268"/>
      <c r="BH391" s="268"/>
      <c r="BI391" s="268"/>
      <c r="BJ391" s="268"/>
      <c r="BK391" s="268"/>
      <c r="BL391" s="268"/>
      <c r="BM391" s="268"/>
      <c r="BN391" s="268"/>
      <c r="BO391" s="268"/>
      <c r="BP391" s="268"/>
      <c r="BQ391" s="268"/>
      <c r="BR391" s="268"/>
    </row>
    <row r="392">
      <c r="A392" s="282"/>
      <c r="B392" s="282"/>
      <c r="C392" s="282"/>
      <c r="D392" s="282"/>
      <c r="E392" s="282"/>
      <c r="F392" s="289"/>
      <c r="G392" s="281"/>
      <c r="H392" s="274"/>
      <c r="I392" s="274"/>
      <c r="J392" s="274"/>
      <c r="K392" s="274"/>
      <c r="L392" s="281"/>
      <c r="M392" s="274"/>
      <c r="N392" s="268"/>
      <c r="O392" s="274"/>
      <c r="P392" s="268"/>
      <c r="Q392" s="274"/>
      <c r="R392" s="268"/>
      <c r="S392" s="274"/>
      <c r="T392" s="268"/>
      <c r="U392" s="274"/>
      <c r="V392" s="268"/>
      <c r="W392" s="274"/>
      <c r="X392" s="268"/>
      <c r="Y392" s="274"/>
      <c r="Z392" s="268"/>
      <c r="AA392" s="274"/>
      <c r="AB392" s="268"/>
      <c r="AC392" s="274"/>
      <c r="AD392" s="268"/>
      <c r="AE392" s="274"/>
      <c r="AF392" s="268"/>
      <c r="AG392" s="274"/>
      <c r="AH392" s="268"/>
      <c r="AI392" s="274"/>
      <c r="AJ392" s="282"/>
      <c r="AK392" s="274"/>
      <c r="AL392" s="268"/>
      <c r="AM392" s="274"/>
      <c r="AN392" s="268"/>
      <c r="AO392" s="274"/>
      <c r="AP392" s="268"/>
      <c r="AQ392" s="274"/>
      <c r="AR392" s="268"/>
      <c r="AS392" s="274"/>
      <c r="AT392" s="268"/>
      <c r="AU392" s="274"/>
      <c r="AV392" s="268"/>
      <c r="AW392" s="274"/>
      <c r="AX392" s="268"/>
      <c r="AY392" s="274"/>
      <c r="AZ392" s="268"/>
      <c r="BA392" s="274"/>
      <c r="BB392" s="268"/>
      <c r="BC392" s="274"/>
      <c r="BD392" s="268"/>
      <c r="BE392" s="268"/>
      <c r="BF392" s="268"/>
      <c r="BG392" s="268"/>
      <c r="BH392" s="268"/>
      <c r="BI392" s="268"/>
      <c r="BJ392" s="268"/>
      <c r="BK392" s="268"/>
      <c r="BL392" s="268"/>
      <c r="BM392" s="268"/>
      <c r="BN392" s="268"/>
      <c r="BO392" s="268"/>
      <c r="BP392" s="268"/>
      <c r="BQ392" s="268"/>
      <c r="BR392" s="268"/>
    </row>
    <row r="393">
      <c r="A393" s="282"/>
      <c r="B393" s="282"/>
      <c r="C393" s="282"/>
      <c r="D393" s="282"/>
      <c r="E393" s="282"/>
      <c r="F393" s="289"/>
      <c r="G393" s="281"/>
      <c r="H393" s="274"/>
      <c r="I393" s="274"/>
      <c r="J393" s="274"/>
      <c r="K393" s="274"/>
      <c r="L393" s="281"/>
      <c r="M393" s="274"/>
      <c r="N393" s="268"/>
      <c r="O393" s="274"/>
      <c r="P393" s="268"/>
      <c r="Q393" s="274"/>
      <c r="R393" s="268"/>
      <c r="S393" s="274"/>
      <c r="T393" s="268"/>
      <c r="U393" s="274"/>
      <c r="V393" s="268"/>
      <c r="W393" s="274"/>
      <c r="X393" s="268"/>
      <c r="Y393" s="274"/>
      <c r="Z393" s="268"/>
      <c r="AA393" s="274"/>
      <c r="AB393" s="268"/>
      <c r="AC393" s="274"/>
      <c r="AD393" s="268"/>
      <c r="AE393" s="274"/>
      <c r="AF393" s="268"/>
      <c r="AG393" s="274"/>
      <c r="AH393" s="268"/>
      <c r="AI393" s="274"/>
      <c r="AJ393" s="282"/>
      <c r="AK393" s="274"/>
      <c r="AL393" s="268"/>
      <c r="AM393" s="274"/>
      <c r="AN393" s="268"/>
      <c r="AO393" s="274"/>
      <c r="AP393" s="268"/>
      <c r="AQ393" s="274"/>
      <c r="AR393" s="268"/>
      <c r="AS393" s="274"/>
      <c r="AT393" s="268"/>
      <c r="AU393" s="274"/>
      <c r="AV393" s="268"/>
      <c r="AW393" s="274"/>
      <c r="AX393" s="268"/>
      <c r="AY393" s="274"/>
      <c r="AZ393" s="268"/>
      <c r="BA393" s="274"/>
      <c r="BB393" s="268"/>
      <c r="BC393" s="274"/>
      <c r="BD393" s="268"/>
      <c r="BE393" s="268"/>
      <c r="BF393" s="268"/>
      <c r="BG393" s="268"/>
      <c r="BH393" s="268"/>
      <c r="BI393" s="268"/>
      <c r="BJ393" s="268"/>
      <c r="BK393" s="268"/>
      <c r="BL393" s="268"/>
      <c r="BM393" s="268"/>
      <c r="BN393" s="268"/>
      <c r="BO393" s="268"/>
      <c r="BP393" s="268"/>
      <c r="BQ393" s="268"/>
      <c r="BR393" s="268"/>
    </row>
    <row r="394">
      <c r="A394" s="282"/>
      <c r="B394" s="282"/>
      <c r="C394" s="282"/>
      <c r="D394" s="282"/>
      <c r="E394" s="282"/>
      <c r="F394" s="289"/>
      <c r="G394" s="281"/>
      <c r="H394" s="274"/>
      <c r="I394" s="274"/>
      <c r="J394" s="274"/>
      <c r="K394" s="274"/>
      <c r="L394" s="281"/>
      <c r="M394" s="274"/>
      <c r="N394" s="268"/>
      <c r="O394" s="274"/>
      <c r="P394" s="268"/>
      <c r="Q394" s="274"/>
      <c r="R394" s="268"/>
      <c r="S394" s="274"/>
      <c r="T394" s="268"/>
      <c r="U394" s="274"/>
      <c r="V394" s="268"/>
      <c r="W394" s="274"/>
      <c r="X394" s="268"/>
      <c r="Y394" s="274"/>
      <c r="Z394" s="268"/>
      <c r="AA394" s="274"/>
      <c r="AB394" s="268"/>
      <c r="AC394" s="274"/>
      <c r="AD394" s="268"/>
      <c r="AE394" s="274"/>
      <c r="AF394" s="268"/>
      <c r="AG394" s="274"/>
      <c r="AH394" s="268"/>
      <c r="AI394" s="274"/>
      <c r="AJ394" s="282"/>
      <c r="AK394" s="274"/>
      <c r="AL394" s="268"/>
      <c r="AM394" s="274"/>
      <c r="AN394" s="268"/>
      <c r="AO394" s="274"/>
      <c r="AP394" s="268"/>
      <c r="AQ394" s="274"/>
      <c r="AR394" s="268"/>
      <c r="AS394" s="274"/>
      <c r="AT394" s="268"/>
      <c r="AU394" s="274"/>
      <c r="AV394" s="268"/>
      <c r="AW394" s="274"/>
      <c r="AX394" s="268"/>
      <c r="AY394" s="274"/>
      <c r="AZ394" s="268"/>
      <c r="BA394" s="274"/>
      <c r="BB394" s="268"/>
      <c r="BC394" s="274"/>
      <c r="BD394" s="268"/>
      <c r="BE394" s="268"/>
      <c r="BF394" s="268"/>
      <c r="BG394" s="268"/>
      <c r="BH394" s="268"/>
      <c r="BI394" s="268"/>
      <c r="BJ394" s="268"/>
      <c r="BK394" s="268"/>
      <c r="BL394" s="268"/>
      <c r="BM394" s="268"/>
      <c r="BN394" s="268"/>
      <c r="BO394" s="268"/>
      <c r="BP394" s="268"/>
      <c r="BQ394" s="268"/>
      <c r="BR394" s="268"/>
    </row>
    <row r="395">
      <c r="A395" s="282"/>
      <c r="B395" s="282"/>
      <c r="C395" s="282"/>
      <c r="D395" s="282"/>
      <c r="E395" s="282"/>
      <c r="F395" s="289"/>
      <c r="G395" s="281"/>
      <c r="H395" s="274"/>
      <c r="I395" s="274"/>
      <c r="J395" s="274"/>
      <c r="K395" s="274"/>
      <c r="L395" s="281"/>
      <c r="M395" s="274"/>
      <c r="N395" s="268"/>
      <c r="O395" s="274"/>
      <c r="P395" s="268"/>
      <c r="Q395" s="274"/>
      <c r="R395" s="268"/>
      <c r="S395" s="274"/>
      <c r="T395" s="268"/>
      <c r="U395" s="274"/>
      <c r="V395" s="268"/>
      <c r="W395" s="274"/>
      <c r="X395" s="268"/>
      <c r="Y395" s="274"/>
      <c r="Z395" s="268"/>
      <c r="AA395" s="274"/>
      <c r="AB395" s="268"/>
      <c r="AC395" s="274"/>
      <c r="AD395" s="268"/>
      <c r="AE395" s="274"/>
      <c r="AF395" s="268"/>
      <c r="AG395" s="274"/>
      <c r="AH395" s="268"/>
      <c r="AI395" s="274"/>
      <c r="AJ395" s="282"/>
      <c r="AK395" s="274"/>
      <c r="AL395" s="268"/>
      <c r="AM395" s="274"/>
      <c r="AN395" s="268"/>
      <c r="AO395" s="274"/>
      <c r="AP395" s="268"/>
      <c r="AQ395" s="274"/>
      <c r="AR395" s="268"/>
      <c r="AS395" s="274"/>
      <c r="AT395" s="268"/>
      <c r="AU395" s="274"/>
      <c r="AV395" s="268"/>
      <c r="AW395" s="274"/>
      <c r="AX395" s="268"/>
      <c r="AY395" s="274"/>
      <c r="AZ395" s="268"/>
      <c r="BA395" s="274"/>
      <c r="BB395" s="268"/>
      <c r="BC395" s="274"/>
      <c r="BD395" s="268"/>
      <c r="BE395" s="268"/>
      <c r="BF395" s="268"/>
      <c r="BG395" s="268"/>
      <c r="BH395" s="268"/>
      <c r="BI395" s="268"/>
      <c r="BJ395" s="268"/>
      <c r="BK395" s="268"/>
      <c r="BL395" s="268"/>
      <c r="BM395" s="268"/>
      <c r="BN395" s="268"/>
      <c r="BO395" s="268"/>
      <c r="BP395" s="268"/>
      <c r="BQ395" s="268"/>
      <c r="BR395" s="268"/>
    </row>
    <row r="396">
      <c r="A396" s="282"/>
      <c r="B396" s="282"/>
      <c r="C396" s="282"/>
      <c r="D396" s="282"/>
      <c r="E396" s="282"/>
      <c r="F396" s="289"/>
      <c r="G396" s="281"/>
      <c r="H396" s="274"/>
      <c r="I396" s="274"/>
      <c r="J396" s="274"/>
      <c r="K396" s="274"/>
      <c r="L396" s="281"/>
      <c r="M396" s="274"/>
      <c r="N396" s="268"/>
      <c r="O396" s="274"/>
      <c r="P396" s="268"/>
      <c r="Q396" s="274"/>
      <c r="R396" s="268"/>
      <c r="S396" s="274"/>
      <c r="T396" s="268"/>
      <c r="U396" s="274"/>
      <c r="V396" s="268"/>
      <c r="W396" s="274"/>
      <c r="X396" s="268"/>
      <c r="Y396" s="274"/>
      <c r="Z396" s="268"/>
      <c r="AA396" s="274"/>
      <c r="AB396" s="268"/>
      <c r="AC396" s="274"/>
      <c r="AD396" s="268"/>
      <c r="AE396" s="274"/>
      <c r="AF396" s="268"/>
      <c r="AG396" s="274"/>
      <c r="AH396" s="268"/>
      <c r="AI396" s="274"/>
      <c r="AJ396" s="282"/>
      <c r="AK396" s="274"/>
      <c r="AL396" s="268"/>
      <c r="AM396" s="274"/>
      <c r="AN396" s="268"/>
      <c r="AO396" s="274"/>
      <c r="AP396" s="268"/>
      <c r="AQ396" s="274"/>
      <c r="AR396" s="268"/>
      <c r="AS396" s="274"/>
      <c r="AT396" s="268"/>
      <c r="AU396" s="274"/>
      <c r="AV396" s="268"/>
      <c r="AW396" s="274"/>
      <c r="AX396" s="268"/>
      <c r="AY396" s="274"/>
      <c r="AZ396" s="268"/>
      <c r="BA396" s="274"/>
      <c r="BB396" s="268"/>
      <c r="BC396" s="274"/>
      <c r="BD396" s="268"/>
      <c r="BE396" s="268"/>
      <c r="BF396" s="268"/>
      <c r="BG396" s="268"/>
      <c r="BH396" s="268"/>
      <c r="BI396" s="268"/>
      <c r="BJ396" s="268"/>
      <c r="BK396" s="268"/>
      <c r="BL396" s="268"/>
      <c r="BM396" s="268"/>
      <c r="BN396" s="268"/>
      <c r="BO396" s="268"/>
      <c r="BP396" s="268"/>
      <c r="BQ396" s="268"/>
      <c r="BR396" s="268"/>
    </row>
    <row r="397">
      <c r="A397" s="282"/>
      <c r="B397" s="282"/>
      <c r="C397" s="282"/>
      <c r="D397" s="282"/>
      <c r="E397" s="282"/>
      <c r="F397" s="289"/>
      <c r="G397" s="281"/>
      <c r="H397" s="274"/>
      <c r="I397" s="274"/>
      <c r="J397" s="274"/>
      <c r="K397" s="274"/>
      <c r="L397" s="281"/>
      <c r="M397" s="274"/>
      <c r="N397" s="268"/>
      <c r="O397" s="274"/>
      <c r="P397" s="268"/>
      <c r="Q397" s="274"/>
      <c r="R397" s="268"/>
      <c r="S397" s="274"/>
      <c r="T397" s="268"/>
      <c r="U397" s="274"/>
      <c r="V397" s="268"/>
      <c r="W397" s="274"/>
      <c r="X397" s="268"/>
      <c r="Y397" s="274"/>
      <c r="Z397" s="268"/>
      <c r="AA397" s="274"/>
      <c r="AB397" s="268"/>
      <c r="AC397" s="274"/>
      <c r="AD397" s="268"/>
      <c r="AE397" s="274"/>
      <c r="AF397" s="268"/>
      <c r="AG397" s="274"/>
      <c r="AH397" s="268"/>
      <c r="AI397" s="274"/>
      <c r="AJ397" s="282"/>
      <c r="AK397" s="274"/>
      <c r="AL397" s="268"/>
      <c r="AM397" s="274"/>
      <c r="AN397" s="268"/>
      <c r="AO397" s="274"/>
      <c r="AP397" s="268"/>
      <c r="AQ397" s="274"/>
      <c r="AR397" s="268"/>
      <c r="AS397" s="274"/>
      <c r="AT397" s="268"/>
      <c r="AU397" s="274"/>
      <c r="AV397" s="268"/>
      <c r="AW397" s="274"/>
      <c r="AX397" s="268"/>
      <c r="AY397" s="274"/>
      <c r="AZ397" s="268"/>
      <c r="BA397" s="274"/>
      <c r="BB397" s="268"/>
      <c r="BC397" s="274"/>
      <c r="BD397" s="268"/>
      <c r="BE397" s="268"/>
      <c r="BF397" s="268"/>
      <c r="BG397" s="268"/>
      <c r="BH397" s="268"/>
      <c r="BI397" s="268"/>
      <c r="BJ397" s="268"/>
      <c r="BK397" s="268"/>
      <c r="BL397" s="268"/>
      <c r="BM397" s="268"/>
      <c r="BN397" s="268"/>
      <c r="BO397" s="268"/>
      <c r="BP397" s="268"/>
      <c r="BQ397" s="268"/>
      <c r="BR397" s="268"/>
    </row>
    <row r="398">
      <c r="A398" s="282"/>
      <c r="B398" s="282"/>
      <c r="C398" s="282"/>
      <c r="D398" s="282"/>
      <c r="E398" s="282"/>
      <c r="F398" s="289"/>
      <c r="G398" s="281"/>
      <c r="H398" s="274"/>
      <c r="I398" s="274"/>
      <c r="J398" s="274"/>
      <c r="K398" s="274"/>
      <c r="L398" s="281"/>
      <c r="M398" s="274"/>
      <c r="N398" s="268"/>
      <c r="O398" s="274"/>
      <c r="P398" s="268"/>
      <c r="Q398" s="274"/>
      <c r="R398" s="268"/>
      <c r="S398" s="274"/>
      <c r="T398" s="268"/>
      <c r="U398" s="274"/>
      <c r="V398" s="268"/>
      <c r="W398" s="274"/>
      <c r="X398" s="268"/>
      <c r="Y398" s="274"/>
      <c r="Z398" s="268"/>
      <c r="AA398" s="274"/>
      <c r="AB398" s="268"/>
      <c r="AC398" s="274"/>
      <c r="AD398" s="268"/>
      <c r="AE398" s="274"/>
      <c r="AF398" s="268"/>
      <c r="AG398" s="274"/>
      <c r="AH398" s="268"/>
      <c r="AI398" s="274"/>
      <c r="AJ398" s="282"/>
      <c r="AK398" s="274"/>
      <c r="AL398" s="268"/>
      <c r="AM398" s="274"/>
      <c r="AN398" s="268"/>
      <c r="AO398" s="274"/>
      <c r="AP398" s="268"/>
      <c r="AQ398" s="274"/>
      <c r="AR398" s="268"/>
      <c r="AS398" s="274"/>
      <c r="AT398" s="268"/>
      <c r="AU398" s="274"/>
      <c r="AV398" s="268"/>
      <c r="AW398" s="274"/>
      <c r="AX398" s="268"/>
      <c r="AY398" s="274"/>
      <c r="AZ398" s="268"/>
      <c r="BA398" s="274"/>
      <c r="BB398" s="268"/>
      <c r="BC398" s="274"/>
      <c r="BD398" s="268"/>
      <c r="BE398" s="268"/>
      <c r="BF398" s="268"/>
      <c r="BG398" s="268"/>
      <c r="BH398" s="268"/>
      <c r="BI398" s="268"/>
      <c r="BJ398" s="268"/>
      <c r="BK398" s="268"/>
      <c r="BL398" s="268"/>
      <c r="BM398" s="268"/>
      <c r="BN398" s="268"/>
      <c r="BO398" s="268"/>
      <c r="BP398" s="268"/>
      <c r="BQ398" s="268"/>
      <c r="BR398" s="268"/>
    </row>
    <row r="399">
      <c r="A399" s="282"/>
      <c r="B399" s="282"/>
      <c r="C399" s="282"/>
      <c r="D399" s="282"/>
      <c r="E399" s="282"/>
      <c r="F399" s="289"/>
      <c r="G399" s="281"/>
      <c r="H399" s="274"/>
      <c r="I399" s="274"/>
      <c r="J399" s="274"/>
      <c r="K399" s="274"/>
      <c r="L399" s="281"/>
      <c r="M399" s="274"/>
      <c r="N399" s="268"/>
      <c r="O399" s="274"/>
      <c r="P399" s="268"/>
      <c r="Q399" s="274"/>
      <c r="R399" s="268"/>
      <c r="S399" s="274"/>
      <c r="T399" s="268"/>
      <c r="U399" s="274"/>
      <c r="V399" s="268"/>
      <c r="W399" s="274"/>
      <c r="X399" s="268"/>
      <c r="Y399" s="274"/>
      <c r="Z399" s="268"/>
      <c r="AA399" s="274"/>
      <c r="AB399" s="268"/>
      <c r="AC399" s="274"/>
      <c r="AD399" s="268"/>
      <c r="AE399" s="274"/>
      <c r="AF399" s="268"/>
      <c r="AG399" s="274"/>
      <c r="AH399" s="268"/>
      <c r="AI399" s="274"/>
      <c r="AJ399" s="282"/>
      <c r="AK399" s="274"/>
      <c r="AL399" s="268"/>
      <c r="AM399" s="274"/>
      <c r="AN399" s="268"/>
      <c r="AO399" s="274"/>
      <c r="AP399" s="268"/>
      <c r="AQ399" s="274"/>
      <c r="AR399" s="268"/>
      <c r="AS399" s="274"/>
      <c r="AT399" s="268"/>
      <c r="AU399" s="274"/>
      <c r="AV399" s="268"/>
      <c r="AW399" s="274"/>
      <c r="AX399" s="268"/>
      <c r="AY399" s="274"/>
      <c r="AZ399" s="268"/>
      <c r="BA399" s="274"/>
      <c r="BB399" s="268"/>
      <c r="BC399" s="274"/>
      <c r="BD399" s="268"/>
      <c r="BE399" s="268"/>
      <c r="BF399" s="268"/>
      <c r="BG399" s="268"/>
      <c r="BH399" s="268"/>
      <c r="BI399" s="268"/>
      <c r="BJ399" s="268"/>
      <c r="BK399" s="268"/>
      <c r="BL399" s="268"/>
      <c r="BM399" s="268"/>
      <c r="BN399" s="268"/>
      <c r="BO399" s="268"/>
      <c r="BP399" s="268"/>
      <c r="BQ399" s="268"/>
      <c r="BR399" s="268"/>
    </row>
    <row r="400">
      <c r="A400" s="282"/>
      <c r="B400" s="282"/>
      <c r="C400" s="282"/>
      <c r="D400" s="282"/>
      <c r="E400" s="282"/>
      <c r="F400" s="289"/>
      <c r="G400" s="281"/>
      <c r="H400" s="274"/>
      <c r="I400" s="274"/>
      <c r="J400" s="274"/>
      <c r="K400" s="274"/>
      <c r="L400" s="281"/>
      <c r="M400" s="274"/>
      <c r="N400" s="268"/>
      <c r="O400" s="274"/>
      <c r="P400" s="268"/>
      <c r="Q400" s="274"/>
      <c r="R400" s="268"/>
      <c r="S400" s="274"/>
      <c r="T400" s="268"/>
      <c r="U400" s="274"/>
      <c r="V400" s="268"/>
      <c r="W400" s="274"/>
      <c r="X400" s="268"/>
      <c r="Y400" s="274"/>
      <c r="Z400" s="268"/>
      <c r="AA400" s="274"/>
      <c r="AB400" s="268"/>
      <c r="AC400" s="274"/>
      <c r="AD400" s="268"/>
      <c r="AE400" s="274"/>
      <c r="AF400" s="268"/>
      <c r="AG400" s="274"/>
      <c r="AH400" s="268"/>
      <c r="AI400" s="274"/>
      <c r="AJ400" s="282"/>
      <c r="AK400" s="274"/>
      <c r="AL400" s="268"/>
      <c r="AM400" s="274"/>
      <c r="AN400" s="268"/>
      <c r="AO400" s="274"/>
      <c r="AP400" s="268"/>
      <c r="AQ400" s="274"/>
      <c r="AR400" s="268"/>
      <c r="AS400" s="274"/>
      <c r="AT400" s="268"/>
      <c r="AU400" s="274"/>
      <c r="AV400" s="268"/>
      <c r="AW400" s="274"/>
      <c r="AX400" s="268"/>
      <c r="AY400" s="274"/>
      <c r="AZ400" s="268"/>
      <c r="BA400" s="274"/>
      <c r="BB400" s="268"/>
      <c r="BC400" s="274"/>
      <c r="BD400" s="268"/>
      <c r="BE400" s="268"/>
      <c r="BF400" s="268"/>
      <c r="BG400" s="268"/>
      <c r="BH400" s="268"/>
      <c r="BI400" s="268"/>
      <c r="BJ400" s="268"/>
      <c r="BK400" s="268"/>
      <c r="BL400" s="268"/>
      <c r="BM400" s="268"/>
      <c r="BN400" s="268"/>
      <c r="BO400" s="268"/>
      <c r="BP400" s="268"/>
      <c r="BQ400" s="268"/>
      <c r="BR400" s="268"/>
    </row>
    <row r="401">
      <c r="A401" s="282"/>
      <c r="B401" s="282"/>
      <c r="C401" s="282"/>
      <c r="D401" s="282"/>
      <c r="E401" s="282"/>
      <c r="F401" s="289"/>
      <c r="G401" s="281"/>
      <c r="H401" s="274"/>
      <c r="I401" s="274"/>
      <c r="J401" s="274"/>
      <c r="K401" s="274"/>
      <c r="L401" s="281"/>
      <c r="M401" s="274"/>
      <c r="N401" s="268"/>
      <c r="O401" s="274"/>
      <c r="P401" s="268"/>
      <c r="Q401" s="274"/>
      <c r="R401" s="268"/>
      <c r="S401" s="274"/>
      <c r="T401" s="268"/>
      <c r="U401" s="274"/>
      <c r="V401" s="268"/>
      <c r="W401" s="274"/>
      <c r="X401" s="268"/>
      <c r="Y401" s="274"/>
      <c r="Z401" s="268"/>
      <c r="AA401" s="274"/>
      <c r="AB401" s="268"/>
      <c r="AC401" s="274"/>
      <c r="AD401" s="268"/>
      <c r="AE401" s="274"/>
      <c r="AF401" s="268"/>
      <c r="AG401" s="274"/>
      <c r="AH401" s="268"/>
      <c r="AI401" s="274"/>
      <c r="AJ401" s="282"/>
      <c r="AK401" s="274"/>
      <c r="AL401" s="268"/>
      <c r="AM401" s="274"/>
      <c r="AN401" s="268"/>
      <c r="AO401" s="274"/>
      <c r="AP401" s="268"/>
      <c r="AQ401" s="274"/>
      <c r="AR401" s="268"/>
      <c r="AS401" s="274"/>
      <c r="AT401" s="268"/>
      <c r="AU401" s="274"/>
      <c r="AV401" s="268"/>
      <c r="AW401" s="274"/>
      <c r="AX401" s="268"/>
      <c r="AY401" s="274"/>
      <c r="AZ401" s="268"/>
      <c r="BA401" s="274"/>
      <c r="BB401" s="268"/>
      <c r="BC401" s="274"/>
      <c r="BD401" s="268"/>
      <c r="BE401" s="268"/>
      <c r="BF401" s="268"/>
      <c r="BG401" s="268"/>
      <c r="BH401" s="268"/>
      <c r="BI401" s="268"/>
      <c r="BJ401" s="268"/>
      <c r="BK401" s="268"/>
      <c r="BL401" s="268"/>
      <c r="BM401" s="268"/>
      <c r="BN401" s="268"/>
      <c r="BO401" s="268"/>
      <c r="BP401" s="268"/>
      <c r="BQ401" s="268"/>
      <c r="BR401" s="268"/>
    </row>
    <row r="402">
      <c r="A402" s="282"/>
      <c r="B402" s="282"/>
      <c r="C402" s="282"/>
      <c r="D402" s="282"/>
      <c r="E402" s="282"/>
      <c r="F402" s="289"/>
      <c r="G402" s="281"/>
      <c r="H402" s="274"/>
      <c r="I402" s="274"/>
      <c r="J402" s="274"/>
      <c r="K402" s="274"/>
      <c r="L402" s="281"/>
      <c r="M402" s="274"/>
      <c r="N402" s="268"/>
      <c r="O402" s="274"/>
      <c r="P402" s="268"/>
      <c r="Q402" s="274"/>
      <c r="R402" s="268"/>
      <c r="S402" s="274"/>
      <c r="T402" s="268"/>
      <c r="U402" s="274"/>
      <c r="V402" s="268"/>
      <c r="W402" s="274"/>
      <c r="X402" s="268"/>
      <c r="Y402" s="274"/>
      <c r="Z402" s="268"/>
      <c r="AA402" s="274"/>
      <c r="AB402" s="268"/>
      <c r="AC402" s="274"/>
      <c r="AD402" s="268"/>
      <c r="AE402" s="274"/>
      <c r="AF402" s="268"/>
      <c r="AG402" s="274"/>
      <c r="AH402" s="268"/>
      <c r="AI402" s="274"/>
      <c r="AJ402" s="282"/>
      <c r="AK402" s="274"/>
      <c r="AL402" s="268"/>
      <c r="AM402" s="274"/>
      <c r="AN402" s="268"/>
      <c r="AO402" s="274"/>
      <c r="AP402" s="268"/>
      <c r="AQ402" s="274"/>
      <c r="AR402" s="268"/>
      <c r="AS402" s="274"/>
      <c r="AT402" s="268"/>
      <c r="AU402" s="274"/>
      <c r="AV402" s="268"/>
      <c r="AW402" s="274"/>
      <c r="AX402" s="268"/>
      <c r="AY402" s="274"/>
      <c r="AZ402" s="268"/>
      <c r="BA402" s="274"/>
      <c r="BB402" s="268"/>
      <c r="BC402" s="274"/>
      <c r="BD402" s="268"/>
      <c r="BE402" s="268"/>
      <c r="BF402" s="268"/>
      <c r="BG402" s="268"/>
      <c r="BH402" s="268"/>
      <c r="BI402" s="268"/>
      <c r="BJ402" s="268"/>
      <c r="BK402" s="268"/>
      <c r="BL402" s="268"/>
      <c r="BM402" s="268"/>
      <c r="BN402" s="268"/>
      <c r="BO402" s="268"/>
      <c r="BP402" s="268"/>
      <c r="BQ402" s="268"/>
      <c r="BR402" s="268"/>
    </row>
    <row r="403">
      <c r="A403" s="282"/>
      <c r="B403" s="282"/>
      <c r="C403" s="282"/>
      <c r="D403" s="282"/>
      <c r="E403" s="282"/>
      <c r="F403" s="289"/>
      <c r="G403" s="281"/>
      <c r="H403" s="274"/>
      <c r="I403" s="274"/>
      <c r="J403" s="274"/>
      <c r="K403" s="274"/>
      <c r="L403" s="281"/>
      <c r="M403" s="274"/>
      <c r="N403" s="268"/>
      <c r="O403" s="274"/>
      <c r="P403" s="268"/>
      <c r="Q403" s="274"/>
      <c r="R403" s="268"/>
      <c r="S403" s="274"/>
      <c r="T403" s="268"/>
      <c r="U403" s="274"/>
      <c r="V403" s="268"/>
      <c r="W403" s="274"/>
      <c r="X403" s="268"/>
      <c r="Y403" s="274"/>
      <c r="Z403" s="268"/>
      <c r="AA403" s="274"/>
      <c r="AB403" s="268"/>
      <c r="AC403" s="274"/>
      <c r="AD403" s="268"/>
      <c r="AE403" s="274"/>
      <c r="AF403" s="268"/>
      <c r="AG403" s="274"/>
      <c r="AH403" s="268"/>
      <c r="AI403" s="274"/>
      <c r="AJ403" s="282"/>
      <c r="AK403" s="274"/>
      <c r="AL403" s="268"/>
      <c r="AM403" s="274"/>
      <c r="AN403" s="268"/>
      <c r="AO403" s="274"/>
      <c r="AP403" s="268"/>
      <c r="AQ403" s="274"/>
      <c r="AR403" s="268"/>
      <c r="AS403" s="274"/>
      <c r="AT403" s="268"/>
      <c r="AU403" s="274"/>
      <c r="AV403" s="268"/>
      <c r="AW403" s="274"/>
      <c r="AX403" s="268"/>
      <c r="AY403" s="274"/>
      <c r="AZ403" s="268"/>
      <c r="BA403" s="274"/>
      <c r="BB403" s="268"/>
      <c r="BC403" s="274"/>
      <c r="BD403" s="268"/>
      <c r="BE403" s="268"/>
      <c r="BF403" s="268"/>
      <c r="BG403" s="268"/>
      <c r="BH403" s="268"/>
      <c r="BI403" s="268"/>
      <c r="BJ403" s="268"/>
      <c r="BK403" s="268"/>
      <c r="BL403" s="268"/>
      <c r="BM403" s="268"/>
      <c r="BN403" s="268"/>
      <c r="BO403" s="268"/>
      <c r="BP403" s="268"/>
      <c r="BQ403" s="268"/>
      <c r="BR403" s="268"/>
    </row>
    <row r="404">
      <c r="A404" s="282"/>
      <c r="B404" s="282"/>
      <c r="C404" s="282"/>
      <c r="D404" s="282"/>
      <c r="E404" s="282"/>
      <c r="F404" s="289"/>
      <c r="G404" s="281"/>
      <c r="H404" s="274"/>
      <c r="I404" s="274"/>
      <c r="J404" s="274"/>
      <c r="K404" s="274"/>
      <c r="L404" s="281"/>
      <c r="M404" s="274"/>
      <c r="N404" s="268"/>
      <c r="O404" s="274"/>
      <c r="P404" s="268"/>
      <c r="Q404" s="274"/>
      <c r="R404" s="268"/>
      <c r="S404" s="274"/>
      <c r="T404" s="268"/>
      <c r="U404" s="274"/>
      <c r="V404" s="268"/>
      <c r="W404" s="274"/>
      <c r="X404" s="268"/>
      <c r="Y404" s="274"/>
      <c r="Z404" s="268"/>
      <c r="AA404" s="274"/>
      <c r="AB404" s="268"/>
      <c r="AC404" s="274"/>
      <c r="AD404" s="268"/>
      <c r="AE404" s="274"/>
      <c r="AF404" s="268"/>
      <c r="AG404" s="274"/>
      <c r="AH404" s="268"/>
      <c r="AI404" s="274"/>
      <c r="AJ404" s="282"/>
      <c r="AK404" s="274"/>
      <c r="AL404" s="268"/>
      <c r="AM404" s="274"/>
      <c r="AN404" s="268"/>
      <c r="AO404" s="274"/>
      <c r="AP404" s="268"/>
      <c r="AQ404" s="274"/>
      <c r="AR404" s="268"/>
      <c r="AS404" s="274"/>
      <c r="AT404" s="268"/>
      <c r="AU404" s="274"/>
      <c r="AV404" s="268"/>
      <c r="AW404" s="274"/>
      <c r="AX404" s="268"/>
      <c r="AY404" s="274"/>
      <c r="AZ404" s="268"/>
      <c r="BA404" s="274"/>
      <c r="BB404" s="268"/>
      <c r="BC404" s="274"/>
      <c r="BD404" s="268"/>
      <c r="BE404" s="268"/>
      <c r="BF404" s="268"/>
      <c r="BG404" s="268"/>
      <c r="BH404" s="268"/>
      <c r="BI404" s="268"/>
      <c r="BJ404" s="268"/>
      <c r="BK404" s="268"/>
      <c r="BL404" s="268"/>
      <c r="BM404" s="268"/>
      <c r="BN404" s="268"/>
      <c r="BO404" s="268"/>
      <c r="BP404" s="268"/>
      <c r="BQ404" s="268"/>
      <c r="BR404" s="268"/>
    </row>
    <row r="405">
      <c r="A405" s="282"/>
      <c r="B405" s="282"/>
      <c r="C405" s="282"/>
      <c r="D405" s="282"/>
      <c r="E405" s="282"/>
      <c r="F405" s="289"/>
      <c r="G405" s="281"/>
      <c r="H405" s="274"/>
      <c r="I405" s="274"/>
      <c r="J405" s="274"/>
      <c r="K405" s="274"/>
      <c r="L405" s="281"/>
      <c r="M405" s="274"/>
      <c r="N405" s="268"/>
      <c r="O405" s="274"/>
      <c r="P405" s="268"/>
      <c r="Q405" s="274"/>
      <c r="R405" s="268"/>
      <c r="S405" s="274"/>
      <c r="T405" s="268"/>
      <c r="U405" s="274"/>
      <c r="V405" s="268"/>
      <c r="W405" s="274"/>
      <c r="X405" s="268"/>
      <c r="Y405" s="274"/>
      <c r="Z405" s="268"/>
      <c r="AA405" s="274"/>
      <c r="AB405" s="268"/>
      <c r="AC405" s="274"/>
      <c r="AD405" s="268"/>
      <c r="AE405" s="274"/>
      <c r="AF405" s="268"/>
      <c r="AG405" s="274"/>
      <c r="AH405" s="268"/>
      <c r="AI405" s="274"/>
      <c r="AJ405" s="282"/>
      <c r="AK405" s="274"/>
      <c r="AL405" s="268"/>
      <c r="AM405" s="274"/>
      <c r="AN405" s="268"/>
      <c r="AO405" s="274"/>
      <c r="AP405" s="268"/>
      <c r="AQ405" s="274"/>
      <c r="AR405" s="268"/>
      <c r="AS405" s="274"/>
      <c r="AT405" s="268"/>
      <c r="AU405" s="274"/>
      <c r="AV405" s="268"/>
      <c r="AW405" s="274"/>
      <c r="AX405" s="268"/>
      <c r="AY405" s="274"/>
      <c r="AZ405" s="268"/>
      <c r="BA405" s="274"/>
      <c r="BB405" s="268"/>
      <c r="BC405" s="274"/>
      <c r="BD405" s="268"/>
      <c r="BE405" s="268"/>
      <c r="BF405" s="268"/>
      <c r="BG405" s="268"/>
      <c r="BH405" s="268"/>
      <c r="BI405" s="268"/>
      <c r="BJ405" s="268"/>
      <c r="BK405" s="268"/>
      <c r="BL405" s="268"/>
      <c r="BM405" s="268"/>
      <c r="BN405" s="268"/>
      <c r="BO405" s="268"/>
      <c r="BP405" s="268"/>
      <c r="BQ405" s="268"/>
      <c r="BR405" s="268"/>
    </row>
    <row r="406">
      <c r="A406" s="282"/>
      <c r="B406" s="282"/>
      <c r="C406" s="282"/>
      <c r="D406" s="282"/>
      <c r="E406" s="282"/>
      <c r="F406" s="289"/>
      <c r="G406" s="281"/>
      <c r="H406" s="274"/>
      <c r="I406" s="274"/>
      <c r="J406" s="274"/>
      <c r="K406" s="274"/>
      <c r="L406" s="281"/>
      <c r="M406" s="274"/>
      <c r="N406" s="268"/>
      <c r="O406" s="274"/>
      <c r="P406" s="268"/>
      <c r="Q406" s="274"/>
      <c r="R406" s="268"/>
      <c r="S406" s="274"/>
      <c r="T406" s="268"/>
      <c r="U406" s="274"/>
      <c r="V406" s="268"/>
      <c r="W406" s="274"/>
      <c r="X406" s="268"/>
      <c r="Y406" s="274"/>
      <c r="Z406" s="268"/>
      <c r="AA406" s="274"/>
      <c r="AB406" s="268"/>
      <c r="AC406" s="274"/>
      <c r="AD406" s="268"/>
      <c r="AE406" s="274"/>
      <c r="AF406" s="268"/>
      <c r="AG406" s="274"/>
      <c r="AH406" s="268"/>
      <c r="AI406" s="274"/>
      <c r="AJ406" s="282"/>
      <c r="AK406" s="274"/>
      <c r="AL406" s="268"/>
      <c r="AM406" s="274"/>
      <c r="AN406" s="268"/>
      <c r="AO406" s="274"/>
      <c r="AP406" s="268"/>
      <c r="AQ406" s="274"/>
      <c r="AR406" s="268"/>
      <c r="AS406" s="274"/>
      <c r="AT406" s="268"/>
      <c r="AU406" s="274"/>
      <c r="AV406" s="268"/>
      <c r="AW406" s="274"/>
      <c r="AX406" s="268"/>
      <c r="AY406" s="274"/>
      <c r="AZ406" s="268"/>
      <c r="BA406" s="274"/>
      <c r="BB406" s="268"/>
      <c r="BC406" s="274"/>
      <c r="BD406" s="268"/>
      <c r="BE406" s="268"/>
      <c r="BF406" s="268"/>
      <c r="BG406" s="268"/>
      <c r="BH406" s="268"/>
      <c r="BI406" s="268"/>
      <c r="BJ406" s="268"/>
      <c r="BK406" s="268"/>
      <c r="BL406" s="268"/>
      <c r="BM406" s="268"/>
      <c r="BN406" s="268"/>
      <c r="BO406" s="268"/>
      <c r="BP406" s="268"/>
      <c r="BQ406" s="268"/>
      <c r="BR406" s="268"/>
    </row>
    <row r="407">
      <c r="A407" s="282"/>
      <c r="B407" s="282"/>
      <c r="C407" s="282"/>
      <c r="D407" s="282"/>
      <c r="E407" s="282"/>
      <c r="F407" s="289"/>
      <c r="G407" s="281"/>
      <c r="H407" s="274"/>
      <c r="I407" s="274"/>
      <c r="J407" s="274"/>
      <c r="K407" s="274"/>
      <c r="L407" s="281"/>
      <c r="M407" s="274"/>
      <c r="N407" s="268"/>
      <c r="O407" s="274"/>
      <c r="P407" s="268"/>
      <c r="Q407" s="274"/>
      <c r="R407" s="268"/>
      <c r="S407" s="274"/>
      <c r="T407" s="268"/>
      <c r="U407" s="274"/>
      <c r="V407" s="268"/>
      <c r="W407" s="274"/>
      <c r="X407" s="268"/>
      <c r="Y407" s="274"/>
      <c r="Z407" s="268"/>
      <c r="AA407" s="274"/>
      <c r="AB407" s="268"/>
      <c r="AC407" s="274"/>
      <c r="AD407" s="268"/>
      <c r="AE407" s="274"/>
      <c r="AF407" s="268"/>
      <c r="AG407" s="274"/>
      <c r="AH407" s="268"/>
      <c r="AI407" s="274"/>
      <c r="AJ407" s="282"/>
      <c r="AK407" s="274"/>
      <c r="AL407" s="268"/>
      <c r="AM407" s="274"/>
      <c r="AN407" s="268"/>
      <c r="AO407" s="274"/>
      <c r="AP407" s="268"/>
      <c r="AQ407" s="274"/>
      <c r="AR407" s="268"/>
      <c r="AS407" s="274"/>
      <c r="AT407" s="268"/>
      <c r="AU407" s="274"/>
      <c r="AV407" s="268"/>
      <c r="AW407" s="274"/>
      <c r="AX407" s="268"/>
      <c r="AY407" s="274"/>
      <c r="AZ407" s="268"/>
      <c r="BA407" s="274"/>
      <c r="BB407" s="268"/>
      <c r="BC407" s="274"/>
      <c r="BD407" s="268"/>
      <c r="BE407" s="268"/>
      <c r="BF407" s="268"/>
      <c r="BG407" s="268"/>
      <c r="BH407" s="268"/>
      <c r="BI407" s="268"/>
      <c r="BJ407" s="268"/>
      <c r="BK407" s="268"/>
      <c r="BL407" s="268"/>
      <c r="BM407" s="268"/>
      <c r="BN407" s="268"/>
      <c r="BO407" s="268"/>
      <c r="BP407" s="268"/>
      <c r="BQ407" s="268"/>
      <c r="BR407" s="268"/>
    </row>
    <row r="408">
      <c r="A408" s="282"/>
      <c r="B408" s="282"/>
      <c r="C408" s="282"/>
      <c r="D408" s="282"/>
      <c r="E408" s="282"/>
      <c r="F408" s="289"/>
      <c r="G408" s="281"/>
      <c r="H408" s="274"/>
      <c r="I408" s="274"/>
      <c r="J408" s="274"/>
      <c r="K408" s="274"/>
      <c r="L408" s="281"/>
      <c r="M408" s="274"/>
      <c r="N408" s="268"/>
      <c r="O408" s="274"/>
      <c r="P408" s="268"/>
      <c r="Q408" s="274"/>
      <c r="R408" s="268"/>
      <c r="S408" s="274"/>
      <c r="T408" s="268"/>
      <c r="U408" s="274"/>
      <c r="V408" s="268"/>
      <c r="W408" s="274"/>
      <c r="X408" s="268"/>
      <c r="Y408" s="274"/>
      <c r="Z408" s="268"/>
      <c r="AA408" s="274"/>
      <c r="AB408" s="268"/>
      <c r="AC408" s="274"/>
      <c r="AD408" s="268"/>
      <c r="AE408" s="274"/>
      <c r="AF408" s="268"/>
      <c r="AG408" s="274"/>
      <c r="AH408" s="268"/>
      <c r="AI408" s="274"/>
      <c r="AJ408" s="282"/>
      <c r="AK408" s="274"/>
      <c r="AL408" s="268"/>
      <c r="AM408" s="274"/>
      <c r="AN408" s="268"/>
      <c r="AO408" s="274"/>
      <c r="AP408" s="268"/>
      <c r="AQ408" s="274"/>
      <c r="AR408" s="268"/>
      <c r="AS408" s="274"/>
      <c r="AT408" s="268"/>
      <c r="AU408" s="274"/>
      <c r="AV408" s="268"/>
      <c r="AW408" s="274"/>
      <c r="AX408" s="268"/>
      <c r="AY408" s="274"/>
      <c r="AZ408" s="268"/>
      <c r="BA408" s="274"/>
      <c r="BB408" s="268"/>
      <c r="BC408" s="274"/>
      <c r="BD408" s="268"/>
      <c r="BE408" s="268"/>
      <c r="BF408" s="268"/>
      <c r="BG408" s="268"/>
      <c r="BH408" s="268"/>
      <c r="BI408" s="268"/>
      <c r="BJ408" s="268"/>
      <c r="BK408" s="268"/>
      <c r="BL408" s="268"/>
      <c r="BM408" s="268"/>
      <c r="BN408" s="268"/>
      <c r="BO408" s="268"/>
      <c r="BP408" s="268"/>
      <c r="BQ408" s="268"/>
      <c r="BR408" s="268"/>
    </row>
    <row r="409">
      <c r="A409" s="282"/>
      <c r="B409" s="282"/>
      <c r="C409" s="282"/>
      <c r="D409" s="282"/>
      <c r="E409" s="282"/>
      <c r="F409" s="289"/>
      <c r="G409" s="281"/>
      <c r="H409" s="274"/>
      <c r="I409" s="274"/>
      <c r="J409" s="274"/>
      <c r="K409" s="274"/>
      <c r="L409" s="281"/>
      <c r="M409" s="274"/>
      <c r="N409" s="268"/>
      <c r="O409" s="274"/>
      <c r="P409" s="268"/>
      <c r="Q409" s="274"/>
      <c r="R409" s="268"/>
      <c r="S409" s="274"/>
      <c r="T409" s="268"/>
      <c r="U409" s="274"/>
      <c r="V409" s="268"/>
      <c r="W409" s="274"/>
      <c r="X409" s="268"/>
      <c r="Y409" s="274"/>
      <c r="Z409" s="268"/>
      <c r="AA409" s="274"/>
      <c r="AB409" s="268"/>
      <c r="AC409" s="274"/>
      <c r="AD409" s="268"/>
      <c r="AE409" s="274"/>
      <c r="AF409" s="268"/>
      <c r="AG409" s="274"/>
      <c r="AH409" s="268"/>
      <c r="AI409" s="274"/>
      <c r="AJ409" s="282"/>
      <c r="AK409" s="274"/>
      <c r="AL409" s="268"/>
      <c r="AM409" s="274"/>
      <c r="AN409" s="268"/>
      <c r="AO409" s="274"/>
      <c r="AP409" s="268"/>
      <c r="AQ409" s="274"/>
      <c r="AR409" s="268"/>
      <c r="AS409" s="274"/>
      <c r="AT409" s="268"/>
      <c r="AU409" s="274"/>
      <c r="AV409" s="268"/>
      <c r="AW409" s="274"/>
      <c r="AX409" s="268"/>
      <c r="AY409" s="274"/>
      <c r="AZ409" s="268"/>
      <c r="BA409" s="274"/>
      <c r="BB409" s="268"/>
      <c r="BC409" s="274"/>
      <c r="BD409" s="268"/>
      <c r="BE409" s="268"/>
      <c r="BF409" s="268"/>
      <c r="BG409" s="268"/>
      <c r="BH409" s="268"/>
      <c r="BI409" s="268"/>
      <c r="BJ409" s="268"/>
      <c r="BK409" s="268"/>
      <c r="BL409" s="268"/>
      <c r="BM409" s="268"/>
      <c r="BN409" s="268"/>
      <c r="BO409" s="268"/>
      <c r="BP409" s="268"/>
      <c r="BQ409" s="268"/>
      <c r="BR409" s="268"/>
    </row>
    <row r="410">
      <c r="A410" s="282"/>
      <c r="B410" s="282"/>
      <c r="C410" s="282"/>
      <c r="D410" s="282"/>
      <c r="E410" s="282"/>
      <c r="F410" s="289"/>
      <c r="G410" s="281"/>
      <c r="H410" s="274"/>
      <c r="I410" s="274"/>
      <c r="J410" s="274"/>
      <c r="K410" s="274"/>
      <c r="L410" s="281"/>
      <c r="M410" s="274"/>
      <c r="N410" s="268"/>
      <c r="O410" s="274"/>
      <c r="P410" s="268"/>
      <c r="Q410" s="274"/>
      <c r="R410" s="268"/>
      <c r="S410" s="274"/>
      <c r="T410" s="268"/>
      <c r="U410" s="274"/>
      <c r="V410" s="268"/>
      <c r="W410" s="274"/>
      <c r="X410" s="268"/>
      <c r="Y410" s="274"/>
      <c r="Z410" s="268"/>
      <c r="AA410" s="274"/>
      <c r="AB410" s="268"/>
      <c r="AC410" s="274"/>
      <c r="AD410" s="268"/>
      <c r="AE410" s="274"/>
      <c r="AF410" s="268"/>
      <c r="AG410" s="274"/>
      <c r="AH410" s="268"/>
      <c r="AI410" s="274"/>
      <c r="AJ410" s="282"/>
      <c r="AK410" s="274"/>
      <c r="AL410" s="268"/>
      <c r="AM410" s="274"/>
      <c r="AN410" s="268"/>
      <c r="AO410" s="274"/>
      <c r="AP410" s="268"/>
      <c r="AQ410" s="274"/>
      <c r="AR410" s="268"/>
      <c r="AS410" s="274"/>
      <c r="AT410" s="268"/>
      <c r="AU410" s="274"/>
      <c r="AV410" s="268"/>
      <c r="AW410" s="274"/>
      <c r="AX410" s="268"/>
      <c r="AY410" s="274"/>
      <c r="AZ410" s="268"/>
      <c r="BA410" s="274"/>
      <c r="BB410" s="268"/>
      <c r="BC410" s="274"/>
      <c r="BD410" s="268"/>
      <c r="BE410" s="268"/>
      <c r="BF410" s="268"/>
      <c r="BG410" s="268"/>
      <c r="BH410" s="268"/>
      <c r="BI410" s="268"/>
      <c r="BJ410" s="268"/>
      <c r="BK410" s="268"/>
      <c r="BL410" s="268"/>
      <c r="BM410" s="268"/>
      <c r="BN410" s="268"/>
      <c r="BO410" s="268"/>
      <c r="BP410" s="268"/>
      <c r="BQ410" s="268"/>
      <c r="BR410" s="268"/>
    </row>
    <row r="411">
      <c r="A411" s="282"/>
      <c r="B411" s="282"/>
      <c r="C411" s="282"/>
      <c r="D411" s="282"/>
      <c r="E411" s="282"/>
      <c r="F411" s="289"/>
      <c r="G411" s="281"/>
      <c r="H411" s="274"/>
      <c r="I411" s="274"/>
      <c r="J411" s="274"/>
      <c r="K411" s="274"/>
      <c r="L411" s="281"/>
      <c r="M411" s="274"/>
      <c r="N411" s="268"/>
      <c r="O411" s="274"/>
      <c r="P411" s="268"/>
      <c r="Q411" s="274"/>
      <c r="R411" s="268"/>
      <c r="S411" s="274"/>
      <c r="T411" s="268"/>
      <c r="U411" s="274"/>
      <c r="V411" s="268"/>
      <c r="W411" s="274"/>
      <c r="X411" s="268"/>
      <c r="Y411" s="274"/>
      <c r="Z411" s="268"/>
      <c r="AA411" s="274"/>
      <c r="AB411" s="268"/>
      <c r="AC411" s="274"/>
      <c r="AD411" s="268"/>
      <c r="AE411" s="274"/>
      <c r="AF411" s="268"/>
      <c r="AG411" s="274"/>
      <c r="AH411" s="268"/>
      <c r="AI411" s="274"/>
      <c r="AJ411" s="282"/>
      <c r="AK411" s="274"/>
      <c r="AL411" s="268"/>
      <c r="AM411" s="274"/>
      <c r="AN411" s="268"/>
      <c r="AO411" s="274"/>
      <c r="AP411" s="268"/>
      <c r="AQ411" s="274"/>
      <c r="AR411" s="268"/>
      <c r="AS411" s="274"/>
      <c r="AT411" s="268"/>
      <c r="AU411" s="274"/>
      <c r="AV411" s="268"/>
      <c r="AW411" s="274"/>
      <c r="AX411" s="268"/>
      <c r="AY411" s="274"/>
      <c r="AZ411" s="268"/>
      <c r="BA411" s="274"/>
      <c r="BB411" s="268"/>
      <c r="BC411" s="274"/>
      <c r="BD411" s="268"/>
      <c r="BE411" s="268"/>
      <c r="BF411" s="268"/>
      <c r="BG411" s="268"/>
      <c r="BH411" s="268"/>
      <c r="BI411" s="268"/>
      <c r="BJ411" s="268"/>
      <c r="BK411" s="268"/>
      <c r="BL411" s="268"/>
      <c r="BM411" s="268"/>
      <c r="BN411" s="268"/>
      <c r="BO411" s="268"/>
      <c r="BP411" s="268"/>
      <c r="BQ411" s="268"/>
      <c r="BR411" s="268"/>
    </row>
    <row r="412">
      <c r="A412" s="282"/>
      <c r="B412" s="282"/>
      <c r="C412" s="282"/>
      <c r="D412" s="282"/>
      <c r="E412" s="282"/>
      <c r="F412" s="289"/>
      <c r="G412" s="281"/>
      <c r="H412" s="274"/>
      <c r="I412" s="274"/>
      <c r="J412" s="274"/>
      <c r="K412" s="274"/>
      <c r="L412" s="281"/>
      <c r="M412" s="274"/>
      <c r="N412" s="268"/>
      <c r="O412" s="274"/>
      <c r="P412" s="268"/>
      <c r="Q412" s="274"/>
      <c r="R412" s="268"/>
      <c r="S412" s="274"/>
      <c r="T412" s="268"/>
      <c r="U412" s="274"/>
      <c r="V412" s="268"/>
      <c r="W412" s="274"/>
      <c r="X412" s="268"/>
      <c r="Y412" s="274"/>
      <c r="Z412" s="268"/>
      <c r="AA412" s="274"/>
      <c r="AB412" s="268"/>
      <c r="AC412" s="274"/>
      <c r="AD412" s="268"/>
      <c r="AE412" s="274"/>
      <c r="AF412" s="268"/>
      <c r="AG412" s="274"/>
      <c r="AH412" s="268"/>
      <c r="AI412" s="274"/>
      <c r="AJ412" s="282"/>
      <c r="AK412" s="274"/>
      <c r="AL412" s="268"/>
      <c r="AM412" s="274"/>
      <c r="AN412" s="268"/>
      <c r="AO412" s="274"/>
      <c r="AP412" s="268"/>
      <c r="AQ412" s="274"/>
      <c r="AR412" s="268"/>
      <c r="AS412" s="274"/>
      <c r="AT412" s="268"/>
      <c r="AU412" s="274"/>
      <c r="AV412" s="268"/>
      <c r="AW412" s="274"/>
      <c r="AX412" s="268"/>
      <c r="AY412" s="274"/>
      <c r="AZ412" s="268"/>
      <c r="BA412" s="274"/>
      <c r="BB412" s="268"/>
      <c r="BC412" s="274"/>
      <c r="BD412" s="268"/>
      <c r="BE412" s="268"/>
      <c r="BF412" s="268"/>
      <c r="BG412" s="268"/>
      <c r="BH412" s="268"/>
      <c r="BI412" s="268"/>
      <c r="BJ412" s="268"/>
      <c r="BK412" s="268"/>
      <c r="BL412" s="268"/>
      <c r="BM412" s="268"/>
      <c r="BN412" s="268"/>
      <c r="BO412" s="268"/>
      <c r="BP412" s="268"/>
      <c r="BQ412" s="268"/>
      <c r="BR412" s="268"/>
    </row>
    <row r="413">
      <c r="A413" s="282"/>
      <c r="B413" s="282"/>
      <c r="C413" s="282"/>
      <c r="D413" s="282"/>
      <c r="E413" s="282"/>
      <c r="F413" s="289"/>
      <c r="G413" s="281"/>
      <c r="H413" s="274"/>
      <c r="I413" s="274"/>
      <c r="J413" s="274"/>
      <c r="K413" s="274"/>
      <c r="L413" s="281"/>
      <c r="M413" s="274"/>
      <c r="N413" s="268"/>
      <c r="O413" s="274"/>
      <c r="P413" s="268"/>
      <c r="Q413" s="274"/>
      <c r="R413" s="268"/>
      <c r="S413" s="274"/>
      <c r="T413" s="268"/>
      <c r="U413" s="274"/>
      <c r="V413" s="268"/>
      <c r="W413" s="274"/>
      <c r="X413" s="268"/>
      <c r="Y413" s="274"/>
      <c r="Z413" s="268"/>
      <c r="AA413" s="274"/>
      <c r="AB413" s="268"/>
      <c r="AC413" s="274"/>
      <c r="AD413" s="268"/>
      <c r="AE413" s="274"/>
      <c r="AF413" s="268"/>
      <c r="AG413" s="274"/>
      <c r="AH413" s="268"/>
      <c r="AI413" s="274"/>
      <c r="AJ413" s="282"/>
      <c r="AK413" s="274"/>
      <c r="AL413" s="268"/>
      <c r="AM413" s="274"/>
      <c r="AN413" s="268"/>
      <c r="AO413" s="274"/>
      <c r="AP413" s="268"/>
      <c r="AQ413" s="274"/>
      <c r="AR413" s="268"/>
      <c r="AS413" s="274"/>
      <c r="AT413" s="268"/>
      <c r="AU413" s="274"/>
      <c r="AV413" s="268"/>
      <c r="AW413" s="274"/>
      <c r="AX413" s="268"/>
      <c r="AY413" s="274"/>
      <c r="AZ413" s="268"/>
      <c r="BA413" s="274"/>
      <c r="BB413" s="268"/>
      <c r="BC413" s="274"/>
      <c r="BD413" s="268"/>
      <c r="BE413" s="268"/>
      <c r="BF413" s="268"/>
      <c r="BG413" s="268"/>
      <c r="BH413" s="268"/>
      <c r="BI413" s="268"/>
      <c r="BJ413" s="268"/>
      <c r="BK413" s="268"/>
      <c r="BL413" s="268"/>
      <c r="BM413" s="268"/>
      <c r="BN413" s="268"/>
      <c r="BO413" s="268"/>
      <c r="BP413" s="268"/>
      <c r="BQ413" s="268"/>
      <c r="BR413" s="268"/>
    </row>
    <row r="414">
      <c r="A414" s="282"/>
      <c r="B414" s="282"/>
      <c r="C414" s="282"/>
      <c r="D414" s="282"/>
      <c r="E414" s="282"/>
      <c r="F414" s="289"/>
      <c r="G414" s="281"/>
      <c r="H414" s="274"/>
      <c r="I414" s="274"/>
      <c r="J414" s="274"/>
      <c r="K414" s="274"/>
      <c r="L414" s="281"/>
      <c r="M414" s="274"/>
      <c r="N414" s="268"/>
      <c r="O414" s="274"/>
      <c r="P414" s="268"/>
      <c r="Q414" s="274"/>
      <c r="R414" s="268"/>
      <c r="S414" s="274"/>
      <c r="T414" s="268"/>
      <c r="U414" s="274"/>
      <c r="V414" s="268"/>
      <c r="W414" s="274"/>
      <c r="X414" s="268"/>
      <c r="Y414" s="274"/>
      <c r="Z414" s="268"/>
      <c r="AA414" s="274"/>
      <c r="AB414" s="268"/>
      <c r="AC414" s="274"/>
      <c r="AD414" s="268"/>
      <c r="AE414" s="274"/>
      <c r="AF414" s="268"/>
      <c r="AG414" s="274"/>
      <c r="AH414" s="268"/>
      <c r="AI414" s="274"/>
      <c r="AJ414" s="282"/>
      <c r="AK414" s="274"/>
      <c r="AL414" s="268"/>
      <c r="AM414" s="274"/>
      <c r="AN414" s="268"/>
      <c r="AO414" s="274"/>
      <c r="AP414" s="268"/>
      <c r="AQ414" s="274"/>
      <c r="AR414" s="268"/>
      <c r="AS414" s="274"/>
      <c r="AT414" s="268"/>
      <c r="AU414" s="274"/>
      <c r="AV414" s="268"/>
      <c r="AW414" s="274"/>
      <c r="AX414" s="268"/>
      <c r="AY414" s="274"/>
      <c r="AZ414" s="268"/>
      <c r="BA414" s="274"/>
      <c r="BB414" s="268"/>
      <c r="BC414" s="274"/>
      <c r="BD414" s="268"/>
      <c r="BE414" s="268"/>
      <c r="BF414" s="268"/>
      <c r="BG414" s="268"/>
      <c r="BH414" s="268"/>
      <c r="BI414" s="268"/>
      <c r="BJ414" s="268"/>
      <c r="BK414" s="268"/>
      <c r="BL414" s="268"/>
      <c r="BM414" s="268"/>
      <c r="BN414" s="268"/>
      <c r="BO414" s="268"/>
      <c r="BP414" s="268"/>
      <c r="BQ414" s="268"/>
      <c r="BR414" s="268"/>
    </row>
    <row r="415">
      <c r="A415" s="282"/>
      <c r="B415" s="282"/>
      <c r="C415" s="282"/>
      <c r="D415" s="282"/>
      <c r="E415" s="282"/>
      <c r="F415" s="289"/>
      <c r="G415" s="281"/>
      <c r="H415" s="274"/>
      <c r="I415" s="274"/>
      <c r="J415" s="274"/>
      <c r="K415" s="274"/>
      <c r="L415" s="281"/>
      <c r="M415" s="274"/>
      <c r="N415" s="268"/>
      <c r="O415" s="274"/>
      <c r="P415" s="268"/>
      <c r="Q415" s="274"/>
      <c r="R415" s="268"/>
      <c r="S415" s="274"/>
      <c r="T415" s="268"/>
      <c r="U415" s="274"/>
      <c r="V415" s="268"/>
      <c r="W415" s="274"/>
      <c r="X415" s="268"/>
      <c r="Y415" s="274"/>
      <c r="Z415" s="268"/>
      <c r="AA415" s="274"/>
      <c r="AB415" s="268"/>
      <c r="AC415" s="274"/>
      <c r="AD415" s="268"/>
      <c r="AE415" s="274"/>
      <c r="AF415" s="268"/>
      <c r="AG415" s="274"/>
      <c r="AH415" s="268"/>
      <c r="AI415" s="274"/>
      <c r="AJ415" s="282"/>
      <c r="AK415" s="274"/>
      <c r="AL415" s="268"/>
      <c r="AM415" s="274"/>
      <c r="AN415" s="268"/>
      <c r="AO415" s="274"/>
      <c r="AP415" s="268"/>
      <c r="AQ415" s="274"/>
      <c r="AR415" s="268"/>
      <c r="AS415" s="274"/>
      <c r="AT415" s="268"/>
      <c r="AU415" s="274"/>
      <c r="AV415" s="268"/>
      <c r="AW415" s="274"/>
      <c r="AX415" s="268"/>
      <c r="AY415" s="274"/>
      <c r="AZ415" s="268"/>
      <c r="BA415" s="274"/>
      <c r="BB415" s="268"/>
      <c r="BC415" s="274"/>
      <c r="BD415" s="268"/>
      <c r="BE415" s="268"/>
      <c r="BF415" s="268"/>
      <c r="BG415" s="268"/>
      <c r="BH415" s="268"/>
      <c r="BI415" s="268"/>
      <c r="BJ415" s="268"/>
      <c r="BK415" s="268"/>
      <c r="BL415" s="268"/>
      <c r="BM415" s="268"/>
      <c r="BN415" s="268"/>
      <c r="BO415" s="268"/>
      <c r="BP415" s="268"/>
      <c r="BQ415" s="268"/>
      <c r="BR415" s="268"/>
    </row>
    <row r="416">
      <c r="A416" s="282"/>
      <c r="B416" s="282"/>
      <c r="C416" s="282"/>
      <c r="D416" s="282"/>
      <c r="E416" s="282"/>
      <c r="F416" s="289"/>
      <c r="G416" s="281"/>
      <c r="H416" s="274"/>
      <c r="I416" s="274"/>
      <c r="J416" s="274"/>
      <c r="K416" s="274"/>
      <c r="L416" s="281"/>
      <c r="M416" s="274"/>
      <c r="N416" s="268"/>
      <c r="O416" s="274"/>
      <c r="P416" s="268"/>
      <c r="Q416" s="274"/>
      <c r="R416" s="268"/>
      <c r="S416" s="274"/>
      <c r="T416" s="268"/>
      <c r="U416" s="274"/>
      <c r="V416" s="268"/>
      <c r="W416" s="274"/>
      <c r="X416" s="268"/>
      <c r="Y416" s="274"/>
      <c r="Z416" s="268"/>
      <c r="AA416" s="274"/>
      <c r="AB416" s="268"/>
      <c r="AC416" s="274"/>
      <c r="AD416" s="268"/>
      <c r="AE416" s="274"/>
      <c r="AF416" s="268"/>
      <c r="AG416" s="274"/>
      <c r="AH416" s="268"/>
      <c r="AI416" s="274"/>
      <c r="AJ416" s="282"/>
      <c r="AK416" s="274"/>
      <c r="AL416" s="268"/>
      <c r="AM416" s="274"/>
      <c r="AN416" s="268"/>
      <c r="AO416" s="274"/>
      <c r="AP416" s="268"/>
      <c r="AQ416" s="274"/>
      <c r="AR416" s="268"/>
      <c r="AS416" s="274"/>
      <c r="AT416" s="268"/>
      <c r="AU416" s="274"/>
      <c r="AV416" s="268"/>
      <c r="AW416" s="274"/>
      <c r="AX416" s="268"/>
      <c r="AY416" s="274"/>
      <c r="AZ416" s="268"/>
      <c r="BA416" s="274"/>
      <c r="BB416" s="268"/>
      <c r="BC416" s="274"/>
      <c r="BD416" s="268"/>
      <c r="BE416" s="268"/>
      <c r="BF416" s="268"/>
      <c r="BG416" s="268"/>
      <c r="BH416" s="268"/>
      <c r="BI416" s="268"/>
      <c r="BJ416" s="268"/>
      <c r="BK416" s="268"/>
      <c r="BL416" s="268"/>
      <c r="BM416" s="268"/>
      <c r="BN416" s="268"/>
      <c r="BO416" s="268"/>
      <c r="BP416" s="268"/>
      <c r="BQ416" s="268"/>
      <c r="BR416" s="268"/>
    </row>
    <row r="417">
      <c r="A417" s="282"/>
      <c r="B417" s="282"/>
      <c r="C417" s="282"/>
      <c r="D417" s="282"/>
      <c r="E417" s="282"/>
      <c r="F417" s="289"/>
      <c r="G417" s="281"/>
      <c r="H417" s="274"/>
      <c r="I417" s="274"/>
      <c r="J417" s="274"/>
      <c r="K417" s="274"/>
      <c r="L417" s="281"/>
      <c r="M417" s="274"/>
      <c r="N417" s="268"/>
      <c r="O417" s="274"/>
      <c r="P417" s="268"/>
      <c r="Q417" s="274"/>
      <c r="R417" s="268"/>
      <c r="S417" s="274"/>
      <c r="T417" s="268"/>
      <c r="U417" s="274"/>
      <c r="V417" s="268"/>
      <c r="W417" s="274"/>
      <c r="X417" s="268"/>
      <c r="Y417" s="274"/>
      <c r="Z417" s="268"/>
      <c r="AA417" s="274"/>
      <c r="AB417" s="268"/>
      <c r="AC417" s="274"/>
      <c r="AD417" s="268"/>
      <c r="AE417" s="274"/>
      <c r="AF417" s="268"/>
      <c r="AG417" s="274"/>
      <c r="AH417" s="268"/>
      <c r="AI417" s="274"/>
      <c r="AJ417" s="282"/>
      <c r="AK417" s="274"/>
      <c r="AL417" s="268"/>
      <c r="AM417" s="274"/>
      <c r="AN417" s="268"/>
      <c r="AO417" s="274"/>
      <c r="AP417" s="268"/>
      <c r="AQ417" s="274"/>
      <c r="AR417" s="268"/>
      <c r="AS417" s="274"/>
      <c r="AT417" s="268"/>
      <c r="AU417" s="274"/>
      <c r="AV417" s="268"/>
      <c r="AW417" s="274"/>
      <c r="AX417" s="268"/>
      <c r="AY417" s="274"/>
      <c r="AZ417" s="268"/>
      <c r="BA417" s="274"/>
      <c r="BB417" s="268"/>
      <c r="BC417" s="274"/>
      <c r="BD417" s="268"/>
      <c r="BE417" s="268"/>
      <c r="BF417" s="268"/>
      <c r="BG417" s="268"/>
      <c r="BH417" s="268"/>
      <c r="BI417" s="268"/>
      <c r="BJ417" s="268"/>
      <c r="BK417" s="268"/>
      <c r="BL417" s="268"/>
      <c r="BM417" s="268"/>
      <c r="BN417" s="268"/>
      <c r="BO417" s="268"/>
      <c r="BP417" s="268"/>
      <c r="BQ417" s="268"/>
      <c r="BR417" s="268"/>
    </row>
    <row r="418">
      <c r="A418" s="282"/>
      <c r="B418" s="282"/>
      <c r="C418" s="282"/>
      <c r="D418" s="282"/>
      <c r="E418" s="282"/>
      <c r="F418" s="289"/>
      <c r="G418" s="281"/>
      <c r="H418" s="274"/>
      <c r="I418" s="274"/>
      <c r="J418" s="274"/>
      <c r="K418" s="274"/>
      <c r="L418" s="281"/>
      <c r="M418" s="274"/>
      <c r="N418" s="268"/>
      <c r="O418" s="274"/>
      <c r="P418" s="268"/>
      <c r="Q418" s="274"/>
      <c r="R418" s="268"/>
      <c r="S418" s="274"/>
      <c r="T418" s="268"/>
      <c r="U418" s="274"/>
      <c r="V418" s="268"/>
      <c r="W418" s="274"/>
      <c r="X418" s="268"/>
      <c r="Y418" s="274"/>
      <c r="Z418" s="268"/>
      <c r="AA418" s="274"/>
      <c r="AB418" s="268"/>
      <c r="AC418" s="274"/>
      <c r="AD418" s="268"/>
      <c r="AE418" s="274"/>
      <c r="AF418" s="268"/>
      <c r="AG418" s="274"/>
      <c r="AH418" s="268"/>
      <c r="AI418" s="274"/>
      <c r="AJ418" s="282"/>
      <c r="AK418" s="274"/>
      <c r="AL418" s="268"/>
      <c r="AM418" s="274"/>
      <c r="AN418" s="268"/>
      <c r="AO418" s="274"/>
      <c r="AP418" s="268"/>
      <c r="AQ418" s="274"/>
      <c r="AR418" s="268"/>
      <c r="AS418" s="274"/>
      <c r="AT418" s="268"/>
      <c r="AU418" s="274"/>
      <c r="AV418" s="268"/>
      <c r="AW418" s="274"/>
      <c r="AX418" s="268"/>
      <c r="AY418" s="274"/>
      <c r="AZ418" s="268"/>
      <c r="BA418" s="274"/>
      <c r="BB418" s="268"/>
      <c r="BC418" s="274"/>
      <c r="BD418" s="268"/>
      <c r="BE418" s="268"/>
      <c r="BF418" s="268"/>
      <c r="BG418" s="268"/>
      <c r="BH418" s="268"/>
      <c r="BI418" s="268"/>
      <c r="BJ418" s="268"/>
      <c r="BK418" s="268"/>
      <c r="BL418" s="268"/>
      <c r="BM418" s="268"/>
      <c r="BN418" s="268"/>
      <c r="BO418" s="268"/>
      <c r="BP418" s="268"/>
      <c r="BQ418" s="268"/>
      <c r="BR418" s="268"/>
    </row>
    <row r="419">
      <c r="A419" s="282"/>
      <c r="B419" s="282"/>
      <c r="C419" s="282"/>
      <c r="D419" s="282"/>
      <c r="E419" s="282"/>
      <c r="F419" s="289"/>
      <c r="G419" s="281"/>
      <c r="H419" s="274"/>
      <c r="I419" s="274"/>
      <c r="J419" s="274"/>
      <c r="K419" s="274"/>
      <c r="L419" s="281"/>
      <c r="M419" s="274"/>
      <c r="N419" s="268"/>
      <c r="O419" s="274"/>
      <c r="P419" s="268"/>
      <c r="Q419" s="274"/>
      <c r="R419" s="268"/>
      <c r="S419" s="274"/>
      <c r="T419" s="268"/>
      <c r="U419" s="274"/>
      <c r="V419" s="268"/>
      <c r="W419" s="274"/>
      <c r="X419" s="268"/>
      <c r="Y419" s="274"/>
      <c r="Z419" s="268"/>
      <c r="AA419" s="274"/>
      <c r="AB419" s="268"/>
      <c r="AC419" s="274"/>
      <c r="AD419" s="268"/>
      <c r="AE419" s="274"/>
      <c r="AF419" s="268"/>
      <c r="AG419" s="274"/>
      <c r="AH419" s="268"/>
      <c r="AI419" s="274"/>
      <c r="AJ419" s="282"/>
      <c r="AK419" s="274"/>
      <c r="AL419" s="268"/>
      <c r="AM419" s="274"/>
      <c r="AN419" s="268"/>
      <c r="AO419" s="274"/>
      <c r="AP419" s="268"/>
      <c r="AQ419" s="274"/>
      <c r="AR419" s="268"/>
      <c r="AS419" s="274"/>
      <c r="AT419" s="268"/>
      <c r="AU419" s="274"/>
      <c r="AV419" s="268"/>
      <c r="AW419" s="274"/>
      <c r="AX419" s="268"/>
      <c r="AY419" s="274"/>
      <c r="AZ419" s="268"/>
      <c r="BA419" s="274"/>
      <c r="BB419" s="268"/>
      <c r="BC419" s="274"/>
      <c r="BD419" s="268"/>
      <c r="BE419" s="268"/>
      <c r="BF419" s="268"/>
      <c r="BG419" s="268"/>
      <c r="BH419" s="268"/>
      <c r="BI419" s="268"/>
      <c r="BJ419" s="268"/>
      <c r="BK419" s="268"/>
      <c r="BL419" s="268"/>
      <c r="BM419" s="268"/>
      <c r="BN419" s="268"/>
      <c r="BO419" s="268"/>
      <c r="BP419" s="268"/>
      <c r="BQ419" s="268"/>
      <c r="BR419" s="268"/>
    </row>
    <row r="420">
      <c r="A420" s="282"/>
      <c r="B420" s="282"/>
      <c r="C420" s="282"/>
      <c r="D420" s="282"/>
      <c r="E420" s="282"/>
      <c r="F420" s="289"/>
      <c r="G420" s="281"/>
      <c r="H420" s="274"/>
      <c r="I420" s="274"/>
      <c r="J420" s="274"/>
      <c r="K420" s="274"/>
      <c r="L420" s="281"/>
      <c r="M420" s="274"/>
      <c r="N420" s="268"/>
      <c r="O420" s="274"/>
      <c r="P420" s="268"/>
      <c r="Q420" s="274"/>
      <c r="R420" s="268"/>
      <c r="S420" s="274"/>
      <c r="T420" s="268"/>
      <c r="U420" s="274"/>
      <c r="V420" s="268"/>
      <c r="W420" s="274"/>
      <c r="X420" s="268"/>
      <c r="Y420" s="274"/>
      <c r="Z420" s="268"/>
      <c r="AA420" s="274"/>
      <c r="AB420" s="268"/>
      <c r="AC420" s="274"/>
      <c r="AD420" s="268"/>
      <c r="AE420" s="274"/>
      <c r="AF420" s="268"/>
      <c r="AG420" s="274"/>
      <c r="AH420" s="268"/>
      <c r="AI420" s="274"/>
      <c r="AJ420" s="282"/>
      <c r="AK420" s="274"/>
      <c r="AL420" s="268"/>
      <c r="AM420" s="274"/>
      <c r="AN420" s="268"/>
      <c r="AO420" s="274"/>
      <c r="AP420" s="268"/>
      <c r="AQ420" s="274"/>
      <c r="AR420" s="268"/>
      <c r="AS420" s="274"/>
      <c r="AT420" s="268"/>
      <c r="AU420" s="274"/>
      <c r="AV420" s="268"/>
      <c r="AW420" s="274"/>
      <c r="AX420" s="268"/>
      <c r="AY420" s="274"/>
      <c r="AZ420" s="268"/>
      <c r="BA420" s="274"/>
      <c r="BB420" s="268"/>
      <c r="BC420" s="274"/>
      <c r="BD420" s="268"/>
      <c r="BE420" s="268"/>
      <c r="BF420" s="268"/>
      <c r="BG420" s="268"/>
      <c r="BH420" s="268"/>
      <c r="BI420" s="268"/>
      <c r="BJ420" s="268"/>
      <c r="BK420" s="268"/>
      <c r="BL420" s="268"/>
      <c r="BM420" s="268"/>
      <c r="BN420" s="268"/>
      <c r="BO420" s="268"/>
      <c r="BP420" s="268"/>
      <c r="BQ420" s="268"/>
      <c r="BR420" s="268"/>
    </row>
    <row r="421">
      <c r="A421" s="282"/>
      <c r="B421" s="282"/>
      <c r="C421" s="282"/>
      <c r="D421" s="282"/>
      <c r="E421" s="282"/>
      <c r="F421" s="289"/>
      <c r="G421" s="281"/>
      <c r="H421" s="274"/>
      <c r="I421" s="274"/>
      <c r="J421" s="274"/>
      <c r="K421" s="274"/>
      <c r="L421" s="281"/>
      <c r="M421" s="274"/>
      <c r="N421" s="268"/>
      <c r="O421" s="274"/>
      <c r="P421" s="268"/>
      <c r="Q421" s="274"/>
      <c r="R421" s="268"/>
      <c r="S421" s="274"/>
      <c r="T421" s="268"/>
      <c r="U421" s="274"/>
      <c r="V421" s="268"/>
      <c r="W421" s="274"/>
      <c r="X421" s="268"/>
      <c r="Y421" s="274"/>
      <c r="Z421" s="268"/>
      <c r="AA421" s="274"/>
      <c r="AB421" s="268"/>
      <c r="AC421" s="274"/>
      <c r="AD421" s="268"/>
      <c r="AE421" s="274"/>
      <c r="AF421" s="268"/>
      <c r="AG421" s="274"/>
      <c r="AH421" s="268"/>
      <c r="AI421" s="274"/>
      <c r="AJ421" s="282"/>
      <c r="AK421" s="274"/>
      <c r="AL421" s="268"/>
      <c r="AM421" s="274"/>
      <c r="AN421" s="268"/>
      <c r="AO421" s="274"/>
      <c r="AP421" s="268"/>
      <c r="AQ421" s="274"/>
      <c r="AR421" s="268"/>
      <c r="AS421" s="274"/>
      <c r="AT421" s="268"/>
      <c r="AU421" s="274"/>
      <c r="AV421" s="268"/>
      <c r="AW421" s="274"/>
      <c r="AX421" s="268"/>
      <c r="AY421" s="274"/>
      <c r="AZ421" s="268"/>
      <c r="BA421" s="274"/>
      <c r="BB421" s="268"/>
      <c r="BC421" s="274"/>
      <c r="BD421" s="268"/>
      <c r="BE421" s="268"/>
      <c r="BF421" s="268"/>
      <c r="BG421" s="268"/>
      <c r="BH421" s="268"/>
      <c r="BI421" s="268"/>
      <c r="BJ421" s="268"/>
      <c r="BK421" s="268"/>
      <c r="BL421" s="268"/>
      <c r="BM421" s="268"/>
      <c r="BN421" s="268"/>
      <c r="BO421" s="268"/>
      <c r="BP421" s="268"/>
      <c r="BQ421" s="268"/>
      <c r="BR421" s="268"/>
    </row>
    <row r="422">
      <c r="A422" s="282"/>
      <c r="B422" s="282"/>
      <c r="C422" s="282"/>
      <c r="D422" s="282"/>
      <c r="E422" s="282"/>
      <c r="F422" s="289"/>
      <c r="G422" s="281"/>
      <c r="H422" s="274"/>
      <c r="I422" s="274"/>
      <c r="J422" s="274"/>
      <c r="K422" s="274"/>
      <c r="L422" s="281"/>
      <c r="M422" s="274"/>
      <c r="N422" s="268"/>
      <c r="O422" s="274"/>
      <c r="P422" s="268"/>
      <c r="Q422" s="274"/>
      <c r="R422" s="268"/>
      <c r="S422" s="274"/>
      <c r="T422" s="268"/>
      <c r="U422" s="274"/>
      <c r="V422" s="268"/>
      <c r="W422" s="274"/>
      <c r="X422" s="268"/>
      <c r="Y422" s="274"/>
      <c r="Z422" s="268"/>
      <c r="AA422" s="274"/>
      <c r="AB422" s="268"/>
      <c r="AC422" s="274"/>
      <c r="AD422" s="268"/>
      <c r="AE422" s="274"/>
      <c r="AF422" s="268"/>
      <c r="AG422" s="274"/>
      <c r="AH422" s="268"/>
      <c r="AI422" s="274"/>
      <c r="AJ422" s="282"/>
      <c r="AK422" s="274"/>
      <c r="AL422" s="268"/>
      <c r="AM422" s="274"/>
      <c r="AN422" s="268"/>
      <c r="AO422" s="274"/>
      <c r="AP422" s="268"/>
      <c r="AQ422" s="274"/>
      <c r="AR422" s="268"/>
      <c r="AS422" s="274"/>
      <c r="AT422" s="268"/>
      <c r="AU422" s="274"/>
      <c r="AV422" s="268"/>
      <c r="AW422" s="274"/>
      <c r="AX422" s="268"/>
      <c r="AY422" s="274"/>
      <c r="AZ422" s="268"/>
      <c r="BA422" s="274"/>
      <c r="BB422" s="268"/>
      <c r="BC422" s="274"/>
      <c r="BD422" s="268"/>
      <c r="BE422" s="268"/>
      <c r="BF422" s="268"/>
      <c r="BG422" s="268"/>
      <c r="BH422" s="268"/>
      <c r="BI422" s="268"/>
      <c r="BJ422" s="268"/>
      <c r="BK422" s="268"/>
      <c r="BL422" s="268"/>
      <c r="BM422" s="268"/>
      <c r="BN422" s="268"/>
      <c r="BO422" s="268"/>
      <c r="BP422" s="268"/>
      <c r="BQ422" s="268"/>
      <c r="BR422" s="268"/>
    </row>
    <row r="423">
      <c r="A423" s="282"/>
      <c r="B423" s="282"/>
      <c r="C423" s="282"/>
      <c r="D423" s="282"/>
      <c r="E423" s="282"/>
      <c r="F423" s="289"/>
      <c r="G423" s="281"/>
      <c r="H423" s="274"/>
      <c r="I423" s="274"/>
      <c r="J423" s="274"/>
      <c r="K423" s="274"/>
      <c r="L423" s="281"/>
      <c r="M423" s="274"/>
      <c r="N423" s="268"/>
      <c r="O423" s="274"/>
      <c r="P423" s="268"/>
      <c r="Q423" s="274"/>
      <c r="R423" s="268"/>
      <c r="S423" s="274"/>
      <c r="T423" s="268"/>
      <c r="U423" s="274"/>
      <c r="V423" s="268"/>
      <c r="W423" s="274"/>
      <c r="X423" s="268"/>
      <c r="Y423" s="274"/>
      <c r="Z423" s="268"/>
      <c r="AA423" s="274"/>
      <c r="AB423" s="268"/>
      <c r="AC423" s="274"/>
      <c r="AD423" s="268"/>
      <c r="AE423" s="274"/>
      <c r="AF423" s="268"/>
      <c r="AG423" s="274"/>
      <c r="AH423" s="268"/>
      <c r="AI423" s="274"/>
      <c r="AJ423" s="282"/>
      <c r="AK423" s="274"/>
      <c r="AL423" s="268"/>
      <c r="AM423" s="274"/>
      <c r="AN423" s="268"/>
      <c r="AO423" s="274"/>
      <c r="AP423" s="268"/>
      <c r="AQ423" s="274"/>
      <c r="AR423" s="268"/>
      <c r="AS423" s="274"/>
      <c r="AT423" s="268"/>
      <c r="AU423" s="274"/>
      <c r="AV423" s="268"/>
      <c r="AW423" s="274"/>
      <c r="AX423" s="268"/>
      <c r="AY423" s="274"/>
      <c r="AZ423" s="268"/>
      <c r="BA423" s="274"/>
      <c r="BB423" s="268"/>
      <c r="BC423" s="274"/>
      <c r="BD423" s="268"/>
      <c r="BE423" s="268"/>
      <c r="BF423" s="268"/>
      <c r="BG423" s="268"/>
      <c r="BH423" s="268"/>
      <c r="BI423" s="268"/>
      <c r="BJ423" s="268"/>
      <c r="BK423" s="268"/>
      <c r="BL423" s="268"/>
      <c r="BM423" s="268"/>
      <c r="BN423" s="268"/>
      <c r="BO423" s="268"/>
      <c r="BP423" s="268"/>
      <c r="BQ423" s="268"/>
      <c r="BR423" s="268"/>
    </row>
    <row r="424">
      <c r="A424" s="282"/>
      <c r="B424" s="282"/>
      <c r="C424" s="282"/>
      <c r="D424" s="282"/>
      <c r="E424" s="282"/>
      <c r="F424" s="289"/>
      <c r="G424" s="281"/>
      <c r="H424" s="274"/>
      <c r="I424" s="274"/>
      <c r="J424" s="274"/>
      <c r="K424" s="274"/>
      <c r="L424" s="281"/>
      <c r="M424" s="274"/>
      <c r="N424" s="268"/>
      <c r="O424" s="274"/>
      <c r="P424" s="268"/>
      <c r="Q424" s="274"/>
      <c r="R424" s="268"/>
      <c r="S424" s="274"/>
      <c r="T424" s="268"/>
      <c r="U424" s="274"/>
      <c r="V424" s="268"/>
      <c r="W424" s="274"/>
      <c r="X424" s="268"/>
      <c r="Y424" s="274"/>
      <c r="Z424" s="268"/>
      <c r="AA424" s="274"/>
      <c r="AB424" s="268"/>
      <c r="AC424" s="274"/>
      <c r="AD424" s="268"/>
      <c r="AE424" s="274"/>
      <c r="AF424" s="268"/>
      <c r="AG424" s="274"/>
      <c r="AH424" s="268"/>
      <c r="AI424" s="274"/>
      <c r="AJ424" s="282"/>
      <c r="AK424" s="274"/>
      <c r="AL424" s="268"/>
      <c r="AM424" s="274"/>
      <c r="AN424" s="268"/>
      <c r="AO424" s="274"/>
      <c r="AP424" s="268"/>
      <c r="AQ424" s="274"/>
      <c r="AR424" s="268"/>
      <c r="AS424" s="274"/>
      <c r="AT424" s="268"/>
      <c r="AU424" s="274"/>
      <c r="AV424" s="268"/>
      <c r="AW424" s="274"/>
      <c r="AX424" s="268"/>
      <c r="AY424" s="274"/>
      <c r="AZ424" s="268"/>
      <c r="BA424" s="274"/>
      <c r="BB424" s="268"/>
      <c r="BC424" s="274"/>
      <c r="BD424" s="268"/>
      <c r="BE424" s="268"/>
      <c r="BF424" s="268"/>
      <c r="BG424" s="268"/>
      <c r="BH424" s="268"/>
      <c r="BI424" s="268"/>
      <c r="BJ424" s="268"/>
      <c r="BK424" s="268"/>
      <c r="BL424" s="268"/>
      <c r="BM424" s="268"/>
      <c r="BN424" s="268"/>
      <c r="BO424" s="268"/>
      <c r="BP424" s="268"/>
      <c r="BQ424" s="268"/>
      <c r="BR424" s="268"/>
    </row>
    <row r="425">
      <c r="A425" s="282"/>
      <c r="B425" s="282"/>
      <c r="C425" s="282"/>
      <c r="D425" s="282"/>
      <c r="E425" s="282"/>
      <c r="F425" s="289"/>
      <c r="G425" s="281"/>
      <c r="H425" s="274"/>
      <c r="I425" s="274"/>
      <c r="J425" s="274"/>
      <c r="K425" s="274"/>
      <c r="L425" s="281"/>
      <c r="M425" s="274"/>
      <c r="N425" s="268"/>
      <c r="O425" s="274"/>
      <c r="P425" s="268"/>
      <c r="Q425" s="274"/>
      <c r="R425" s="268"/>
      <c r="S425" s="274"/>
      <c r="T425" s="268"/>
      <c r="U425" s="274"/>
      <c r="V425" s="268"/>
      <c r="W425" s="274"/>
      <c r="X425" s="268"/>
      <c r="Y425" s="274"/>
      <c r="Z425" s="268"/>
      <c r="AA425" s="274"/>
      <c r="AB425" s="268"/>
      <c r="AC425" s="274"/>
      <c r="AD425" s="268"/>
      <c r="AE425" s="274"/>
      <c r="AF425" s="268"/>
      <c r="AG425" s="274"/>
      <c r="AH425" s="268"/>
      <c r="AI425" s="274"/>
      <c r="AJ425" s="282"/>
      <c r="AK425" s="274"/>
      <c r="AL425" s="268"/>
      <c r="AM425" s="274"/>
      <c r="AN425" s="268"/>
      <c r="AO425" s="274"/>
      <c r="AP425" s="268"/>
      <c r="AQ425" s="274"/>
      <c r="AR425" s="268"/>
      <c r="AS425" s="274"/>
      <c r="AT425" s="268"/>
      <c r="AU425" s="274"/>
      <c r="AV425" s="268"/>
      <c r="AW425" s="274"/>
      <c r="AX425" s="268"/>
      <c r="AY425" s="274"/>
      <c r="AZ425" s="268"/>
      <c r="BA425" s="274"/>
      <c r="BB425" s="268"/>
      <c r="BC425" s="274"/>
      <c r="BD425" s="268"/>
      <c r="BE425" s="268"/>
      <c r="BF425" s="268"/>
      <c r="BG425" s="268"/>
      <c r="BH425" s="268"/>
      <c r="BI425" s="268"/>
      <c r="BJ425" s="268"/>
      <c r="BK425" s="268"/>
      <c r="BL425" s="268"/>
      <c r="BM425" s="268"/>
      <c r="BN425" s="268"/>
      <c r="BO425" s="268"/>
      <c r="BP425" s="268"/>
      <c r="BQ425" s="268"/>
      <c r="BR425" s="268"/>
    </row>
    <row r="426">
      <c r="A426" s="282"/>
      <c r="B426" s="282"/>
      <c r="C426" s="282"/>
      <c r="D426" s="282"/>
      <c r="E426" s="282"/>
      <c r="F426" s="289"/>
      <c r="G426" s="281"/>
      <c r="H426" s="274"/>
      <c r="I426" s="274"/>
      <c r="J426" s="274"/>
      <c r="K426" s="274"/>
      <c r="L426" s="281"/>
      <c r="M426" s="274"/>
      <c r="N426" s="268"/>
      <c r="O426" s="274"/>
      <c r="P426" s="268"/>
      <c r="Q426" s="274"/>
      <c r="R426" s="268"/>
      <c r="S426" s="274"/>
      <c r="T426" s="268"/>
      <c r="U426" s="274"/>
      <c r="V426" s="268"/>
      <c r="W426" s="274"/>
      <c r="X426" s="268"/>
      <c r="Y426" s="274"/>
      <c r="Z426" s="268"/>
      <c r="AA426" s="274"/>
      <c r="AB426" s="268"/>
      <c r="AC426" s="274"/>
      <c r="AD426" s="268"/>
      <c r="AE426" s="274"/>
      <c r="AF426" s="268"/>
      <c r="AG426" s="274"/>
      <c r="AH426" s="268"/>
      <c r="AI426" s="274"/>
      <c r="AJ426" s="282"/>
      <c r="AK426" s="274"/>
      <c r="AL426" s="268"/>
      <c r="AM426" s="274"/>
      <c r="AN426" s="268"/>
      <c r="AO426" s="274"/>
      <c r="AP426" s="268"/>
      <c r="AQ426" s="274"/>
      <c r="AR426" s="268"/>
      <c r="AS426" s="274"/>
      <c r="AT426" s="268"/>
      <c r="AU426" s="274"/>
      <c r="AV426" s="268"/>
      <c r="AW426" s="274"/>
      <c r="AX426" s="268"/>
      <c r="AY426" s="274"/>
      <c r="AZ426" s="268"/>
      <c r="BA426" s="274"/>
      <c r="BB426" s="268"/>
      <c r="BC426" s="274"/>
      <c r="BD426" s="268"/>
      <c r="BE426" s="268"/>
      <c r="BF426" s="268"/>
      <c r="BG426" s="268"/>
      <c r="BH426" s="268"/>
      <c r="BI426" s="268"/>
      <c r="BJ426" s="268"/>
      <c r="BK426" s="268"/>
      <c r="BL426" s="268"/>
      <c r="BM426" s="268"/>
      <c r="BN426" s="268"/>
      <c r="BO426" s="268"/>
      <c r="BP426" s="268"/>
      <c r="BQ426" s="268"/>
      <c r="BR426" s="268"/>
    </row>
    <row r="427">
      <c r="A427" s="282"/>
      <c r="B427" s="282"/>
      <c r="C427" s="282"/>
      <c r="D427" s="282"/>
      <c r="E427" s="282"/>
      <c r="F427" s="289"/>
      <c r="G427" s="281"/>
      <c r="H427" s="274"/>
      <c r="I427" s="274"/>
      <c r="J427" s="274"/>
      <c r="K427" s="274"/>
      <c r="L427" s="281"/>
      <c r="M427" s="274"/>
      <c r="N427" s="268"/>
      <c r="O427" s="274"/>
      <c r="P427" s="268"/>
      <c r="Q427" s="274"/>
      <c r="R427" s="268"/>
      <c r="S427" s="274"/>
      <c r="T427" s="268"/>
      <c r="U427" s="274"/>
      <c r="V427" s="268"/>
      <c r="W427" s="274"/>
      <c r="X427" s="268"/>
      <c r="Y427" s="274"/>
      <c r="Z427" s="268"/>
      <c r="AA427" s="274"/>
      <c r="AB427" s="268"/>
      <c r="AC427" s="274"/>
      <c r="AD427" s="268"/>
      <c r="AE427" s="274"/>
      <c r="AF427" s="268"/>
      <c r="AG427" s="274"/>
      <c r="AH427" s="268"/>
      <c r="AI427" s="274"/>
      <c r="AJ427" s="282"/>
      <c r="AK427" s="274"/>
      <c r="AL427" s="268"/>
      <c r="AM427" s="274"/>
      <c r="AN427" s="268"/>
      <c r="AO427" s="274"/>
      <c r="AP427" s="268"/>
      <c r="AQ427" s="274"/>
      <c r="AR427" s="268"/>
      <c r="AS427" s="274"/>
      <c r="AT427" s="268"/>
      <c r="AU427" s="274"/>
      <c r="AV427" s="268"/>
      <c r="AW427" s="274"/>
      <c r="AX427" s="268"/>
      <c r="AY427" s="274"/>
      <c r="AZ427" s="268"/>
      <c r="BA427" s="274"/>
      <c r="BB427" s="268"/>
      <c r="BC427" s="274"/>
      <c r="BD427" s="268"/>
      <c r="BE427" s="268"/>
      <c r="BF427" s="268"/>
      <c r="BG427" s="268"/>
      <c r="BH427" s="268"/>
      <c r="BI427" s="268"/>
      <c r="BJ427" s="268"/>
      <c r="BK427" s="268"/>
      <c r="BL427" s="268"/>
      <c r="BM427" s="268"/>
      <c r="BN427" s="268"/>
      <c r="BO427" s="268"/>
      <c r="BP427" s="268"/>
      <c r="BQ427" s="268"/>
      <c r="BR427" s="268"/>
    </row>
    <row r="428">
      <c r="A428" s="282"/>
      <c r="B428" s="282"/>
      <c r="C428" s="282"/>
      <c r="D428" s="282"/>
      <c r="E428" s="282"/>
      <c r="F428" s="289"/>
      <c r="G428" s="281"/>
      <c r="H428" s="274"/>
      <c r="I428" s="274"/>
      <c r="J428" s="274"/>
      <c r="K428" s="274"/>
      <c r="L428" s="281"/>
      <c r="M428" s="274"/>
      <c r="N428" s="268"/>
      <c r="O428" s="274"/>
      <c r="P428" s="268"/>
      <c r="Q428" s="274"/>
      <c r="R428" s="268"/>
      <c r="S428" s="274"/>
      <c r="T428" s="268"/>
      <c r="U428" s="274"/>
      <c r="V428" s="268"/>
      <c r="W428" s="274"/>
      <c r="X428" s="268"/>
      <c r="Y428" s="274"/>
      <c r="Z428" s="268"/>
      <c r="AA428" s="274"/>
      <c r="AB428" s="268"/>
      <c r="AC428" s="274"/>
      <c r="AD428" s="268"/>
      <c r="AE428" s="274"/>
      <c r="AF428" s="268"/>
      <c r="AG428" s="274"/>
      <c r="AH428" s="268"/>
      <c r="AI428" s="274"/>
      <c r="AJ428" s="282"/>
      <c r="AK428" s="274"/>
      <c r="AL428" s="268"/>
      <c r="AM428" s="274"/>
      <c r="AN428" s="268"/>
      <c r="AO428" s="274"/>
      <c r="AP428" s="268"/>
      <c r="AQ428" s="274"/>
      <c r="AR428" s="268"/>
      <c r="AS428" s="274"/>
      <c r="AT428" s="268"/>
      <c r="AU428" s="274"/>
      <c r="AV428" s="268"/>
      <c r="AW428" s="274"/>
      <c r="AX428" s="268"/>
      <c r="AY428" s="274"/>
      <c r="AZ428" s="268"/>
      <c r="BA428" s="274"/>
      <c r="BB428" s="268"/>
      <c r="BC428" s="274"/>
      <c r="BD428" s="268"/>
      <c r="BE428" s="268"/>
      <c r="BF428" s="268"/>
      <c r="BG428" s="268"/>
      <c r="BH428" s="268"/>
      <c r="BI428" s="268"/>
      <c r="BJ428" s="268"/>
      <c r="BK428" s="268"/>
      <c r="BL428" s="268"/>
      <c r="BM428" s="268"/>
      <c r="BN428" s="268"/>
      <c r="BO428" s="268"/>
      <c r="BP428" s="268"/>
      <c r="BQ428" s="268"/>
      <c r="BR428" s="268"/>
    </row>
    <row r="429">
      <c r="A429" s="282"/>
      <c r="B429" s="282"/>
      <c r="C429" s="282"/>
      <c r="D429" s="282"/>
      <c r="E429" s="282"/>
      <c r="F429" s="289"/>
      <c r="G429" s="281"/>
      <c r="H429" s="274"/>
      <c r="I429" s="274"/>
      <c r="J429" s="274"/>
      <c r="K429" s="274"/>
      <c r="L429" s="281"/>
      <c r="M429" s="274"/>
      <c r="N429" s="268"/>
      <c r="O429" s="274"/>
      <c r="P429" s="268"/>
      <c r="Q429" s="274"/>
      <c r="R429" s="268"/>
      <c r="S429" s="274"/>
      <c r="T429" s="268"/>
      <c r="U429" s="274"/>
      <c r="V429" s="268"/>
      <c r="W429" s="274"/>
      <c r="X429" s="268"/>
      <c r="Y429" s="274"/>
      <c r="Z429" s="268"/>
      <c r="AA429" s="274"/>
      <c r="AB429" s="268"/>
      <c r="AC429" s="274"/>
      <c r="AD429" s="268"/>
      <c r="AE429" s="274"/>
      <c r="AF429" s="268"/>
      <c r="AG429" s="274"/>
      <c r="AH429" s="268"/>
      <c r="AI429" s="274"/>
      <c r="AJ429" s="282"/>
      <c r="AK429" s="274"/>
      <c r="AL429" s="268"/>
      <c r="AM429" s="274"/>
      <c r="AN429" s="268"/>
      <c r="AO429" s="274"/>
      <c r="AP429" s="268"/>
      <c r="AQ429" s="274"/>
      <c r="AR429" s="268"/>
      <c r="AS429" s="274"/>
      <c r="AT429" s="268"/>
      <c r="AU429" s="274"/>
      <c r="AV429" s="268"/>
      <c r="AW429" s="274"/>
      <c r="AX429" s="268"/>
      <c r="AY429" s="274"/>
      <c r="AZ429" s="268"/>
      <c r="BA429" s="274"/>
      <c r="BB429" s="268"/>
      <c r="BC429" s="274"/>
      <c r="BD429" s="268"/>
      <c r="BE429" s="268"/>
      <c r="BF429" s="268"/>
      <c r="BG429" s="268"/>
      <c r="BH429" s="268"/>
      <c r="BI429" s="268"/>
      <c r="BJ429" s="268"/>
      <c r="BK429" s="268"/>
      <c r="BL429" s="268"/>
      <c r="BM429" s="268"/>
      <c r="BN429" s="268"/>
      <c r="BO429" s="268"/>
      <c r="BP429" s="268"/>
      <c r="BQ429" s="268"/>
      <c r="BR429" s="268"/>
    </row>
    <row r="430">
      <c r="A430" s="282"/>
      <c r="B430" s="282"/>
      <c r="C430" s="282"/>
      <c r="D430" s="282"/>
      <c r="E430" s="282"/>
      <c r="F430" s="289"/>
      <c r="G430" s="281"/>
      <c r="H430" s="274"/>
      <c r="I430" s="274"/>
      <c r="J430" s="274"/>
      <c r="K430" s="274"/>
      <c r="L430" s="281"/>
      <c r="M430" s="274"/>
      <c r="N430" s="268"/>
      <c r="O430" s="274"/>
      <c r="P430" s="268"/>
      <c r="Q430" s="274"/>
      <c r="R430" s="268"/>
      <c r="S430" s="274"/>
      <c r="T430" s="268"/>
      <c r="U430" s="274"/>
      <c r="V430" s="268"/>
      <c r="W430" s="274"/>
      <c r="X430" s="268"/>
      <c r="Y430" s="274"/>
      <c r="Z430" s="268"/>
      <c r="AA430" s="274"/>
      <c r="AB430" s="268"/>
      <c r="AC430" s="274"/>
      <c r="AD430" s="268"/>
      <c r="AE430" s="274"/>
      <c r="AF430" s="268"/>
      <c r="AG430" s="274"/>
      <c r="AH430" s="268"/>
      <c r="AI430" s="274"/>
      <c r="AJ430" s="282"/>
      <c r="AK430" s="274"/>
      <c r="AL430" s="268"/>
      <c r="AM430" s="274"/>
      <c r="AN430" s="268"/>
      <c r="AO430" s="274"/>
      <c r="AP430" s="268"/>
      <c r="AQ430" s="274"/>
      <c r="AR430" s="268"/>
      <c r="AS430" s="274"/>
      <c r="AT430" s="268"/>
      <c r="AU430" s="274"/>
      <c r="AV430" s="268"/>
      <c r="AW430" s="274"/>
      <c r="AX430" s="268"/>
      <c r="AY430" s="274"/>
      <c r="AZ430" s="268"/>
      <c r="BA430" s="274"/>
      <c r="BB430" s="268"/>
      <c r="BC430" s="274"/>
      <c r="BD430" s="268"/>
      <c r="BE430" s="268"/>
      <c r="BF430" s="268"/>
      <c r="BG430" s="268"/>
      <c r="BH430" s="268"/>
      <c r="BI430" s="268"/>
      <c r="BJ430" s="268"/>
      <c r="BK430" s="268"/>
      <c r="BL430" s="268"/>
      <c r="BM430" s="268"/>
      <c r="BN430" s="268"/>
      <c r="BO430" s="268"/>
      <c r="BP430" s="268"/>
      <c r="BQ430" s="268"/>
      <c r="BR430" s="268"/>
    </row>
    <row r="431">
      <c r="A431" s="282"/>
      <c r="B431" s="282"/>
      <c r="C431" s="282"/>
      <c r="D431" s="282"/>
      <c r="E431" s="282"/>
      <c r="F431" s="289"/>
      <c r="G431" s="281"/>
      <c r="H431" s="274"/>
      <c r="I431" s="274"/>
      <c r="J431" s="274"/>
      <c r="K431" s="274"/>
      <c r="L431" s="281"/>
      <c r="M431" s="274"/>
      <c r="N431" s="268"/>
      <c r="O431" s="274"/>
      <c r="P431" s="268"/>
      <c r="Q431" s="274"/>
      <c r="R431" s="268"/>
      <c r="S431" s="274"/>
      <c r="T431" s="268"/>
      <c r="U431" s="274"/>
      <c r="V431" s="268"/>
      <c r="W431" s="274"/>
      <c r="X431" s="268"/>
      <c r="Y431" s="274"/>
      <c r="Z431" s="268"/>
      <c r="AA431" s="274"/>
      <c r="AB431" s="268"/>
      <c r="AC431" s="274"/>
      <c r="AD431" s="268"/>
      <c r="AE431" s="274"/>
      <c r="AF431" s="268"/>
      <c r="AG431" s="274"/>
      <c r="AH431" s="268"/>
      <c r="AI431" s="274"/>
      <c r="AJ431" s="282"/>
      <c r="AK431" s="274"/>
      <c r="AL431" s="268"/>
      <c r="AM431" s="274"/>
      <c r="AN431" s="268"/>
      <c r="AO431" s="274"/>
      <c r="AP431" s="268"/>
      <c r="AQ431" s="274"/>
      <c r="AR431" s="268"/>
      <c r="AS431" s="274"/>
      <c r="AT431" s="268"/>
      <c r="AU431" s="274"/>
      <c r="AV431" s="268"/>
      <c r="AW431" s="274"/>
      <c r="AX431" s="268"/>
      <c r="AY431" s="274"/>
      <c r="AZ431" s="268"/>
      <c r="BA431" s="274"/>
      <c r="BB431" s="268"/>
      <c r="BC431" s="274"/>
      <c r="BD431" s="268"/>
      <c r="BE431" s="268"/>
      <c r="BF431" s="268"/>
      <c r="BG431" s="268"/>
      <c r="BH431" s="268"/>
      <c r="BI431" s="268"/>
      <c r="BJ431" s="268"/>
      <c r="BK431" s="268"/>
      <c r="BL431" s="268"/>
      <c r="BM431" s="268"/>
      <c r="BN431" s="268"/>
      <c r="BO431" s="268"/>
      <c r="BP431" s="268"/>
      <c r="BQ431" s="268"/>
      <c r="BR431" s="268"/>
    </row>
    <row r="432">
      <c r="A432" s="282"/>
      <c r="B432" s="282"/>
      <c r="C432" s="282"/>
      <c r="D432" s="282"/>
      <c r="E432" s="282"/>
      <c r="F432" s="289"/>
      <c r="G432" s="281"/>
      <c r="H432" s="274"/>
      <c r="I432" s="274"/>
      <c r="J432" s="274"/>
      <c r="K432" s="274"/>
      <c r="L432" s="281"/>
      <c r="M432" s="274"/>
      <c r="N432" s="268"/>
      <c r="O432" s="274"/>
      <c r="P432" s="268"/>
      <c r="Q432" s="274"/>
      <c r="R432" s="268"/>
      <c r="S432" s="274"/>
      <c r="T432" s="268"/>
      <c r="U432" s="274"/>
      <c r="V432" s="268"/>
      <c r="W432" s="274"/>
      <c r="X432" s="268"/>
      <c r="Y432" s="274"/>
      <c r="Z432" s="268"/>
      <c r="AA432" s="274"/>
      <c r="AB432" s="268"/>
      <c r="AC432" s="274"/>
      <c r="AD432" s="268"/>
      <c r="AE432" s="274"/>
      <c r="AF432" s="268"/>
      <c r="AG432" s="274"/>
      <c r="AH432" s="268"/>
      <c r="AI432" s="274"/>
      <c r="AJ432" s="282"/>
      <c r="AK432" s="274"/>
      <c r="AL432" s="268"/>
      <c r="AM432" s="274"/>
      <c r="AN432" s="268"/>
      <c r="AO432" s="274"/>
      <c r="AP432" s="268"/>
      <c r="AQ432" s="274"/>
      <c r="AR432" s="268"/>
      <c r="AS432" s="274"/>
      <c r="AT432" s="268"/>
      <c r="AU432" s="274"/>
      <c r="AV432" s="268"/>
      <c r="AW432" s="274"/>
      <c r="AX432" s="268"/>
      <c r="AY432" s="274"/>
      <c r="AZ432" s="268"/>
      <c r="BA432" s="274"/>
      <c r="BB432" s="268"/>
      <c r="BC432" s="274"/>
      <c r="BD432" s="268"/>
      <c r="BE432" s="268"/>
      <c r="BF432" s="268"/>
      <c r="BG432" s="268"/>
      <c r="BH432" s="268"/>
      <c r="BI432" s="268"/>
      <c r="BJ432" s="268"/>
      <c r="BK432" s="268"/>
      <c r="BL432" s="268"/>
      <c r="BM432" s="268"/>
      <c r="BN432" s="268"/>
      <c r="BO432" s="268"/>
      <c r="BP432" s="268"/>
      <c r="BQ432" s="268"/>
      <c r="BR432" s="268"/>
    </row>
    <row r="433">
      <c r="A433" s="282"/>
      <c r="B433" s="282"/>
      <c r="C433" s="282"/>
      <c r="D433" s="282"/>
      <c r="E433" s="282"/>
      <c r="F433" s="289"/>
      <c r="G433" s="281"/>
      <c r="H433" s="274"/>
      <c r="I433" s="274"/>
      <c r="J433" s="274"/>
      <c r="K433" s="274"/>
      <c r="L433" s="281"/>
      <c r="M433" s="274"/>
      <c r="N433" s="268"/>
      <c r="O433" s="274"/>
      <c r="P433" s="268"/>
      <c r="Q433" s="274"/>
      <c r="R433" s="268"/>
      <c r="S433" s="274"/>
      <c r="T433" s="268"/>
      <c r="U433" s="274"/>
      <c r="V433" s="268"/>
      <c r="W433" s="274"/>
      <c r="X433" s="268"/>
      <c r="Y433" s="274"/>
      <c r="Z433" s="268"/>
      <c r="AA433" s="274"/>
      <c r="AB433" s="268"/>
      <c r="AC433" s="274"/>
      <c r="AD433" s="268"/>
      <c r="AE433" s="274"/>
      <c r="AF433" s="268"/>
      <c r="AG433" s="274"/>
      <c r="AH433" s="268"/>
      <c r="AI433" s="274"/>
      <c r="AJ433" s="282"/>
      <c r="AK433" s="274"/>
      <c r="AL433" s="268"/>
      <c r="AM433" s="274"/>
      <c r="AN433" s="268"/>
      <c r="AO433" s="274"/>
      <c r="AP433" s="268"/>
      <c r="AQ433" s="274"/>
      <c r="AR433" s="268"/>
      <c r="AS433" s="274"/>
      <c r="AT433" s="268"/>
      <c r="AU433" s="274"/>
      <c r="AV433" s="268"/>
      <c r="AW433" s="274"/>
      <c r="AX433" s="268"/>
      <c r="AY433" s="274"/>
      <c r="AZ433" s="268"/>
      <c r="BA433" s="274"/>
      <c r="BB433" s="268"/>
      <c r="BC433" s="274"/>
      <c r="BD433" s="268"/>
      <c r="BE433" s="268"/>
      <c r="BF433" s="268"/>
      <c r="BG433" s="268"/>
      <c r="BH433" s="268"/>
      <c r="BI433" s="268"/>
      <c r="BJ433" s="268"/>
      <c r="BK433" s="268"/>
      <c r="BL433" s="268"/>
      <c r="BM433" s="268"/>
      <c r="BN433" s="268"/>
      <c r="BO433" s="268"/>
      <c r="BP433" s="268"/>
      <c r="BQ433" s="268"/>
      <c r="BR433" s="268"/>
    </row>
    <row r="434">
      <c r="A434" s="282"/>
      <c r="B434" s="282"/>
      <c r="C434" s="282"/>
      <c r="D434" s="282"/>
      <c r="E434" s="282"/>
      <c r="F434" s="289"/>
      <c r="G434" s="281"/>
      <c r="H434" s="274"/>
      <c r="I434" s="274"/>
      <c r="J434" s="274"/>
      <c r="K434" s="274"/>
      <c r="L434" s="281"/>
      <c r="M434" s="274"/>
      <c r="N434" s="268"/>
      <c r="O434" s="274"/>
      <c r="P434" s="268"/>
      <c r="Q434" s="274"/>
      <c r="R434" s="268"/>
      <c r="S434" s="274"/>
      <c r="T434" s="268"/>
      <c r="U434" s="274"/>
      <c r="V434" s="268"/>
      <c r="W434" s="274"/>
      <c r="X434" s="268"/>
      <c r="Y434" s="274"/>
      <c r="Z434" s="268"/>
      <c r="AA434" s="274"/>
      <c r="AB434" s="268"/>
      <c r="AC434" s="274"/>
      <c r="AD434" s="268"/>
      <c r="AE434" s="274"/>
      <c r="AF434" s="268"/>
      <c r="AG434" s="274"/>
      <c r="AH434" s="268"/>
      <c r="AI434" s="274"/>
      <c r="AJ434" s="282"/>
      <c r="AK434" s="274"/>
      <c r="AL434" s="268"/>
      <c r="AM434" s="274"/>
      <c r="AN434" s="268"/>
      <c r="AO434" s="274"/>
      <c r="AP434" s="268"/>
      <c r="AQ434" s="274"/>
      <c r="AR434" s="268"/>
      <c r="AS434" s="274"/>
      <c r="AT434" s="268"/>
      <c r="AU434" s="274"/>
      <c r="AV434" s="268"/>
      <c r="AW434" s="274"/>
      <c r="AX434" s="268"/>
      <c r="AY434" s="274"/>
      <c r="AZ434" s="268"/>
      <c r="BA434" s="274"/>
      <c r="BB434" s="268"/>
      <c r="BC434" s="274"/>
      <c r="BD434" s="268"/>
      <c r="BE434" s="268"/>
      <c r="BF434" s="268"/>
      <c r="BG434" s="268"/>
      <c r="BH434" s="268"/>
      <c r="BI434" s="268"/>
      <c r="BJ434" s="268"/>
      <c r="BK434" s="268"/>
      <c r="BL434" s="268"/>
      <c r="BM434" s="268"/>
      <c r="BN434" s="268"/>
      <c r="BO434" s="268"/>
      <c r="BP434" s="268"/>
      <c r="BQ434" s="268"/>
      <c r="BR434" s="268"/>
    </row>
    <row r="435">
      <c r="A435" s="282"/>
      <c r="B435" s="282"/>
      <c r="C435" s="282"/>
      <c r="D435" s="282"/>
      <c r="E435" s="282"/>
      <c r="F435" s="289"/>
      <c r="G435" s="281"/>
      <c r="H435" s="274"/>
      <c r="I435" s="274"/>
      <c r="J435" s="274"/>
      <c r="K435" s="274"/>
      <c r="L435" s="281"/>
      <c r="M435" s="274"/>
      <c r="N435" s="268"/>
      <c r="O435" s="274"/>
      <c r="P435" s="268"/>
      <c r="Q435" s="274"/>
      <c r="R435" s="268"/>
      <c r="S435" s="274"/>
      <c r="T435" s="268"/>
      <c r="U435" s="274"/>
      <c r="V435" s="268"/>
      <c r="W435" s="274"/>
      <c r="X435" s="268"/>
      <c r="Y435" s="274"/>
      <c r="Z435" s="268"/>
      <c r="AA435" s="274"/>
      <c r="AB435" s="268"/>
      <c r="AC435" s="274"/>
      <c r="AD435" s="268"/>
      <c r="AE435" s="274"/>
      <c r="AF435" s="268"/>
      <c r="AG435" s="274"/>
      <c r="AH435" s="268"/>
      <c r="AI435" s="274"/>
      <c r="AJ435" s="282"/>
      <c r="AK435" s="274"/>
      <c r="AL435" s="268"/>
      <c r="AM435" s="274"/>
      <c r="AN435" s="268"/>
      <c r="AO435" s="274"/>
      <c r="AP435" s="268"/>
      <c r="AQ435" s="274"/>
      <c r="AR435" s="268"/>
      <c r="AS435" s="274"/>
      <c r="AT435" s="268"/>
      <c r="AU435" s="274"/>
      <c r="AV435" s="268"/>
      <c r="AW435" s="274"/>
      <c r="AX435" s="268"/>
      <c r="AY435" s="274"/>
      <c r="AZ435" s="268"/>
      <c r="BA435" s="274"/>
      <c r="BB435" s="268"/>
      <c r="BC435" s="274"/>
      <c r="BD435" s="268"/>
      <c r="BE435" s="268"/>
      <c r="BF435" s="268"/>
      <c r="BG435" s="268"/>
      <c r="BH435" s="268"/>
      <c r="BI435" s="268"/>
      <c r="BJ435" s="268"/>
      <c r="BK435" s="268"/>
      <c r="BL435" s="268"/>
      <c r="BM435" s="268"/>
      <c r="BN435" s="268"/>
      <c r="BO435" s="268"/>
      <c r="BP435" s="268"/>
      <c r="BQ435" s="268"/>
      <c r="BR435" s="268"/>
    </row>
    <row r="436">
      <c r="A436" s="282"/>
      <c r="B436" s="282"/>
      <c r="C436" s="282"/>
      <c r="D436" s="282"/>
      <c r="E436" s="282"/>
      <c r="F436" s="289"/>
      <c r="G436" s="281"/>
      <c r="H436" s="274"/>
      <c r="I436" s="274"/>
      <c r="J436" s="274"/>
      <c r="K436" s="274"/>
      <c r="L436" s="281"/>
      <c r="M436" s="274"/>
      <c r="N436" s="268"/>
      <c r="O436" s="274"/>
      <c r="P436" s="268"/>
      <c r="Q436" s="274"/>
      <c r="R436" s="268"/>
      <c r="S436" s="274"/>
      <c r="T436" s="268"/>
      <c r="U436" s="274"/>
      <c r="V436" s="268"/>
      <c r="W436" s="274"/>
      <c r="X436" s="268"/>
      <c r="Y436" s="274"/>
      <c r="Z436" s="268"/>
      <c r="AA436" s="274"/>
      <c r="AB436" s="268"/>
      <c r="AC436" s="274"/>
      <c r="AD436" s="268"/>
      <c r="AE436" s="274"/>
      <c r="AF436" s="268"/>
      <c r="AG436" s="274"/>
      <c r="AH436" s="268"/>
      <c r="AI436" s="274"/>
      <c r="AJ436" s="282"/>
      <c r="AK436" s="274"/>
      <c r="AL436" s="268"/>
      <c r="AM436" s="274"/>
      <c r="AN436" s="268"/>
      <c r="AO436" s="274"/>
      <c r="AP436" s="268"/>
      <c r="AQ436" s="274"/>
      <c r="AR436" s="268"/>
      <c r="AS436" s="274"/>
      <c r="AT436" s="268"/>
      <c r="AU436" s="274"/>
      <c r="AV436" s="268"/>
      <c r="AW436" s="274"/>
      <c r="AX436" s="268"/>
      <c r="AY436" s="274"/>
      <c r="AZ436" s="268"/>
      <c r="BA436" s="274"/>
      <c r="BB436" s="268"/>
      <c r="BC436" s="274"/>
      <c r="BD436" s="268"/>
      <c r="BE436" s="268"/>
      <c r="BF436" s="268"/>
      <c r="BG436" s="268"/>
      <c r="BH436" s="268"/>
      <c r="BI436" s="268"/>
      <c r="BJ436" s="268"/>
      <c r="BK436" s="268"/>
      <c r="BL436" s="268"/>
      <c r="BM436" s="268"/>
      <c r="BN436" s="268"/>
      <c r="BO436" s="268"/>
      <c r="BP436" s="268"/>
      <c r="BQ436" s="268"/>
      <c r="BR436" s="268"/>
    </row>
    <row r="437">
      <c r="A437" s="282"/>
      <c r="B437" s="282"/>
      <c r="C437" s="282"/>
      <c r="D437" s="282"/>
      <c r="E437" s="282"/>
      <c r="F437" s="289"/>
      <c r="G437" s="281"/>
      <c r="H437" s="274"/>
      <c r="I437" s="274"/>
      <c r="J437" s="274"/>
      <c r="K437" s="274"/>
      <c r="L437" s="281"/>
      <c r="M437" s="274"/>
      <c r="N437" s="268"/>
      <c r="O437" s="274"/>
      <c r="P437" s="268"/>
      <c r="Q437" s="274"/>
      <c r="R437" s="268"/>
      <c r="S437" s="274"/>
      <c r="T437" s="268"/>
      <c r="U437" s="274"/>
      <c r="V437" s="268"/>
      <c r="W437" s="274"/>
      <c r="X437" s="268"/>
      <c r="Y437" s="274"/>
      <c r="Z437" s="268"/>
      <c r="AA437" s="274"/>
      <c r="AB437" s="268"/>
      <c r="AC437" s="274"/>
      <c r="AD437" s="268"/>
      <c r="AE437" s="274"/>
      <c r="AF437" s="268"/>
      <c r="AG437" s="274"/>
      <c r="AH437" s="268"/>
      <c r="AI437" s="274"/>
      <c r="AJ437" s="282"/>
      <c r="AK437" s="274"/>
      <c r="AL437" s="268"/>
      <c r="AM437" s="274"/>
      <c r="AN437" s="268"/>
      <c r="AO437" s="274"/>
      <c r="AP437" s="268"/>
      <c r="AQ437" s="274"/>
      <c r="AR437" s="268"/>
      <c r="AS437" s="274"/>
      <c r="AT437" s="268"/>
      <c r="AU437" s="274"/>
      <c r="AV437" s="268"/>
      <c r="AW437" s="274"/>
      <c r="AX437" s="268"/>
      <c r="AY437" s="274"/>
      <c r="AZ437" s="268"/>
      <c r="BA437" s="274"/>
      <c r="BB437" s="268"/>
      <c r="BC437" s="274"/>
      <c r="BD437" s="268"/>
      <c r="BE437" s="268"/>
      <c r="BF437" s="268"/>
      <c r="BG437" s="268"/>
      <c r="BH437" s="268"/>
      <c r="BI437" s="268"/>
      <c r="BJ437" s="268"/>
      <c r="BK437" s="268"/>
      <c r="BL437" s="268"/>
      <c r="BM437" s="268"/>
      <c r="BN437" s="268"/>
      <c r="BO437" s="268"/>
      <c r="BP437" s="268"/>
      <c r="BQ437" s="268"/>
      <c r="BR437" s="268"/>
    </row>
    <row r="438">
      <c r="A438" s="282"/>
      <c r="B438" s="282"/>
      <c r="C438" s="282"/>
      <c r="D438" s="282"/>
      <c r="E438" s="282"/>
      <c r="F438" s="289"/>
      <c r="G438" s="281"/>
      <c r="H438" s="274"/>
      <c r="I438" s="274"/>
      <c r="J438" s="274"/>
      <c r="K438" s="274"/>
      <c r="L438" s="281"/>
      <c r="M438" s="274"/>
      <c r="N438" s="268"/>
      <c r="O438" s="274"/>
      <c r="P438" s="268"/>
      <c r="Q438" s="274"/>
      <c r="R438" s="268"/>
      <c r="S438" s="274"/>
      <c r="T438" s="268"/>
      <c r="U438" s="274"/>
      <c r="V438" s="268"/>
      <c r="W438" s="274"/>
      <c r="X438" s="268"/>
      <c r="Y438" s="274"/>
      <c r="Z438" s="268"/>
      <c r="AA438" s="274"/>
      <c r="AB438" s="268"/>
      <c r="AC438" s="274"/>
      <c r="AD438" s="268"/>
      <c r="AE438" s="274"/>
      <c r="AF438" s="268"/>
      <c r="AG438" s="274"/>
      <c r="AH438" s="268"/>
      <c r="AI438" s="274"/>
      <c r="AJ438" s="282"/>
      <c r="AK438" s="274"/>
      <c r="AL438" s="268"/>
      <c r="AM438" s="274"/>
      <c r="AN438" s="268"/>
      <c r="AO438" s="274"/>
      <c r="AP438" s="268"/>
      <c r="AQ438" s="274"/>
      <c r="AR438" s="268"/>
      <c r="AS438" s="274"/>
      <c r="AT438" s="268"/>
      <c r="AU438" s="274"/>
      <c r="AV438" s="268"/>
      <c r="AW438" s="274"/>
      <c r="AX438" s="268"/>
      <c r="AY438" s="274"/>
      <c r="AZ438" s="268"/>
      <c r="BA438" s="274"/>
      <c r="BB438" s="268"/>
      <c r="BC438" s="274"/>
      <c r="BD438" s="268"/>
      <c r="BE438" s="268"/>
      <c r="BF438" s="268"/>
      <c r="BG438" s="268"/>
      <c r="BH438" s="268"/>
      <c r="BI438" s="268"/>
      <c r="BJ438" s="268"/>
      <c r="BK438" s="268"/>
      <c r="BL438" s="268"/>
      <c r="BM438" s="268"/>
      <c r="BN438" s="268"/>
      <c r="BO438" s="268"/>
      <c r="BP438" s="268"/>
      <c r="BQ438" s="268"/>
      <c r="BR438" s="268"/>
    </row>
    <row r="439">
      <c r="A439" s="282"/>
      <c r="B439" s="282"/>
      <c r="C439" s="282"/>
      <c r="D439" s="282"/>
      <c r="E439" s="282"/>
      <c r="F439" s="289"/>
      <c r="G439" s="281"/>
      <c r="H439" s="274"/>
      <c r="I439" s="274"/>
      <c r="J439" s="274"/>
      <c r="K439" s="274"/>
      <c r="L439" s="281"/>
      <c r="M439" s="274"/>
      <c r="N439" s="268"/>
      <c r="O439" s="274"/>
      <c r="P439" s="268"/>
      <c r="Q439" s="274"/>
      <c r="R439" s="268"/>
      <c r="S439" s="274"/>
      <c r="T439" s="268"/>
      <c r="U439" s="274"/>
      <c r="V439" s="268"/>
      <c r="W439" s="274"/>
      <c r="X439" s="268"/>
      <c r="Y439" s="274"/>
      <c r="Z439" s="268"/>
      <c r="AA439" s="274"/>
      <c r="AB439" s="268"/>
      <c r="AC439" s="274"/>
      <c r="AD439" s="268"/>
      <c r="AE439" s="274"/>
      <c r="AF439" s="268"/>
      <c r="AG439" s="274"/>
      <c r="AH439" s="268"/>
      <c r="AI439" s="274"/>
      <c r="AJ439" s="282"/>
      <c r="AK439" s="274"/>
      <c r="AL439" s="268"/>
      <c r="AM439" s="274"/>
      <c r="AN439" s="268"/>
      <c r="AO439" s="274"/>
      <c r="AP439" s="268"/>
      <c r="AQ439" s="274"/>
      <c r="AR439" s="268"/>
      <c r="AS439" s="274"/>
      <c r="AT439" s="268"/>
      <c r="AU439" s="274"/>
      <c r="AV439" s="268"/>
      <c r="AW439" s="274"/>
      <c r="AX439" s="268"/>
      <c r="AY439" s="274"/>
      <c r="AZ439" s="268"/>
      <c r="BA439" s="274"/>
      <c r="BB439" s="268"/>
      <c r="BC439" s="274"/>
      <c r="BD439" s="268"/>
      <c r="BE439" s="268"/>
      <c r="BF439" s="268"/>
      <c r="BG439" s="268"/>
      <c r="BH439" s="268"/>
      <c r="BI439" s="268"/>
      <c r="BJ439" s="268"/>
      <c r="BK439" s="268"/>
      <c r="BL439" s="268"/>
      <c r="BM439" s="268"/>
      <c r="BN439" s="268"/>
      <c r="BO439" s="268"/>
      <c r="BP439" s="268"/>
      <c r="BQ439" s="268"/>
      <c r="BR439" s="268"/>
    </row>
    <row r="440">
      <c r="A440" s="282"/>
      <c r="B440" s="282"/>
      <c r="C440" s="282"/>
      <c r="D440" s="282"/>
      <c r="E440" s="282"/>
      <c r="F440" s="289"/>
      <c r="G440" s="281"/>
      <c r="H440" s="274"/>
      <c r="I440" s="274"/>
      <c r="J440" s="274"/>
      <c r="K440" s="274"/>
      <c r="L440" s="281"/>
      <c r="M440" s="274"/>
      <c r="N440" s="268"/>
      <c r="O440" s="274"/>
      <c r="P440" s="268"/>
      <c r="Q440" s="274"/>
      <c r="R440" s="268"/>
      <c r="S440" s="274"/>
      <c r="T440" s="268"/>
      <c r="U440" s="274"/>
      <c r="V440" s="268"/>
      <c r="W440" s="274"/>
      <c r="X440" s="268"/>
      <c r="Y440" s="274"/>
      <c r="Z440" s="268"/>
      <c r="AA440" s="274"/>
      <c r="AB440" s="268"/>
      <c r="AC440" s="274"/>
      <c r="AD440" s="268"/>
      <c r="AE440" s="274"/>
      <c r="AF440" s="268"/>
      <c r="AG440" s="274"/>
      <c r="AH440" s="268"/>
      <c r="AI440" s="274"/>
      <c r="AJ440" s="282"/>
      <c r="AK440" s="274"/>
      <c r="AL440" s="268"/>
      <c r="AM440" s="274"/>
      <c r="AN440" s="268"/>
      <c r="AO440" s="274"/>
      <c r="AP440" s="268"/>
      <c r="AQ440" s="274"/>
      <c r="AR440" s="268"/>
      <c r="AS440" s="274"/>
      <c r="AT440" s="268"/>
      <c r="AU440" s="274"/>
      <c r="AV440" s="268"/>
      <c r="AW440" s="274"/>
      <c r="AX440" s="268"/>
      <c r="AY440" s="274"/>
      <c r="AZ440" s="268"/>
      <c r="BA440" s="274"/>
      <c r="BB440" s="268"/>
      <c r="BC440" s="274"/>
      <c r="BD440" s="268"/>
      <c r="BE440" s="268"/>
      <c r="BF440" s="268"/>
      <c r="BG440" s="268"/>
      <c r="BH440" s="268"/>
      <c r="BI440" s="268"/>
      <c r="BJ440" s="268"/>
      <c r="BK440" s="268"/>
      <c r="BL440" s="268"/>
      <c r="BM440" s="268"/>
      <c r="BN440" s="268"/>
      <c r="BO440" s="268"/>
      <c r="BP440" s="268"/>
      <c r="BQ440" s="268"/>
      <c r="BR440" s="268"/>
    </row>
    <row r="441">
      <c r="A441" s="282"/>
      <c r="B441" s="282"/>
      <c r="C441" s="282"/>
      <c r="D441" s="282"/>
      <c r="E441" s="282"/>
      <c r="F441" s="289"/>
      <c r="G441" s="281"/>
      <c r="H441" s="274"/>
      <c r="I441" s="274"/>
      <c r="J441" s="274"/>
      <c r="K441" s="274"/>
      <c r="L441" s="281"/>
      <c r="M441" s="274"/>
      <c r="N441" s="268"/>
      <c r="O441" s="274"/>
      <c r="P441" s="268"/>
      <c r="Q441" s="274"/>
      <c r="R441" s="268"/>
      <c r="S441" s="274"/>
      <c r="T441" s="268"/>
      <c r="U441" s="274"/>
      <c r="V441" s="268"/>
      <c r="W441" s="274"/>
      <c r="X441" s="268"/>
      <c r="Y441" s="274"/>
      <c r="Z441" s="268"/>
      <c r="AA441" s="274"/>
      <c r="AB441" s="268"/>
      <c r="AC441" s="274"/>
      <c r="AD441" s="268"/>
      <c r="AE441" s="274"/>
      <c r="AF441" s="268"/>
      <c r="AG441" s="274"/>
      <c r="AH441" s="268"/>
      <c r="AI441" s="274"/>
      <c r="AJ441" s="282"/>
      <c r="AK441" s="274"/>
      <c r="AL441" s="268"/>
      <c r="AM441" s="274"/>
      <c r="AN441" s="268"/>
      <c r="AO441" s="274"/>
      <c r="AP441" s="268"/>
      <c r="AQ441" s="274"/>
      <c r="AR441" s="268"/>
      <c r="AS441" s="274"/>
      <c r="AT441" s="268"/>
      <c r="AU441" s="274"/>
      <c r="AV441" s="268"/>
      <c r="AW441" s="274"/>
      <c r="AX441" s="268"/>
      <c r="AY441" s="274"/>
      <c r="AZ441" s="268"/>
      <c r="BA441" s="274"/>
      <c r="BB441" s="268"/>
      <c r="BC441" s="274"/>
      <c r="BD441" s="268"/>
      <c r="BE441" s="268"/>
      <c r="BF441" s="268"/>
      <c r="BG441" s="268"/>
      <c r="BH441" s="268"/>
      <c r="BI441" s="268"/>
      <c r="BJ441" s="268"/>
      <c r="BK441" s="268"/>
      <c r="BL441" s="268"/>
      <c r="BM441" s="268"/>
      <c r="BN441" s="268"/>
      <c r="BO441" s="268"/>
      <c r="BP441" s="268"/>
      <c r="BQ441" s="268"/>
      <c r="BR441" s="268"/>
    </row>
    <row r="442">
      <c r="A442" s="282"/>
      <c r="B442" s="282"/>
      <c r="C442" s="282"/>
      <c r="D442" s="282"/>
      <c r="E442" s="282"/>
      <c r="F442" s="289"/>
      <c r="G442" s="281"/>
      <c r="H442" s="274"/>
      <c r="I442" s="274"/>
      <c r="J442" s="274"/>
      <c r="K442" s="274"/>
      <c r="L442" s="281"/>
      <c r="M442" s="274"/>
      <c r="N442" s="268"/>
      <c r="O442" s="274"/>
      <c r="P442" s="268"/>
      <c r="Q442" s="274"/>
      <c r="R442" s="268"/>
      <c r="S442" s="274"/>
      <c r="T442" s="268"/>
      <c r="U442" s="274"/>
      <c r="V442" s="268"/>
      <c r="W442" s="274"/>
      <c r="X442" s="268"/>
      <c r="Y442" s="274"/>
      <c r="Z442" s="268"/>
      <c r="AA442" s="274"/>
      <c r="AB442" s="268"/>
      <c r="AC442" s="274"/>
      <c r="AD442" s="268"/>
      <c r="AE442" s="274"/>
      <c r="AF442" s="268"/>
      <c r="AG442" s="274"/>
      <c r="AH442" s="268"/>
      <c r="AI442" s="274"/>
      <c r="AJ442" s="282"/>
      <c r="AK442" s="274"/>
      <c r="AL442" s="268"/>
      <c r="AM442" s="274"/>
      <c r="AN442" s="268"/>
      <c r="AO442" s="274"/>
      <c r="AP442" s="268"/>
      <c r="AQ442" s="274"/>
      <c r="AR442" s="268"/>
      <c r="AS442" s="274"/>
      <c r="AT442" s="268"/>
      <c r="AU442" s="274"/>
      <c r="AV442" s="268"/>
      <c r="AW442" s="274"/>
      <c r="AX442" s="268"/>
      <c r="AY442" s="274"/>
      <c r="AZ442" s="268"/>
      <c r="BA442" s="274"/>
      <c r="BB442" s="268"/>
      <c r="BC442" s="274"/>
      <c r="BD442" s="268"/>
      <c r="BE442" s="268"/>
      <c r="BF442" s="268"/>
      <c r="BG442" s="268"/>
      <c r="BH442" s="268"/>
      <c r="BI442" s="268"/>
      <c r="BJ442" s="268"/>
      <c r="BK442" s="268"/>
      <c r="BL442" s="268"/>
      <c r="BM442" s="268"/>
      <c r="BN442" s="268"/>
      <c r="BO442" s="268"/>
      <c r="BP442" s="268"/>
      <c r="BQ442" s="268"/>
      <c r="BR442" s="268"/>
    </row>
    <row r="443">
      <c r="A443" s="282"/>
      <c r="B443" s="282"/>
      <c r="C443" s="282"/>
      <c r="D443" s="282"/>
      <c r="E443" s="282"/>
      <c r="F443" s="289"/>
      <c r="G443" s="281"/>
      <c r="H443" s="274"/>
      <c r="I443" s="274"/>
      <c r="J443" s="274"/>
      <c r="K443" s="274"/>
      <c r="L443" s="281"/>
      <c r="M443" s="274"/>
      <c r="N443" s="268"/>
      <c r="O443" s="274"/>
      <c r="P443" s="268"/>
      <c r="Q443" s="274"/>
      <c r="R443" s="268"/>
      <c r="S443" s="274"/>
      <c r="T443" s="268"/>
      <c r="U443" s="274"/>
      <c r="V443" s="268"/>
      <c r="W443" s="274"/>
      <c r="X443" s="268"/>
      <c r="Y443" s="274"/>
      <c r="Z443" s="268"/>
      <c r="AA443" s="274"/>
      <c r="AB443" s="268"/>
      <c r="AC443" s="274"/>
      <c r="AD443" s="268"/>
      <c r="AE443" s="274"/>
      <c r="AF443" s="268"/>
      <c r="AG443" s="274"/>
      <c r="AH443" s="268"/>
      <c r="AI443" s="274"/>
      <c r="AJ443" s="282"/>
      <c r="AK443" s="274"/>
      <c r="AL443" s="268"/>
      <c r="AM443" s="274"/>
      <c r="AN443" s="268"/>
      <c r="AO443" s="274"/>
      <c r="AP443" s="268"/>
      <c r="AQ443" s="274"/>
      <c r="AR443" s="268"/>
      <c r="AS443" s="274"/>
      <c r="AT443" s="268"/>
      <c r="AU443" s="274"/>
      <c r="AV443" s="268"/>
      <c r="AW443" s="274"/>
      <c r="AX443" s="268"/>
      <c r="AY443" s="274"/>
      <c r="AZ443" s="268"/>
      <c r="BA443" s="274"/>
      <c r="BB443" s="268"/>
      <c r="BC443" s="274"/>
      <c r="BD443" s="268"/>
      <c r="BE443" s="268"/>
      <c r="BF443" s="268"/>
      <c r="BG443" s="268"/>
      <c r="BH443" s="268"/>
      <c r="BI443" s="268"/>
      <c r="BJ443" s="268"/>
      <c r="BK443" s="268"/>
      <c r="BL443" s="268"/>
      <c r="BM443" s="268"/>
      <c r="BN443" s="268"/>
      <c r="BO443" s="268"/>
      <c r="BP443" s="268"/>
      <c r="BQ443" s="268"/>
      <c r="BR443" s="268"/>
    </row>
    <row r="444">
      <c r="A444" s="282"/>
      <c r="B444" s="282"/>
      <c r="C444" s="282"/>
      <c r="D444" s="282"/>
      <c r="E444" s="282"/>
      <c r="F444" s="289"/>
      <c r="G444" s="281"/>
      <c r="H444" s="274"/>
      <c r="I444" s="274"/>
      <c r="J444" s="274"/>
      <c r="K444" s="274"/>
      <c r="L444" s="281"/>
      <c r="M444" s="274"/>
      <c r="N444" s="268"/>
      <c r="O444" s="274"/>
      <c r="P444" s="268"/>
      <c r="Q444" s="274"/>
      <c r="R444" s="268"/>
      <c r="S444" s="274"/>
      <c r="T444" s="268"/>
      <c r="U444" s="274"/>
      <c r="V444" s="268"/>
      <c r="W444" s="274"/>
      <c r="X444" s="268"/>
      <c r="Y444" s="274"/>
      <c r="Z444" s="268"/>
      <c r="AA444" s="274"/>
      <c r="AB444" s="268"/>
      <c r="AC444" s="274"/>
      <c r="AD444" s="268"/>
      <c r="AE444" s="274"/>
      <c r="AF444" s="268"/>
      <c r="AG444" s="274"/>
      <c r="AH444" s="268"/>
      <c r="AI444" s="274"/>
      <c r="AJ444" s="282"/>
      <c r="AK444" s="274"/>
      <c r="AL444" s="268"/>
      <c r="AM444" s="274"/>
      <c r="AN444" s="268"/>
      <c r="AO444" s="274"/>
      <c r="AP444" s="268"/>
      <c r="AQ444" s="274"/>
      <c r="AR444" s="268"/>
      <c r="AS444" s="274"/>
      <c r="AT444" s="268"/>
      <c r="AU444" s="274"/>
      <c r="AV444" s="268"/>
      <c r="AW444" s="274"/>
      <c r="AX444" s="268"/>
      <c r="AY444" s="274"/>
      <c r="AZ444" s="268"/>
      <c r="BA444" s="274"/>
      <c r="BB444" s="268"/>
      <c r="BC444" s="274"/>
      <c r="BD444" s="268"/>
      <c r="BE444" s="268"/>
      <c r="BF444" s="268"/>
      <c r="BG444" s="268"/>
      <c r="BH444" s="268"/>
      <c r="BI444" s="268"/>
      <c r="BJ444" s="268"/>
      <c r="BK444" s="268"/>
      <c r="BL444" s="268"/>
      <c r="BM444" s="268"/>
      <c r="BN444" s="268"/>
      <c r="BO444" s="268"/>
      <c r="BP444" s="268"/>
      <c r="BQ444" s="268"/>
      <c r="BR444" s="268"/>
    </row>
    <row r="445">
      <c r="A445" s="282"/>
      <c r="B445" s="282"/>
      <c r="C445" s="282"/>
      <c r="D445" s="282"/>
      <c r="E445" s="282"/>
      <c r="F445" s="289"/>
      <c r="G445" s="281"/>
      <c r="H445" s="274"/>
      <c r="I445" s="274"/>
      <c r="J445" s="274"/>
      <c r="K445" s="274"/>
      <c r="L445" s="281"/>
      <c r="M445" s="274"/>
      <c r="N445" s="268"/>
      <c r="O445" s="274"/>
      <c r="P445" s="268"/>
      <c r="Q445" s="274"/>
      <c r="R445" s="268"/>
      <c r="S445" s="274"/>
      <c r="T445" s="268"/>
      <c r="U445" s="274"/>
      <c r="V445" s="268"/>
      <c r="W445" s="274"/>
      <c r="X445" s="268"/>
      <c r="Y445" s="274"/>
      <c r="Z445" s="268"/>
      <c r="AA445" s="274"/>
      <c r="AB445" s="268"/>
      <c r="AC445" s="274"/>
      <c r="AD445" s="268"/>
      <c r="AE445" s="274"/>
      <c r="AF445" s="268"/>
      <c r="AG445" s="274"/>
      <c r="AH445" s="268"/>
      <c r="AI445" s="274"/>
      <c r="AJ445" s="282"/>
      <c r="AK445" s="274"/>
      <c r="AL445" s="268"/>
      <c r="AM445" s="274"/>
      <c r="AN445" s="268"/>
      <c r="AO445" s="274"/>
      <c r="AP445" s="268"/>
      <c r="AQ445" s="274"/>
      <c r="AR445" s="268"/>
      <c r="AS445" s="274"/>
      <c r="AT445" s="268"/>
      <c r="AU445" s="274"/>
      <c r="AV445" s="268"/>
      <c r="AW445" s="274"/>
      <c r="AX445" s="268"/>
      <c r="AY445" s="274"/>
      <c r="AZ445" s="268"/>
      <c r="BA445" s="274"/>
      <c r="BB445" s="268"/>
      <c r="BC445" s="274"/>
      <c r="BD445" s="268"/>
      <c r="BE445" s="268"/>
      <c r="BF445" s="268"/>
      <c r="BG445" s="268"/>
      <c r="BH445" s="268"/>
      <c r="BI445" s="268"/>
      <c r="BJ445" s="268"/>
      <c r="BK445" s="268"/>
      <c r="BL445" s="268"/>
      <c r="BM445" s="268"/>
      <c r="BN445" s="268"/>
      <c r="BO445" s="268"/>
      <c r="BP445" s="268"/>
      <c r="BQ445" s="268"/>
      <c r="BR445" s="268"/>
    </row>
    <row r="446">
      <c r="A446" s="282"/>
      <c r="B446" s="282"/>
      <c r="C446" s="282"/>
      <c r="D446" s="282"/>
      <c r="E446" s="282"/>
      <c r="F446" s="289"/>
      <c r="G446" s="281"/>
      <c r="H446" s="274"/>
      <c r="I446" s="274"/>
      <c r="J446" s="274"/>
      <c r="K446" s="274"/>
      <c r="L446" s="281"/>
      <c r="M446" s="274"/>
      <c r="N446" s="268"/>
      <c r="O446" s="274"/>
      <c r="P446" s="268"/>
      <c r="Q446" s="274"/>
      <c r="R446" s="268"/>
      <c r="S446" s="274"/>
      <c r="T446" s="268"/>
      <c r="U446" s="274"/>
      <c r="V446" s="268"/>
      <c r="W446" s="274"/>
      <c r="X446" s="268"/>
      <c r="Y446" s="274"/>
      <c r="Z446" s="268"/>
      <c r="AA446" s="274"/>
      <c r="AB446" s="268"/>
      <c r="AC446" s="274"/>
      <c r="AD446" s="268"/>
      <c r="AE446" s="274"/>
      <c r="AF446" s="268"/>
      <c r="AG446" s="274"/>
      <c r="AH446" s="268"/>
      <c r="AI446" s="274"/>
      <c r="AJ446" s="282"/>
      <c r="AK446" s="274"/>
      <c r="AL446" s="268"/>
      <c r="AM446" s="274"/>
      <c r="AN446" s="268"/>
      <c r="AO446" s="274"/>
      <c r="AP446" s="268"/>
      <c r="AQ446" s="274"/>
      <c r="AR446" s="268"/>
      <c r="AS446" s="274"/>
      <c r="AT446" s="268"/>
      <c r="AU446" s="274"/>
      <c r="AV446" s="268"/>
      <c r="AW446" s="274"/>
      <c r="AX446" s="268"/>
      <c r="AY446" s="274"/>
      <c r="AZ446" s="268"/>
      <c r="BA446" s="274"/>
      <c r="BB446" s="268"/>
      <c r="BC446" s="274"/>
      <c r="BD446" s="268"/>
      <c r="BE446" s="268"/>
      <c r="BF446" s="268"/>
      <c r="BG446" s="268"/>
      <c r="BH446" s="268"/>
      <c r="BI446" s="268"/>
      <c r="BJ446" s="268"/>
      <c r="BK446" s="268"/>
      <c r="BL446" s="268"/>
      <c r="BM446" s="268"/>
      <c r="BN446" s="268"/>
      <c r="BO446" s="268"/>
      <c r="BP446" s="268"/>
      <c r="BQ446" s="268"/>
      <c r="BR446" s="268"/>
    </row>
    <row r="447">
      <c r="A447" s="282"/>
      <c r="B447" s="282"/>
      <c r="C447" s="282"/>
      <c r="D447" s="282"/>
      <c r="E447" s="282"/>
      <c r="F447" s="289"/>
      <c r="G447" s="281"/>
      <c r="H447" s="274"/>
      <c r="I447" s="274"/>
      <c r="J447" s="274"/>
      <c r="K447" s="274"/>
      <c r="L447" s="281"/>
      <c r="M447" s="274"/>
      <c r="N447" s="268"/>
      <c r="O447" s="274"/>
      <c r="P447" s="268"/>
      <c r="Q447" s="274"/>
      <c r="R447" s="268"/>
      <c r="S447" s="274"/>
      <c r="T447" s="268"/>
      <c r="U447" s="274"/>
      <c r="V447" s="268"/>
      <c r="W447" s="274"/>
      <c r="X447" s="268"/>
      <c r="Y447" s="274"/>
      <c r="Z447" s="268"/>
      <c r="AA447" s="274"/>
      <c r="AB447" s="268"/>
      <c r="AC447" s="274"/>
      <c r="AD447" s="268"/>
      <c r="AE447" s="274"/>
      <c r="AF447" s="268"/>
      <c r="AG447" s="274"/>
      <c r="AH447" s="268"/>
      <c r="AI447" s="274"/>
      <c r="AJ447" s="282"/>
      <c r="AK447" s="274"/>
      <c r="AL447" s="268"/>
      <c r="AM447" s="274"/>
      <c r="AN447" s="268"/>
      <c r="AO447" s="274"/>
      <c r="AP447" s="268"/>
      <c r="AQ447" s="274"/>
      <c r="AR447" s="268"/>
      <c r="AS447" s="274"/>
      <c r="AT447" s="268"/>
      <c r="AU447" s="274"/>
      <c r="AV447" s="268"/>
      <c r="AW447" s="274"/>
      <c r="AX447" s="268"/>
      <c r="AY447" s="274"/>
      <c r="AZ447" s="268"/>
      <c r="BA447" s="274"/>
      <c r="BB447" s="268"/>
      <c r="BC447" s="274"/>
      <c r="BD447" s="268"/>
      <c r="BE447" s="268"/>
      <c r="BF447" s="268"/>
      <c r="BG447" s="268"/>
      <c r="BH447" s="268"/>
      <c r="BI447" s="268"/>
      <c r="BJ447" s="268"/>
      <c r="BK447" s="268"/>
      <c r="BL447" s="268"/>
      <c r="BM447" s="268"/>
      <c r="BN447" s="268"/>
      <c r="BO447" s="268"/>
      <c r="BP447" s="268"/>
      <c r="BQ447" s="268"/>
      <c r="BR447" s="268"/>
    </row>
    <row r="448">
      <c r="A448" s="282"/>
      <c r="B448" s="282"/>
      <c r="C448" s="282"/>
      <c r="D448" s="282"/>
      <c r="E448" s="282"/>
      <c r="F448" s="289"/>
      <c r="G448" s="281"/>
      <c r="H448" s="274"/>
      <c r="I448" s="274"/>
      <c r="J448" s="274"/>
      <c r="K448" s="274"/>
      <c r="L448" s="281"/>
      <c r="M448" s="274"/>
      <c r="N448" s="268"/>
      <c r="O448" s="274"/>
      <c r="P448" s="268"/>
      <c r="Q448" s="274"/>
      <c r="R448" s="268"/>
      <c r="S448" s="274"/>
      <c r="T448" s="268"/>
      <c r="U448" s="274"/>
      <c r="V448" s="268"/>
      <c r="W448" s="274"/>
      <c r="X448" s="268"/>
      <c r="Y448" s="274"/>
      <c r="Z448" s="268"/>
      <c r="AA448" s="274"/>
      <c r="AB448" s="268"/>
      <c r="AC448" s="274"/>
      <c r="AD448" s="268"/>
      <c r="AE448" s="274"/>
      <c r="AF448" s="268"/>
      <c r="AG448" s="274"/>
      <c r="AH448" s="268"/>
      <c r="AI448" s="274"/>
      <c r="AJ448" s="282"/>
      <c r="AK448" s="274"/>
      <c r="AL448" s="268"/>
      <c r="AM448" s="274"/>
      <c r="AN448" s="268"/>
      <c r="AO448" s="274"/>
      <c r="AP448" s="268"/>
      <c r="AQ448" s="274"/>
      <c r="AR448" s="268"/>
      <c r="AS448" s="274"/>
      <c r="AT448" s="268"/>
      <c r="AU448" s="274"/>
      <c r="AV448" s="268"/>
      <c r="AW448" s="274"/>
      <c r="AX448" s="268"/>
      <c r="AY448" s="274"/>
      <c r="AZ448" s="268"/>
      <c r="BA448" s="274"/>
      <c r="BB448" s="268"/>
      <c r="BC448" s="274"/>
      <c r="BD448" s="268"/>
      <c r="BE448" s="268"/>
      <c r="BF448" s="268"/>
      <c r="BG448" s="268"/>
      <c r="BH448" s="268"/>
      <c r="BI448" s="268"/>
      <c r="BJ448" s="268"/>
      <c r="BK448" s="268"/>
      <c r="BL448" s="268"/>
      <c r="BM448" s="268"/>
      <c r="BN448" s="268"/>
      <c r="BO448" s="268"/>
      <c r="BP448" s="268"/>
      <c r="BQ448" s="268"/>
      <c r="BR448" s="268"/>
    </row>
    <row r="449">
      <c r="A449" s="282"/>
      <c r="B449" s="282"/>
      <c r="C449" s="282"/>
      <c r="D449" s="282"/>
      <c r="E449" s="282"/>
      <c r="F449" s="289"/>
      <c r="G449" s="281"/>
      <c r="H449" s="274"/>
      <c r="I449" s="274"/>
      <c r="J449" s="274"/>
      <c r="K449" s="274"/>
      <c r="L449" s="281"/>
      <c r="M449" s="274"/>
      <c r="N449" s="268"/>
      <c r="O449" s="274"/>
      <c r="P449" s="268"/>
      <c r="Q449" s="274"/>
      <c r="R449" s="268"/>
      <c r="S449" s="274"/>
      <c r="T449" s="268"/>
      <c r="U449" s="274"/>
      <c r="V449" s="268"/>
      <c r="W449" s="274"/>
      <c r="X449" s="268"/>
      <c r="Y449" s="274"/>
      <c r="Z449" s="268"/>
      <c r="AA449" s="274"/>
      <c r="AB449" s="268"/>
      <c r="AC449" s="274"/>
      <c r="AD449" s="268"/>
      <c r="AE449" s="274"/>
      <c r="AF449" s="268"/>
      <c r="AG449" s="274"/>
      <c r="AH449" s="268"/>
      <c r="AI449" s="274"/>
      <c r="AJ449" s="282"/>
      <c r="AK449" s="274"/>
      <c r="AL449" s="268"/>
      <c r="AM449" s="274"/>
      <c r="AN449" s="268"/>
      <c r="AO449" s="274"/>
      <c r="AP449" s="268"/>
      <c r="AQ449" s="274"/>
      <c r="AR449" s="268"/>
      <c r="AS449" s="274"/>
      <c r="AT449" s="268"/>
      <c r="AU449" s="274"/>
      <c r="AV449" s="268"/>
      <c r="AW449" s="274"/>
      <c r="AX449" s="268"/>
      <c r="AY449" s="274"/>
      <c r="AZ449" s="268"/>
      <c r="BA449" s="274"/>
      <c r="BB449" s="268"/>
      <c r="BC449" s="274"/>
      <c r="BD449" s="268"/>
      <c r="BE449" s="268"/>
      <c r="BF449" s="268"/>
      <c r="BG449" s="268"/>
      <c r="BH449" s="268"/>
      <c r="BI449" s="268"/>
      <c r="BJ449" s="268"/>
      <c r="BK449" s="268"/>
      <c r="BL449" s="268"/>
      <c r="BM449" s="268"/>
      <c r="BN449" s="268"/>
      <c r="BO449" s="268"/>
      <c r="BP449" s="268"/>
      <c r="BQ449" s="268"/>
      <c r="BR449" s="268"/>
    </row>
    <row r="450">
      <c r="A450" s="282"/>
      <c r="B450" s="282"/>
      <c r="C450" s="282"/>
      <c r="D450" s="282"/>
      <c r="E450" s="282"/>
      <c r="F450" s="289"/>
      <c r="G450" s="281"/>
      <c r="H450" s="274"/>
      <c r="I450" s="274"/>
      <c r="J450" s="274"/>
      <c r="K450" s="274"/>
      <c r="L450" s="281"/>
      <c r="M450" s="274"/>
      <c r="N450" s="268"/>
      <c r="O450" s="274"/>
      <c r="P450" s="268"/>
      <c r="Q450" s="274"/>
      <c r="R450" s="268"/>
      <c r="S450" s="274"/>
      <c r="T450" s="268"/>
      <c r="U450" s="274"/>
      <c r="V450" s="268"/>
      <c r="W450" s="274"/>
      <c r="X450" s="268"/>
      <c r="Y450" s="274"/>
      <c r="Z450" s="268"/>
      <c r="AA450" s="274"/>
      <c r="AB450" s="268"/>
      <c r="AC450" s="274"/>
      <c r="AD450" s="268"/>
      <c r="AE450" s="274"/>
      <c r="AF450" s="268"/>
      <c r="AG450" s="274"/>
      <c r="AH450" s="268"/>
      <c r="AI450" s="274"/>
      <c r="AJ450" s="282"/>
      <c r="AK450" s="274"/>
      <c r="AL450" s="268"/>
      <c r="AM450" s="274"/>
      <c r="AN450" s="268"/>
      <c r="AO450" s="274"/>
      <c r="AP450" s="268"/>
      <c r="AQ450" s="274"/>
      <c r="AR450" s="268"/>
      <c r="AS450" s="274"/>
      <c r="AT450" s="268"/>
      <c r="AU450" s="274"/>
      <c r="AV450" s="268"/>
      <c r="AW450" s="274"/>
      <c r="AX450" s="268"/>
      <c r="AY450" s="274"/>
      <c r="AZ450" s="268"/>
      <c r="BA450" s="274"/>
      <c r="BB450" s="268"/>
      <c r="BC450" s="274"/>
      <c r="BD450" s="268"/>
      <c r="BE450" s="268"/>
      <c r="BF450" s="268"/>
      <c r="BG450" s="268"/>
      <c r="BH450" s="268"/>
      <c r="BI450" s="268"/>
      <c r="BJ450" s="268"/>
      <c r="BK450" s="268"/>
      <c r="BL450" s="268"/>
      <c r="BM450" s="268"/>
      <c r="BN450" s="268"/>
      <c r="BO450" s="268"/>
      <c r="BP450" s="268"/>
      <c r="BQ450" s="268"/>
      <c r="BR450" s="268"/>
    </row>
    <row r="451">
      <c r="A451" s="282"/>
      <c r="B451" s="282"/>
      <c r="C451" s="282"/>
      <c r="D451" s="282"/>
      <c r="E451" s="282"/>
      <c r="F451" s="289"/>
      <c r="G451" s="281"/>
      <c r="H451" s="274"/>
      <c r="I451" s="274"/>
      <c r="J451" s="274"/>
      <c r="K451" s="274"/>
      <c r="L451" s="281"/>
      <c r="M451" s="274"/>
      <c r="N451" s="268"/>
      <c r="O451" s="274"/>
      <c r="P451" s="268"/>
      <c r="Q451" s="274"/>
      <c r="R451" s="268"/>
      <c r="S451" s="274"/>
      <c r="T451" s="268"/>
      <c r="U451" s="274"/>
      <c r="V451" s="268"/>
      <c r="W451" s="274"/>
      <c r="X451" s="268"/>
      <c r="Y451" s="274"/>
      <c r="Z451" s="268"/>
      <c r="AA451" s="274"/>
      <c r="AB451" s="268"/>
      <c r="AC451" s="274"/>
      <c r="AD451" s="268"/>
      <c r="AE451" s="274"/>
      <c r="AF451" s="268"/>
      <c r="AG451" s="274"/>
      <c r="AH451" s="268"/>
      <c r="AI451" s="274"/>
      <c r="AJ451" s="282"/>
      <c r="AK451" s="274"/>
      <c r="AL451" s="268"/>
      <c r="AM451" s="274"/>
      <c r="AN451" s="268"/>
      <c r="AO451" s="274"/>
      <c r="AP451" s="268"/>
      <c r="AQ451" s="274"/>
      <c r="AR451" s="268"/>
      <c r="AS451" s="274"/>
      <c r="AT451" s="268"/>
      <c r="AU451" s="274"/>
      <c r="AV451" s="268"/>
      <c r="AW451" s="274"/>
      <c r="AX451" s="268"/>
      <c r="AY451" s="274"/>
      <c r="AZ451" s="268"/>
      <c r="BA451" s="274"/>
      <c r="BB451" s="268"/>
      <c r="BC451" s="274"/>
      <c r="BD451" s="268"/>
      <c r="BE451" s="268"/>
      <c r="BF451" s="268"/>
      <c r="BG451" s="268"/>
      <c r="BH451" s="268"/>
      <c r="BI451" s="268"/>
      <c r="BJ451" s="268"/>
      <c r="BK451" s="268"/>
      <c r="BL451" s="268"/>
      <c r="BM451" s="268"/>
      <c r="BN451" s="268"/>
      <c r="BO451" s="268"/>
      <c r="BP451" s="268"/>
      <c r="BQ451" s="268"/>
      <c r="BR451" s="268"/>
    </row>
    <row r="452">
      <c r="A452" s="282"/>
      <c r="B452" s="282"/>
      <c r="C452" s="282"/>
      <c r="D452" s="282"/>
      <c r="E452" s="282"/>
      <c r="F452" s="289"/>
      <c r="G452" s="281"/>
      <c r="H452" s="274"/>
      <c r="I452" s="274"/>
      <c r="J452" s="274"/>
      <c r="K452" s="274"/>
      <c r="L452" s="281"/>
      <c r="M452" s="274"/>
      <c r="N452" s="268"/>
      <c r="O452" s="274"/>
      <c r="P452" s="268"/>
      <c r="Q452" s="274"/>
      <c r="R452" s="268"/>
      <c r="S452" s="274"/>
      <c r="T452" s="268"/>
      <c r="U452" s="274"/>
      <c r="V452" s="268"/>
      <c r="W452" s="274"/>
      <c r="X452" s="268"/>
      <c r="Y452" s="274"/>
      <c r="Z452" s="268"/>
      <c r="AA452" s="274"/>
      <c r="AB452" s="268"/>
      <c r="AC452" s="274"/>
      <c r="AD452" s="268"/>
      <c r="AE452" s="274"/>
      <c r="AF452" s="268"/>
      <c r="AG452" s="274"/>
      <c r="AH452" s="268"/>
      <c r="AI452" s="274"/>
      <c r="AJ452" s="282"/>
      <c r="AK452" s="274"/>
      <c r="AL452" s="268"/>
      <c r="AM452" s="274"/>
      <c r="AN452" s="268"/>
      <c r="AO452" s="274"/>
      <c r="AP452" s="268"/>
      <c r="AQ452" s="274"/>
      <c r="AR452" s="268"/>
      <c r="AS452" s="274"/>
      <c r="AT452" s="268"/>
      <c r="AU452" s="274"/>
      <c r="AV452" s="268"/>
      <c r="AW452" s="274"/>
      <c r="AX452" s="268"/>
      <c r="AY452" s="274"/>
      <c r="AZ452" s="268"/>
      <c r="BA452" s="274"/>
      <c r="BB452" s="268"/>
      <c r="BC452" s="274"/>
      <c r="BD452" s="268"/>
      <c r="BE452" s="268"/>
      <c r="BF452" s="268"/>
      <c r="BG452" s="268"/>
      <c r="BH452" s="268"/>
      <c r="BI452" s="268"/>
      <c r="BJ452" s="268"/>
      <c r="BK452" s="268"/>
      <c r="BL452" s="268"/>
      <c r="BM452" s="268"/>
      <c r="BN452" s="268"/>
      <c r="BO452" s="268"/>
      <c r="BP452" s="268"/>
      <c r="BQ452" s="268"/>
      <c r="BR452" s="268"/>
    </row>
    <row r="453">
      <c r="A453" s="282"/>
      <c r="B453" s="282"/>
      <c r="C453" s="282"/>
      <c r="D453" s="282"/>
      <c r="E453" s="282"/>
      <c r="F453" s="289"/>
      <c r="G453" s="281"/>
      <c r="H453" s="274"/>
      <c r="I453" s="274"/>
      <c r="J453" s="274"/>
      <c r="K453" s="274"/>
      <c r="L453" s="281"/>
      <c r="M453" s="274"/>
      <c r="N453" s="268"/>
      <c r="O453" s="274"/>
      <c r="P453" s="268"/>
      <c r="Q453" s="274"/>
      <c r="R453" s="268"/>
      <c r="S453" s="274"/>
      <c r="T453" s="268"/>
      <c r="U453" s="274"/>
      <c r="V453" s="268"/>
      <c r="W453" s="274"/>
      <c r="X453" s="268"/>
      <c r="Y453" s="274"/>
      <c r="Z453" s="268"/>
      <c r="AA453" s="274"/>
      <c r="AB453" s="268"/>
      <c r="AC453" s="274"/>
      <c r="AD453" s="268"/>
      <c r="AE453" s="274"/>
      <c r="AF453" s="268"/>
      <c r="AG453" s="274"/>
      <c r="AH453" s="268"/>
      <c r="AI453" s="274"/>
      <c r="AJ453" s="282"/>
      <c r="AK453" s="274"/>
      <c r="AL453" s="268"/>
      <c r="AM453" s="274"/>
      <c r="AN453" s="268"/>
      <c r="AO453" s="274"/>
      <c r="AP453" s="268"/>
      <c r="AQ453" s="274"/>
      <c r="AR453" s="268"/>
      <c r="AS453" s="274"/>
      <c r="AT453" s="268"/>
      <c r="AU453" s="274"/>
      <c r="AV453" s="268"/>
      <c r="AW453" s="274"/>
      <c r="AX453" s="268"/>
      <c r="AY453" s="274"/>
      <c r="AZ453" s="268"/>
      <c r="BA453" s="274"/>
      <c r="BB453" s="268"/>
      <c r="BC453" s="274"/>
      <c r="BD453" s="268"/>
      <c r="BE453" s="268"/>
      <c r="BF453" s="268"/>
      <c r="BG453" s="268"/>
      <c r="BH453" s="268"/>
      <c r="BI453" s="268"/>
      <c r="BJ453" s="268"/>
      <c r="BK453" s="268"/>
      <c r="BL453" s="268"/>
      <c r="BM453" s="268"/>
      <c r="BN453" s="268"/>
      <c r="BO453" s="268"/>
      <c r="BP453" s="268"/>
      <c r="BQ453" s="268"/>
      <c r="BR453" s="268"/>
    </row>
    <row r="454">
      <c r="A454" s="282"/>
      <c r="B454" s="282"/>
      <c r="C454" s="282"/>
      <c r="D454" s="282"/>
      <c r="E454" s="282"/>
      <c r="F454" s="289"/>
      <c r="G454" s="281"/>
      <c r="H454" s="274"/>
      <c r="I454" s="274"/>
      <c r="J454" s="274"/>
      <c r="K454" s="274"/>
      <c r="L454" s="281"/>
      <c r="M454" s="274"/>
      <c r="N454" s="268"/>
      <c r="O454" s="274"/>
      <c r="P454" s="268"/>
      <c r="Q454" s="274"/>
      <c r="R454" s="268"/>
      <c r="S454" s="274"/>
      <c r="T454" s="268"/>
      <c r="U454" s="274"/>
      <c r="V454" s="268"/>
      <c r="W454" s="274"/>
      <c r="X454" s="268"/>
      <c r="Y454" s="274"/>
      <c r="Z454" s="268"/>
      <c r="AA454" s="274"/>
      <c r="AB454" s="268"/>
      <c r="AC454" s="274"/>
      <c r="AD454" s="268"/>
      <c r="AE454" s="274"/>
      <c r="AF454" s="268"/>
      <c r="AG454" s="274"/>
      <c r="AH454" s="268"/>
      <c r="AI454" s="274"/>
      <c r="AJ454" s="282"/>
      <c r="AK454" s="274"/>
      <c r="AL454" s="268"/>
      <c r="AM454" s="274"/>
      <c r="AN454" s="268"/>
      <c r="AO454" s="274"/>
      <c r="AP454" s="268"/>
      <c r="AQ454" s="274"/>
      <c r="AR454" s="268"/>
      <c r="AS454" s="274"/>
      <c r="AT454" s="268"/>
      <c r="AU454" s="274"/>
      <c r="AV454" s="268"/>
      <c r="AW454" s="274"/>
      <c r="AX454" s="268"/>
      <c r="AY454" s="274"/>
      <c r="AZ454" s="268"/>
      <c r="BA454" s="274"/>
      <c r="BB454" s="268"/>
      <c r="BC454" s="274"/>
      <c r="BD454" s="268"/>
      <c r="BE454" s="268"/>
      <c r="BF454" s="268"/>
      <c r="BG454" s="268"/>
      <c r="BH454" s="268"/>
      <c r="BI454" s="268"/>
      <c r="BJ454" s="268"/>
      <c r="BK454" s="268"/>
      <c r="BL454" s="268"/>
      <c r="BM454" s="268"/>
      <c r="BN454" s="268"/>
      <c r="BO454" s="268"/>
      <c r="BP454" s="268"/>
      <c r="BQ454" s="268"/>
      <c r="BR454" s="268"/>
    </row>
    <row r="455">
      <c r="A455" s="282"/>
      <c r="B455" s="282"/>
      <c r="C455" s="282"/>
      <c r="D455" s="282"/>
      <c r="E455" s="282"/>
      <c r="F455" s="289"/>
      <c r="G455" s="281"/>
      <c r="H455" s="274"/>
      <c r="I455" s="274"/>
      <c r="J455" s="274"/>
      <c r="K455" s="274"/>
      <c r="L455" s="281"/>
      <c r="M455" s="274"/>
      <c r="N455" s="268"/>
      <c r="O455" s="274"/>
      <c r="P455" s="268"/>
      <c r="Q455" s="274"/>
      <c r="R455" s="268"/>
      <c r="S455" s="274"/>
      <c r="T455" s="268"/>
      <c r="U455" s="274"/>
      <c r="V455" s="268"/>
      <c r="W455" s="274"/>
      <c r="X455" s="268"/>
      <c r="Y455" s="274"/>
      <c r="Z455" s="268"/>
      <c r="AA455" s="274"/>
      <c r="AB455" s="268"/>
      <c r="AC455" s="274"/>
      <c r="AD455" s="268"/>
      <c r="AE455" s="274"/>
      <c r="AF455" s="268"/>
      <c r="AG455" s="274"/>
      <c r="AH455" s="268"/>
      <c r="AI455" s="274"/>
      <c r="AJ455" s="282"/>
      <c r="AK455" s="274"/>
      <c r="AL455" s="268"/>
      <c r="AM455" s="274"/>
      <c r="AN455" s="268"/>
      <c r="AO455" s="274"/>
      <c r="AP455" s="268"/>
      <c r="AQ455" s="274"/>
      <c r="AR455" s="268"/>
      <c r="AS455" s="274"/>
      <c r="AT455" s="268"/>
      <c r="AU455" s="274"/>
      <c r="AV455" s="268"/>
      <c r="AW455" s="274"/>
      <c r="AX455" s="268"/>
      <c r="AY455" s="274"/>
      <c r="AZ455" s="268"/>
      <c r="BA455" s="274"/>
      <c r="BB455" s="268"/>
      <c r="BC455" s="274"/>
      <c r="BD455" s="268"/>
      <c r="BE455" s="268"/>
      <c r="BF455" s="268"/>
      <c r="BG455" s="268"/>
      <c r="BH455" s="268"/>
      <c r="BI455" s="268"/>
      <c r="BJ455" s="268"/>
      <c r="BK455" s="268"/>
      <c r="BL455" s="268"/>
      <c r="BM455" s="268"/>
      <c r="BN455" s="268"/>
      <c r="BO455" s="268"/>
      <c r="BP455" s="268"/>
      <c r="BQ455" s="268"/>
      <c r="BR455" s="268"/>
    </row>
    <row r="456">
      <c r="A456" s="282"/>
      <c r="B456" s="282"/>
      <c r="C456" s="282"/>
      <c r="D456" s="282"/>
      <c r="E456" s="282"/>
      <c r="F456" s="289"/>
      <c r="G456" s="281"/>
      <c r="H456" s="274"/>
      <c r="I456" s="274"/>
      <c r="J456" s="274"/>
      <c r="K456" s="274"/>
      <c r="L456" s="281"/>
      <c r="M456" s="274"/>
      <c r="N456" s="268"/>
      <c r="O456" s="274"/>
      <c r="P456" s="268"/>
      <c r="Q456" s="274"/>
      <c r="R456" s="268"/>
      <c r="S456" s="274"/>
      <c r="T456" s="268"/>
      <c r="U456" s="274"/>
      <c r="V456" s="268"/>
      <c r="W456" s="274"/>
      <c r="X456" s="268"/>
      <c r="Y456" s="274"/>
      <c r="Z456" s="268"/>
      <c r="AA456" s="274"/>
      <c r="AB456" s="268"/>
      <c r="AC456" s="274"/>
      <c r="AD456" s="268"/>
      <c r="AE456" s="274"/>
      <c r="AF456" s="268"/>
      <c r="AG456" s="274"/>
      <c r="AH456" s="268"/>
      <c r="AI456" s="274"/>
      <c r="AJ456" s="282"/>
      <c r="AK456" s="274"/>
      <c r="AL456" s="268"/>
      <c r="AM456" s="274"/>
      <c r="AN456" s="268"/>
      <c r="AO456" s="274"/>
      <c r="AP456" s="268"/>
      <c r="AQ456" s="274"/>
      <c r="AR456" s="268"/>
      <c r="AS456" s="274"/>
      <c r="AT456" s="268"/>
      <c r="AU456" s="274"/>
      <c r="AV456" s="268"/>
      <c r="AW456" s="274"/>
      <c r="AX456" s="268"/>
      <c r="AY456" s="274"/>
      <c r="AZ456" s="268"/>
      <c r="BA456" s="274"/>
      <c r="BB456" s="268"/>
      <c r="BC456" s="274"/>
      <c r="BD456" s="268"/>
      <c r="BE456" s="268"/>
      <c r="BF456" s="268"/>
      <c r="BG456" s="268"/>
      <c r="BH456" s="268"/>
      <c r="BI456" s="268"/>
      <c r="BJ456" s="268"/>
      <c r="BK456" s="268"/>
      <c r="BL456" s="268"/>
      <c r="BM456" s="268"/>
      <c r="BN456" s="268"/>
      <c r="BO456" s="268"/>
      <c r="BP456" s="268"/>
      <c r="BQ456" s="268"/>
      <c r="BR456" s="268"/>
    </row>
    <row r="457">
      <c r="A457" s="282"/>
      <c r="B457" s="282"/>
      <c r="C457" s="282"/>
      <c r="D457" s="282"/>
      <c r="E457" s="282"/>
      <c r="F457" s="289"/>
      <c r="G457" s="281"/>
      <c r="H457" s="274"/>
      <c r="I457" s="274"/>
      <c r="J457" s="274"/>
      <c r="K457" s="274"/>
      <c r="L457" s="281"/>
      <c r="M457" s="274"/>
      <c r="N457" s="268"/>
      <c r="O457" s="274"/>
      <c r="P457" s="268"/>
      <c r="Q457" s="274"/>
      <c r="R457" s="268"/>
      <c r="S457" s="274"/>
      <c r="T457" s="268"/>
      <c r="U457" s="274"/>
      <c r="V457" s="268"/>
      <c r="W457" s="274"/>
      <c r="X457" s="268"/>
      <c r="Y457" s="274"/>
      <c r="Z457" s="268"/>
      <c r="AA457" s="274"/>
      <c r="AB457" s="268"/>
      <c r="AC457" s="274"/>
      <c r="AD457" s="268"/>
      <c r="AE457" s="274"/>
      <c r="AF457" s="268"/>
      <c r="AG457" s="274"/>
      <c r="AH457" s="268"/>
      <c r="AI457" s="274"/>
      <c r="AJ457" s="282"/>
      <c r="AK457" s="274"/>
      <c r="AL457" s="268"/>
      <c r="AM457" s="274"/>
      <c r="AN457" s="268"/>
      <c r="AO457" s="274"/>
      <c r="AP457" s="268"/>
      <c r="AQ457" s="274"/>
      <c r="AR457" s="268"/>
      <c r="AS457" s="274"/>
      <c r="AT457" s="268"/>
      <c r="AU457" s="274"/>
      <c r="AV457" s="268"/>
      <c r="AW457" s="274"/>
      <c r="AX457" s="268"/>
      <c r="AY457" s="274"/>
      <c r="AZ457" s="268"/>
      <c r="BA457" s="274"/>
      <c r="BB457" s="268"/>
      <c r="BC457" s="274"/>
      <c r="BD457" s="268"/>
      <c r="BE457" s="268"/>
      <c r="BF457" s="268"/>
      <c r="BG457" s="268"/>
      <c r="BH457" s="268"/>
      <c r="BI457" s="268"/>
      <c r="BJ457" s="268"/>
      <c r="BK457" s="268"/>
      <c r="BL457" s="268"/>
      <c r="BM457" s="268"/>
      <c r="BN457" s="268"/>
      <c r="BO457" s="268"/>
      <c r="BP457" s="268"/>
      <c r="BQ457" s="268"/>
      <c r="BR457" s="268"/>
    </row>
    <row r="458">
      <c r="A458" s="282"/>
      <c r="B458" s="282"/>
      <c r="C458" s="282"/>
      <c r="D458" s="282"/>
      <c r="E458" s="282"/>
      <c r="F458" s="289"/>
      <c r="G458" s="281"/>
      <c r="H458" s="274"/>
      <c r="I458" s="274"/>
      <c r="J458" s="274"/>
      <c r="K458" s="274"/>
      <c r="L458" s="281"/>
      <c r="M458" s="274"/>
      <c r="N458" s="268"/>
      <c r="O458" s="274"/>
      <c r="P458" s="268"/>
      <c r="Q458" s="274"/>
      <c r="R458" s="268"/>
      <c r="S458" s="274"/>
      <c r="T458" s="268"/>
      <c r="U458" s="274"/>
      <c r="V458" s="268"/>
      <c r="W458" s="274"/>
      <c r="X458" s="268"/>
      <c r="Y458" s="274"/>
      <c r="Z458" s="268"/>
      <c r="AA458" s="274"/>
      <c r="AB458" s="268"/>
      <c r="AC458" s="274"/>
      <c r="AD458" s="268"/>
      <c r="AE458" s="274"/>
      <c r="AF458" s="268"/>
      <c r="AG458" s="274"/>
      <c r="AH458" s="268"/>
      <c r="AI458" s="274"/>
      <c r="AJ458" s="282"/>
      <c r="AK458" s="274"/>
      <c r="AL458" s="268"/>
      <c r="AM458" s="274"/>
      <c r="AN458" s="268"/>
      <c r="AO458" s="274"/>
      <c r="AP458" s="268"/>
      <c r="AQ458" s="274"/>
      <c r="AR458" s="268"/>
      <c r="AS458" s="274"/>
      <c r="AT458" s="268"/>
      <c r="AU458" s="274"/>
      <c r="AV458" s="268"/>
      <c r="AW458" s="274"/>
      <c r="AX458" s="268"/>
      <c r="AY458" s="274"/>
      <c r="AZ458" s="268"/>
      <c r="BA458" s="274"/>
      <c r="BB458" s="268"/>
      <c r="BC458" s="274"/>
      <c r="BD458" s="268"/>
      <c r="BE458" s="268"/>
      <c r="BF458" s="268"/>
      <c r="BG458" s="268"/>
      <c r="BH458" s="268"/>
      <c r="BI458" s="268"/>
      <c r="BJ458" s="268"/>
      <c r="BK458" s="268"/>
      <c r="BL458" s="268"/>
      <c r="BM458" s="268"/>
      <c r="BN458" s="268"/>
      <c r="BO458" s="268"/>
      <c r="BP458" s="268"/>
      <c r="BQ458" s="268"/>
      <c r="BR458" s="268"/>
    </row>
    <row r="459">
      <c r="A459" s="282"/>
      <c r="B459" s="282"/>
      <c r="C459" s="282"/>
      <c r="D459" s="282"/>
      <c r="E459" s="282"/>
      <c r="F459" s="289"/>
      <c r="G459" s="281"/>
      <c r="H459" s="274"/>
      <c r="I459" s="274"/>
      <c r="J459" s="274"/>
      <c r="K459" s="274"/>
      <c r="L459" s="281"/>
      <c r="M459" s="274"/>
      <c r="N459" s="268"/>
      <c r="O459" s="274"/>
      <c r="P459" s="268"/>
      <c r="Q459" s="274"/>
      <c r="R459" s="268"/>
      <c r="S459" s="274"/>
      <c r="T459" s="268"/>
      <c r="U459" s="274"/>
      <c r="V459" s="268"/>
      <c r="W459" s="274"/>
      <c r="X459" s="268"/>
      <c r="Y459" s="274"/>
      <c r="Z459" s="268"/>
      <c r="AA459" s="274"/>
      <c r="AB459" s="268"/>
      <c r="AC459" s="274"/>
      <c r="AD459" s="268"/>
      <c r="AE459" s="274"/>
      <c r="AF459" s="268"/>
      <c r="AG459" s="274"/>
      <c r="AH459" s="268"/>
      <c r="AI459" s="274"/>
      <c r="AJ459" s="282"/>
      <c r="AK459" s="274"/>
      <c r="AL459" s="268"/>
      <c r="AM459" s="274"/>
      <c r="AN459" s="268"/>
      <c r="AO459" s="274"/>
      <c r="AP459" s="268"/>
      <c r="AQ459" s="274"/>
      <c r="AR459" s="268"/>
      <c r="AS459" s="274"/>
      <c r="AT459" s="268"/>
      <c r="AU459" s="274"/>
      <c r="AV459" s="268"/>
      <c r="AW459" s="274"/>
      <c r="AX459" s="268"/>
      <c r="AY459" s="274"/>
      <c r="AZ459" s="268"/>
      <c r="BA459" s="274"/>
      <c r="BB459" s="268"/>
      <c r="BC459" s="274"/>
      <c r="BD459" s="268"/>
      <c r="BE459" s="268"/>
      <c r="BF459" s="268"/>
      <c r="BG459" s="268"/>
      <c r="BH459" s="268"/>
      <c r="BI459" s="268"/>
      <c r="BJ459" s="268"/>
      <c r="BK459" s="268"/>
      <c r="BL459" s="268"/>
      <c r="BM459" s="268"/>
      <c r="BN459" s="268"/>
      <c r="BO459" s="268"/>
      <c r="BP459" s="268"/>
      <c r="BQ459" s="268"/>
      <c r="BR459" s="268"/>
    </row>
    <row r="460">
      <c r="A460" s="282"/>
      <c r="B460" s="282"/>
      <c r="C460" s="282"/>
      <c r="D460" s="282"/>
      <c r="E460" s="282"/>
      <c r="F460" s="289"/>
      <c r="G460" s="281"/>
      <c r="H460" s="274"/>
      <c r="I460" s="274"/>
      <c r="J460" s="274"/>
      <c r="K460" s="274"/>
      <c r="L460" s="281"/>
      <c r="M460" s="274"/>
      <c r="N460" s="268"/>
      <c r="O460" s="274"/>
      <c r="P460" s="268"/>
      <c r="Q460" s="274"/>
      <c r="R460" s="268"/>
      <c r="S460" s="274"/>
      <c r="T460" s="268"/>
      <c r="U460" s="274"/>
      <c r="V460" s="268"/>
      <c r="W460" s="274"/>
      <c r="X460" s="268"/>
      <c r="Y460" s="274"/>
      <c r="Z460" s="268"/>
      <c r="AA460" s="274"/>
      <c r="AB460" s="268"/>
      <c r="AC460" s="274"/>
      <c r="AD460" s="268"/>
      <c r="AE460" s="274"/>
      <c r="AF460" s="268"/>
      <c r="AG460" s="274"/>
      <c r="AH460" s="268"/>
      <c r="AI460" s="274"/>
      <c r="AJ460" s="282"/>
      <c r="AK460" s="274"/>
      <c r="AL460" s="268"/>
      <c r="AM460" s="274"/>
      <c r="AN460" s="268"/>
      <c r="AO460" s="274"/>
      <c r="AP460" s="268"/>
      <c r="AQ460" s="274"/>
      <c r="AR460" s="268"/>
      <c r="AS460" s="274"/>
      <c r="AT460" s="268"/>
      <c r="AU460" s="274"/>
      <c r="AV460" s="268"/>
      <c r="AW460" s="274"/>
      <c r="AX460" s="268"/>
      <c r="AY460" s="274"/>
      <c r="AZ460" s="268"/>
      <c r="BA460" s="274"/>
      <c r="BB460" s="268"/>
      <c r="BC460" s="274"/>
      <c r="BD460" s="268"/>
      <c r="BE460" s="268"/>
      <c r="BF460" s="268"/>
      <c r="BG460" s="268"/>
      <c r="BH460" s="268"/>
      <c r="BI460" s="268"/>
      <c r="BJ460" s="268"/>
      <c r="BK460" s="268"/>
      <c r="BL460" s="268"/>
      <c r="BM460" s="268"/>
      <c r="BN460" s="268"/>
      <c r="BO460" s="268"/>
      <c r="BP460" s="268"/>
      <c r="BQ460" s="268"/>
      <c r="BR460" s="268"/>
    </row>
    <row r="461">
      <c r="A461" s="282"/>
      <c r="B461" s="282"/>
      <c r="C461" s="282"/>
      <c r="D461" s="282"/>
      <c r="E461" s="282"/>
      <c r="F461" s="289"/>
      <c r="G461" s="281"/>
      <c r="H461" s="274"/>
      <c r="I461" s="274"/>
      <c r="J461" s="274"/>
      <c r="K461" s="274"/>
      <c r="L461" s="281"/>
      <c r="M461" s="274"/>
      <c r="N461" s="268"/>
      <c r="O461" s="274"/>
      <c r="P461" s="268"/>
      <c r="Q461" s="274"/>
      <c r="R461" s="268"/>
      <c r="S461" s="274"/>
      <c r="T461" s="268"/>
      <c r="U461" s="274"/>
      <c r="V461" s="268"/>
      <c r="W461" s="274"/>
      <c r="X461" s="268"/>
      <c r="Y461" s="274"/>
      <c r="Z461" s="268"/>
      <c r="AA461" s="274"/>
      <c r="AB461" s="268"/>
      <c r="AC461" s="274"/>
      <c r="AD461" s="268"/>
      <c r="AE461" s="274"/>
      <c r="AF461" s="268"/>
      <c r="AG461" s="274"/>
      <c r="AH461" s="268"/>
      <c r="AI461" s="274"/>
      <c r="AJ461" s="282"/>
      <c r="AK461" s="274"/>
      <c r="AL461" s="268"/>
      <c r="AM461" s="274"/>
      <c r="AN461" s="268"/>
      <c r="AO461" s="274"/>
      <c r="AP461" s="268"/>
      <c r="AQ461" s="274"/>
      <c r="AR461" s="268"/>
      <c r="AS461" s="274"/>
      <c r="AT461" s="268"/>
      <c r="AU461" s="274"/>
      <c r="AV461" s="268"/>
      <c r="AW461" s="274"/>
      <c r="AX461" s="268"/>
      <c r="AY461" s="274"/>
      <c r="AZ461" s="268"/>
      <c r="BA461" s="274"/>
      <c r="BB461" s="268"/>
      <c r="BC461" s="274"/>
      <c r="BD461" s="268"/>
      <c r="BE461" s="268"/>
      <c r="BF461" s="268"/>
      <c r="BG461" s="268"/>
      <c r="BH461" s="268"/>
      <c r="BI461" s="268"/>
      <c r="BJ461" s="268"/>
      <c r="BK461" s="268"/>
      <c r="BL461" s="268"/>
      <c r="BM461" s="268"/>
      <c r="BN461" s="268"/>
      <c r="BO461" s="268"/>
      <c r="BP461" s="268"/>
      <c r="BQ461" s="268"/>
      <c r="BR461" s="268"/>
    </row>
    <row r="462">
      <c r="A462" s="282"/>
      <c r="B462" s="282"/>
      <c r="C462" s="282"/>
      <c r="D462" s="282"/>
      <c r="E462" s="282"/>
      <c r="F462" s="289"/>
      <c r="G462" s="281"/>
      <c r="H462" s="274"/>
      <c r="I462" s="274"/>
      <c r="J462" s="274"/>
      <c r="K462" s="274"/>
      <c r="L462" s="281"/>
      <c r="M462" s="274"/>
      <c r="N462" s="268"/>
      <c r="O462" s="274"/>
      <c r="P462" s="268"/>
      <c r="Q462" s="274"/>
      <c r="R462" s="268"/>
      <c r="S462" s="274"/>
      <c r="T462" s="268"/>
      <c r="U462" s="274"/>
      <c r="V462" s="268"/>
      <c r="W462" s="274"/>
      <c r="X462" s="268"/>
      <c r="Y462" s="274"/>
      <c r="Z462" s="268"/>
      <c r="AA462" s="274"/>
      <c r="AB462" s="268"/>
      <c r="AC462" s="274"/>
      <c r="AD462" s="268"/>
      <c r="AE462" s="274"/>
      <c r="AF462" s="268"/>
      <c r="AG462" s="274"/>
      <c r="AH462" s="268"/>
      <c r="AI462" s="274"/>
      <c r="AJ462" s="282"/>
      <c r="AK462" s="274"/>
      <c r="AL462" s="268"/>
      <c r="AM462" s="274"/>
      <c r="AN462" s="268"/>
      <c r="AO462" s="274"/>
      <c r="AP462" s="268"/>
      <c r="AQ462" s="274"/>
      <c r="AR462" s="268"/>
      <c r="AS462" s="274"/>
      <c r="AT462" s="268"/>
      <c r="AU462" s="274"/>
      <c r="AV462" s="268"/>
      <c r="AW462" s="274"/>
      <c r="AX462" s="268"/>
      <c r="AY462" s="274"/>
      <c r="AZ462" s="268"/>
      <c r="BA462" s="274"/>
      <c r="BB462" s="268"/>
      <c r="BC462" s="274"/>
      <c r="BD462" s="268"/>
      <c r="BE462" s="268"/>
      <c r="BF462" s="268"/>
      <c r="BG462" s="268"/>
      <c r="BH462" s="268"/>
      <c r="BI462" s="268"/>
      <c r="BJ462" s="268"/>
      <c r="BK462" s="268"/>
      <c r="BL462" s="268"/>
      <c r="BM462" s="268"/>
      <c r="BN462" s="268"/>
      <c r="BO462" s="268"/>
      <c r="BP462" s="268"/>
      <c r="BQ462" s="268"/>
      <c r="BR462" s="268"/>
    </row>
    <row r="463">
      <c r="A463" s="282"/>
      <c r="B463" s="282"/>
      <c r="C463" s="282"/>
      <c r="D463" s="282"/>
      <c r="E463" s="282"/>
      <c r="F463" s="289"/>
      <c r="G463" s="281"/>
      <c r="H463" s="274"/>
      <c r="I463" s="274"/>
      <c r="J463" s="274"/>
      <c r="K463" s="274"/>
      <c r="L463" s="281"/>
      <c r="M463" s="274"/>
      <c r="N463" s="268"/>
      <c r="O463" s="274"/>
      <c r="P463" s="268"/>
      <c r="Q463" s="274"/>
      <c r="R463" s="268"/>
      <c r="S463" s="274"/>
      <c r="T463" s="268"/>
      <c r="U463" s="274"/>
      <c r="V463" s="268"/>
      <c r="W463" s="274"/>
      <c r="X463" s="268"/>
      <c r="Y463" s="274"/>
      <c r="Z463" s="268"/>
      <c r="AA463" s="274"/>
      <c r="AB463" s="268"/>
      <c r="AC463" s="274"/>
      <c r="AD463" s="268"/>
      <c r="AE463" s="274"/>
      <c r="AF463" s="268"/>
      <c r="AG463" s="274"/>
      <c r="AH463" s="268"/>
      <c r="AI463" s="274"/>
      <c r="AJ463" s="282"/>
      <c r="AK463" s="274"/>
      <c r="AL463" s="268"/>
      <c r="AM463" s="274"/>
      <c r="AN463" s="268"/>
      <c r="AO463" s="274"/>
      <c r="AP463" s="268"/>
      <c r="AQ463" s="274"/>
      <c r="AR463" s="268"/>
      <c r="AS463" s="274"/>
      <c r="AT463" s="268"/>
      <c r="AU463" s="274"/>
      <c r="AV463" s="268"/>
      <c r="AW463" s="274"/>
      <c r="AX463" s="268"/>
      <c r="AY463" s="274"/>
      <c r="AZ463" s="268"/>
      <c r="BA463" s="274"/>
      <c r="BB463" s="268"/>
      <c r="BC463" s="274"/>
      <c r="BD463" s="268"/>
      <c r="BE463" s="268"/>
      <c r="BF463" s="268"/>
      <c r="BG463" s="268"/>
      <c r="BH463" s="268"/>
      <c r="BI463" s="268"/>
      <c r="BJ463" s="268"/>
      <c r="BK463" s="268"/>
      <c r="BL463" s="268"/>
      <c r="BM463" s="268"/>
      <c r="BN463" s="268"/>
      <c r="BO463" s="268"/>
      <c r="BP463" s="268"/>
      <c r="BQ463" s="268"/>
      <c r="BR463" s="268"/>
    </row>
    <row r="464">
      <c r="A464" s="282"/>
      <c r="B464" s="282"/>
      <c r="C464" s="282"/>
      <c r="D464" s="282"/>
      <c r="E464" s="282"/>
      <c r="F464" s="289"/>
      <c r="G464" s="281"/>
      <c r="H464" s="274"/>
      <c r="I464" s="274"/>
      <c r="J464" s="274"/>
      <c r="K464" s="274"/>
      <c r="L464" s="281"/>
      <c r="M464" s="274"/>
      <c r="N464" s="268"/>
      <c r="O464" s="274"/>
      <c r="P464" s="268"/>
      <c r="Q464" s="274"/>
      <c r="R464" s="268"/>
      <c r="S464" s="274"/>
      <c r="T464" s="268"/>
      <c r="U464" s="274"/>
      <c r="V464" s="268"/>
      <c r="W464" s="274"/>
      <c r="X464" s="268"/>
      <c r="Y464" s="274"/>
      <c r="Z464" s="268"/>
      <c r="AA464" s="274"/>
      <c r="AB464" s="268"/>
      <c r="AC464" s="274"/>
      <c r="AD464" s="268"/>
      <c r="AE464" s="274"/>
      <c r="AF464" s="268"/>
      <c r="AG464" s="274"/>
      <c r="AH464" s="268"/>
      <c r="AI464" s="274"/>
      <c r="AJ464" s="282"/>
      <c r="AK464" s="274"/>
      <c r="AL464" s="268"/>
      <c r="AM464" s="274"/>
      <c r="AN464" s="268"/>
      <c r="AO464" s="274"/>
      <c r="AP464" s="268"/>
      <c r="AQ464" s="274"/>
      <c r="AR464" s="268"/>
      <c r="AS464" s="274"/>
      <c r="AT464" s="268"/>
      <c r="AU464" s="274"/>
      <c r="AV464" s="268"/>
      <c r="AW464" s="274"/>
      <c r="AX464" s="268"/>
      <c r="AY464" s="274"/>
      <c r="AZ464" s="268"/>
      <c r="BA464" s="274"/>
      <c r="BB464" s="268"/>
      <c r="BC464" s="274"/>
      <c r="BD464" s="268"/>
      <c r="BE464" s="268"/>
      <c r="BF464" s="268"/>
      <c r="BG464" s="268"/>
      <c r="BH464" s="268"/>
      <c r="BI464" s="268"/>
      <c r="BJ464" s="268"/>
      <c r="BK464" s="268"/>
      <c r="BL464" s="268"/>
      <c r="BM464" s="268"/>
      <c r="BN464" s="268"/>
      <c r="BO464" s="268"/>
      <c r="BP464" s="268"/>
      <c r="BQ464" s="268"/>
      <c r="BR464" s="268"/>
    </row>
    <row r="465">
      <c r="A465" s="282"/>
      <c r="B465" s="282"/>
      <c r="C465" s="282"/>
      <c r="D465" s="282"/>
      <c r="E465" s="282"/>
      <c r="F465" s="289"/>
      <c r="G465" s="281"/>
      <c r="H465" s="274"/>
      <c r="I465" s="274"/>
      <c r="J465" s="274"/>
      <c r="K465" s="274"/>
      <c r="L465" s="281"/>
      <c r="M465" s="274"/>
      <c r="N465" s="268"/>
      <c r="O465" s="274"/>
      <c r="P465" s="268"/>
      <c r="Q465" s="274"/>
      <c r="R465" s="268"/>
      <c r="S465" s="274"/>
      <c r="T465" s="268"/>
      <c r="U465" s="274"/>
      <c r="V465" s="268"/>
      <c r="W465" s="274"/>
      <c r="X465" s="268"/>
      <c r="Y465" s="274"/>
      <c r="Z465" s="268"/>
      <c r="AA465" s="274"/>
      <c r="AB465" s="268"/>
      <c r="AC465" s="274"/>
      <c r="AD465" s="268"/>
      <c r="AE465" s="274"/>
      <c r="AF465" s="268"/>
      <c r="AG465" s="274"/>
      <c r="AH465" s="268"/>
      <c r="AI465" s="274"/>
      <c r="AJ465" s="282"/>
      <c r="AK465" s="274"/>
      <c r="AL465" s="268"/>
      <c r="AM465" s="274"/>
      <c r="AN465" s="268"/>
      <c r="AO465" s="274"/>
      <c r="AP465" s="268"/>
      <c r="AQ465" s="274"/>
      <c r="AR465" s="268"/>
      <c r="AS465" s="274"/>
      <c r="AT465" s="268"/>
      <c r="AU465" s="274"/>
      <c r="AV465" s="268"/>
      <c r="AW465" s="274"/>
      <c r="AX465" s="268"/>
      <c r="AY465" s="274"/>
      <c r="AZ465" s="268"/>
      <c r="BA465" s="274"/>
      <c r="BB465" s="268"/>
      <c r="BC465" s="274"/>
      <c r="BD465" s="268"/>
      <c r="BE465" s="268"/>
      <c r="BF465" s="268"/>
      <c r="BG465" s="268"/>
      <c r="BH465" s="268"/>
      <c r="BI465" s="268"/>
      <c r="BJ465" s="268"/>
      <c r="BK465" s="268"/>
      <c r="BL465" s="268"/>
      <c r="BM465" s="268"/>
      <c r="BN465" s="268"/>
      <c r="BO465" s="268"/>
      <c r="BP465" s="268"/>
      <c r="BQ465" s="268"/>
      <c r="BR465" s="268"/>
    </row>
    <row r="466">
      <c r="A466" s="282"/>
      <c r="B466" s="282"/>
      <c r="C466" s="282"/>
      <c r="D466" s="282"/>
      <c r="E466" s="282"/>
      <c r="F466" s="289"/>
      <c r="G466" s="281"/>
      <c r="H466" s="274"/>
      <c r="I466" s="274"/>
      <c r="J466" s="274"/>
      <c r="K466" s="274"/>
      <c r="L466" s="281"/>
      <c r="M466" s="274"/>
      <c r="N466" s="268"/>
      <c r="O466" s="274"/>
      <c r="P466" s="268"/>
      <c r="Q466" s="274"/>
      <c r="R466" s="268"/>
      <c r="S466" s="274"/>
      <c r="T466" s="268"/>
      <c r="U466" s="274"/>
      <c r="V466" s="268"/>
      <c r="W466" s="274"/>
      <c r="X466" s="268"/>
      <c r="Y466" s="274"/>
      <c r="Z466" s="268"/>
      <c r="AA466" s="274"/>
      <c r="AB466" s="268"/>
      <c r="AC466" s="274"/>
      <c r="AD466" s="268"/>
      <c r="AE466" s="274"/>
      <c r="AF466" s="268"/>
      <c r="AG466" s="274"/>
      <c r="AH466" s="268"/>
      <c r="AI466" s="274"/>
      <c r="AJ466" s="282"/>
      <c r="AK466" s="274"/>
      <c r="AL466" s="268"/>
      <c r="AM466" s="274"/>
      <c r="AN466" s="268"/>
      <c r="AO466" s="274"/>
      <c r="AP466" s="268"/>
      <c r="AQ466" s="274"/>
      <c r="AR466" s="268"/>
      <c r="AS466" s="274"/>
      <c r="AT466" s="268"/>
      <c r="AU466" s="274"/>
      <c r="AV466" s="268"/>
      <c r="AW466" s="274"/>
      <c r="AX466" s="268"/>
      <c r="AY466" s="274"/>
      <c r="AZ466" s="268"/>
      <c r="BA466" s="274"/>
      <c r="BB466" s="268"/>
      <c r="BC466" s="274"/>
      <c r="BD466" s="268"/>
      <c r="BE466" s="268"/>
      <c r="BF466" s="268"/>
      <c r="BG466" s="268"/>
      <c r="BH466" s="268"/>
      <c r="BI466" s="268"/>
      <c r="BJ466" s="268"/>
      <c r="BK466" s="268"/>
      <c r="BL466" s="268"/>
      <c r="BM466" s="268"/>
      <c r="BN466" s="268"/>
      <c r="BO466" s="268"/>
      <c r="BP466" s="268"/>
      <c r="BQ466" s="268"/>
      <c r="BR466" s="268"/>
    </row>
    <row r="467">
      <c r="A467" s="282"/>
      <c r="B467" s="282"/>
      <c r="C467" s="282"/>
      <c r="D467" s="282"/>
      <c r="E467" s="282"/>
      <c r="F467" s="289"/>
      <c r="G467" s="281"/>
      <c r="H467" s="274"/>
      <c r="I467" s="274"/>
      <c r="J467" s="274"/>
      <c r="K467" s="274"/>
      <c r="L467" s="281"/>
      <c r="M467" s="274"/>
      <c r="N467" s="268"/>
      <c r="O467" s="274"/>
      <c r="P467" s="268"/>
      <c r="Q467" s="274"/>
      <c r="R467" s="268"/>
      <c r="S467" s="274"/>
      <c r="T467" s="268"/>
      <c r="U467" s="274"/>
      <c r="V467" s="268"/>
      <c r="W467" s="274"/>
      <c r="X467" s="268"/>
      <c r="Y467" s="274"/>
      <c r="Z467" s="268"/>
      <c r="AA467" s="274"/>
      <c r="AB467" s="268"/>
      <c r="AC467" s="274"/>
      <c r="AD467" s="268"/>
      <c r="AE467" s="274"/>
      <c r="AF467" s="268"/>
      <c r="AG467" s="274"/>
      <c r="AH467" s="268"/>
      <c r="AI467" s="274"/>
      <c r="AJ467" s="282"/>
      <c r="AK467" s="274"/>
      <c r="AL467" s="268"/>
      <c r="AM467" s="274"/>
      <c r="AN467" s="268"/>
      <c r="AO467" s="274"/>
      <c r="AP467" s="268"/>
      <c r="AQ467" s="274"/>
      <c r="AR467" s="268"/>
      <c r="AS467" s="274"/>
      <c r="AT467" s="268"/>
      <c r="AU467" s="274"/>
      <c r="AV467" s="268"/>
      <c r="AW467" s="274"/>
      <c r="AX467" s="268"/>
      <c r="AY467" s="274"/>
      <c r="AZ467" s="268"/>
      <c r="BA467" s="274"/>
      <c r="BB467" s="268"/>
      <c r="BC467" s="274"/>
      <c r="BD467" s="268"/>
      <c r="BE467" s="268"/>
      <c r="BF467" s="268"/>
      <c r="BG467" s="268"/>
      <c r="BH467" s="268"/>
      <c r="BI467" s="268"/>
      <c r="BJ467" s="268"/>
      <c r="BK467" s="268"/>
      <c r="BL467" s="268"/>
      <c r="BM467" s="268"/>
      <c r="BN467" s="268"/>
      <c r="BO467" s="268"/>
      <c r="BP467" s="268"/>
      <c r="BQ467" s="268"/>
      <c r="BR467" s="268"/>
    </row>
    <row r="468">
      <c r="A468" s="282"/>
      <c r="B468" s="282"/>
      <c r="C468" s="282"/>
      <c r="D468" s="282"/>
      <c r="E468" s="282"/>
      <c r="F468" s="289"/>
      <c r="G468" s="281"/>
      <c r="H468" s="274"/>
      <c r="I468" s="274"/>
      <c r="J468" s="274"/>
      <c r="K468" s="274"/>
      <c r="L468" s="281"/>
      <c r="M468" s="274"/>
      <c r="N468" s="268"/>
      <c r="O468" s="274"/>
      <c r="P468" s="268"/>
      <c r="Q468" s="274"/>
      <c r="R468" s="268"/>
      <c r="S468" s="274"/>
      <c r="T468" s="268"/>
      <c r="U468" s="274"/>
      <c r="V468" s="268"/>
      <c r="W468" s="274"/>
      <c r="X468" s="268"/>
      <c r="Y468" s="274"/>
      <c r="Z468" s="268"/>
      <c r="AA468" s="274"/>
      <c r="AB468" s="268"/>
      <c r="AC468" s="274"/>
      <c r="AD468" s="268"/>
      <c r="AE468" s="274"/>
      <c r="AF468" s="268"/>
      <c r="AG468" s="274"/>
      <c r="AH468" s="268"/>
      <c r="AI468" s="274"/>
      <c r="AJ468" s="282"/>
      <c r="AK468" s="274"/>
      <c r="AL468" s="268"/>
      <c r="AM468" s="274"/>
      <c r="AN468" s="268"/>
      <c r="AO468" s="274"/>
      <c r="AP468" s="268"/>
      <c r="AQ468" s="274"/>
      <c r="AR468" s="268"/>
      <c r="AS468" s="274"/>
      <c r="AT468" s="268"/>
      <c r="AU468" s="274"/>
      <c r="AV468" s="268"/>
      <c r="AW468" s="274"/>
      <c r="AX468" s="268"/>
      <c r="AY468" s="274"/>
      <c r="AZ468" s="268"/>
      <c r="BA468" s="274"/>
      <c r="BB468" s="268"/>
      <c r="BC468" s="274"/>
      <c r="BD468" s="268"/>
      <c r="BE468" s="268"/>
      <c r="BF468" s="268"/>
      <c r="BG468" s="268"/>
      <c r="BH468" s="268"/>
      <c r="BI468" s="268"/>
      <c r="BJ468" s="268"/>
      <c r="BK468" s="268"/>
      <c r="BL468" s="268"/>
      <c r="BM468" s="268"/>
      <c r="BN468" s="268"/>
      <c r="BO468" s="268"/>
      <c r="BP468" s="268"/>
      <c r="BQ468" s="268"/>
      <c r="BR468" s="268"/>
    </row>
    <row r="469">
      <c r="A469" s="282"/>
      <c r="B469" s="282"/>
      <c r="C469" s="282"/>
      <c r="D469" s="282"/>
      <c r="E469" s="282"/>
      <c r="F469" s="289"/>
      <c r="G469" s="281"/>
      <c r="H469" s="274"/>
      <c r="I469" s="274"/>
      <c r="J469" s="274"/>
      <c r="K469" s="274"/>
      <c r="L469" s="281"/>
      <c r="M469" s="274"/>
      <c r="N469" s="268"/>
      <c r="O469" s="274"/>
      <c r="P469" s="268"/>
      <c r="Q469" s="274"/>
      <c r="R469" s="268"/>
      <c r="S469" s="274"/>
      <c r="T469" s="268"/>
      <c r="U469" s="274"/>
      <c r="V469" s="268"/>
      <c r="W469" s="274"/>
      <c r="X469" s="268"/>
      <c r="Y469" s="274"/>
      <c r="Z469" s="268"/>
      <c r="AA469" s="274"/>
      <c r="AB469" s="268"/>
      <c r="AC469" s="274"/>
      <c r="AD469" s="268"/>
      <c r="AE469" s="274"/>
      <c r="AF469" s="268"/>
      <c r="AG469" s="274"/>
      <c r="AH469" s="268"/>
      <c r="AI469" s="274"/>
      <c r="AJ469" s="282"/>
      <c r="AK469" s="274"/>
      <c r="AL469" s="268"/>
      <c r="AM469" s="274"/>
      <c r="AN469" s="268"/>
      <c r="AO469" s="274"/>
      <c r="AP469" s="268"/>
      <c r="AQ469" s="274"/>
      <c r="AR469" s="268"/>
      <c r="AS469" s="274"/>
      <c r="AT469" s="268"/>
      <c r="AU469" s="274"/>
      <c r="AV469" s="268"/>
      <c r="AW469" s="274"/>
      <c r="AX469" s="268"/>
      <c r="AY469" s="274"/>
      <c r="AZ469" s="268"/>
      <c r="BA469" s="274"/>
      <c r="BB469" s="268"/>
      <c r="BC469" s="274"/>
      <c r="BD469" s="268"/>
      <c r="BE469" s="268"/>
      <c r="BF469" s="268"/>
      <c r="BG469" s="268"/>
      <c r="BH469" s="268"/>
      <c r="BI469" s="268"/>
      <c r="BJ469" s="268"/>
      <c r="BK469" s="268"/>
      <c r="BL469" s="268"/>
      <c r="BM469" s="268"/>
      <c r="BN469" s="268"/>
      <c r="BO469" s="268"/>
      <c r="BP469" s="268"/>
      <c r="BQ469" s="268"/>
      <c r="BR469" s="268"/>
    </row>
    <row r="470">
      <c r="A470" s="282"/>
      <c r="B470" s="282"/>
      <c r="C470" s="282"/>
      <c r="D470" s="282"/>
      <c r="E470" s="282"/>
      <c r="F470" s="289"/>
      <c r="G470" s="281"/>
      <c r="H470" s="274"/>
      <c r="I470" s="274"/>
      <c r="J470" s="274"/>
      <c r="K470" s="274"/>
      <c r="L470" s="281"/>
      <c r="M470" s="274"/>
      <c r="N470" s="268"/>
      <c r="O470" s="274"/>
      <c r="P470" s="268"/>
      <c r="Q470" s="274"/>
      <c r="R470" s="268"/>
      <c r="S470" s="274"/>
      <c r="T470" s="268"/>
      <c r="U470" s="274"/>
      <c r="V470" s="268"/>
      <c r="W470" s="274"/>
      <c r="X470" s="268"/>
      <c r="Y470" s="274"/>
      <c r="Z470" s="268"/>
      <c r="AA470" s="274"/>
      <c r="AB470" s="268"/>
      <c r="AC470" s="274"/>
      <c r="AD470" s="268"/>
      <c r="AE470" s="274"/>
      <c r="AF470" s="268"/>
      <c r="AG470" s="274"/>
      <c r="AH470" s="268"/>
      <c r="AI470" s="274"/>
      <c r="AJ470" s="282"/>
      <c r="AK470" s="274"/>
      <c r="AL470" s="268"/>
      <c r="AM470" s="274"/>
      <c r="AN470" s="268"/>
      <c r="AO470" s="274"/>
      <c r="AP470" s="268"/>
      <c r="AQ470" s="274"/>
      <c r="AR470" s="268"/>
      <c r="AS470" s="274"/>
      <c r="AT470" s="268"/>
      <c r="AU470" s="274"/>
      <c r="AV470" s="268"/>
      <c r="AW470" s="274"/>
      <c r="AX470" s="268"/>
      <c r="AY470" s="274"/>
      <c r="AZ470" s="268"/>
      <c r="BA470" s="274"/>
      <c r="BB470" s="268"/>
      <c r="BC470" s="274"/>
      <c r="BD470" s="268"/>
      <c r="BE470" s="268"/>
      <c r="BF470" s="268"/>
      <c r="BG470" s="268"/>
      <c r="BH470" s="268"/>
      <c r="BI470" s="268"/>
      <c r="BJ470" s="268"/>
      <c r="BK470" s="268"/>
      <c r="BL470" s="268"/>
      <c r="BM470" s="268"/>
      <c r="BN470" s="268"/>
      <c r="BO470" s="268"/>
      <c r="BP470" s="268"/>
      <c r="BQ470" s="268"/>
      <c r="BR470" s="268"/>
    </row>
    <row r="471">
      <c r="A471" s="282"/>
      <c r="B471" s="282"/>
      <c r="C471" s="282"/>
      <c r="D471" s="282"/>
      <c r="E471" s="282"/>
      <c r="F471" s="289"/>
      <c r="G471" s="281"/>
      <c r="H471" s="274"/>
      <c r="I471" s="274"/>
      <c r="J471" s="274"/>
      <c r="K471" s="274"/>
      <c r="L471" s="281"/>
      <c r="M471" s="274"/>
      <c r="N471" s="268"/>
      <c r="O471" s="274"/>
      <c r="P471" s="268"/>
      <c r="Q471" s="274"/>
      <c r="R471" s="268"/>
      <c r="S471" s="274"/>
      <c r="T471" s="268"/>
      <c r="U471" s="274"/>
      <c r="V471" s="268"/>
      <c r="W471" s="274"/>
      <c r="X471" s="268"/>
      <c r="Y471" s="274"/>
      <c r="Z471" s="268"/>
      <c r="AA471" s="274"/>
      <c r="AB471" s="268"/>
      <c r="AC471" s="274"/>
      <c r="AD471" s="268"/>
      <c r="AE471" s="274"/>
      <c r="AF471" s="268"/>
      <c r="AG471" s="274"/>
      <c r="AH471" s="268"/>
      <c r="AI471" s="274"/>
      <c r="AJ471" s="282"/>
      <c r="AK471" s="274"/>
      <c r="AL471" s="268"/>
      <c r="AM471" s="274"/>
      <c r="AN471" s="268"/>
      <c r="AO471" s="274"/>
      <c r="AP471" s="268"/>
      <c r="AQ471" s="274"/>
      <c r="AR471" s="268"/>
      <c r="AS471" s="274"/>
      <c r="AT471" s="268"/>
      <c r="AU471" s="274"/>
      <c r="AV471" s="268"/>
      <c r="AW471" s="274"/>
      <c r="AX471" s="268"/>
      <c r="AY471" s="274"/>
      <c r="AZ471" s="268"/>
      <c r="BA471" s="274"/>
      <c r="BB471" s="268"/>
      <c r="BC471" s="274"/>
      <c r="BD471" s="268"/>
      <c r="BE471" s="268"/>
      <c r="BF471" s="268"/>
      <c r="BG471" s="268"/>
      <c r="BH471" s="268"/>
      <c r="BI471" s="268"/>
      <c r="BJ471" s="268"/>
      <c r="BK471" s="268"/>
      <c r="BL471" s="268"/>
      <c r="BM471" s="268"/>
      <c r="BN471" s="268"/>
      <c r="BO471" s="268"/>
      <c r="BP471" s="268"/>
      <c r="BQ471" s="268"/>
      <c r="BR471" s="268"/>
    </row>
    <row r="472">
      <c r="A472" s="282"/>
      <c r="B472" s="282"/>
      <c r="C472" s="282"/>
      <c r="D472" s="282"/>
      <c r="E472" s="282"/>
      <c r="F472" s="289"/>
      <c r="G472" s="281"/>
      <c r="H472" s="274"/>
      <c r="I472" s="274"/>
      <c r="J472" s="274"/>
      <c r="K472" s="274"/>
      <c r="L472" s="281"/>
      <c r="M472" s="274"/>
      <c r="N472" s="268"/>
      <c r="O472" s="274"/>
      <c r="P472" s="268"/>
      <c r="Q472" s="274"/>
      <c r="R472" s="268"/>
      <c r="S472" s="274"/>
      <c r="T472" s="268"/>
      <c r="U472" s="274"/>
      <c r="V472" s="268"/>
      <c r="W472" s="274"/>
      <c r="X472" s="268"/>
      <c r="Y472" s="274"/>
      <c r="Z472" s="268"/>
      <c r="AA472" s="274"/>
      <c r="AB472" s="268"/>
      <c r="AC472" s="274"/>
      <c r="AD472" s="268"/>
      <c r="AE472" s="274"/>
      <c r="AF472" s="268"/>
      <c r="AG472" s="274"/>
      <c r="AH472" s="268"/>
      <c r="AI472" s="274"/>
      <c r="AJ472" s="282"/>
      <c r="AK472" s="274"/>
      <c r="AL472" s="268"/>
      <c r="AM472" s="274"/>
      <c r="AN472" s="268"/>
      <c r="AO472" s="274"/>
      <c r="AP472" s="268"/>
      <c r="AQ472" s="274"/>
      <c r="AR472" s="268"/>
      <c r="AS472" s="274"/>
      <c r="AT472" s="268"/>
      <c r="AU472" s="274"/>
      <c r="AV472" s="268"/>
      <c r="AW472" s="274"/>
      <c r="AX472" s="268"/>
      <c r="AY472" s="274"/>
      <c r="AZ472" s="268"/>
      <c r="BA472" s="274"/>
      <c r="BB472" s="268"/>
      <c r="BC472" s="274"/>
      <c r="BD472" s="268"/>
      <c r="BE472" s="268"/>
      <c r="BF472" s="268"/>
      <c r="BG472" s="268"/>
      <c r="BH472" s="268"/>
      <c r="BI472" s="268"/>
      <c r="BJ472" s="268"/>
      <c r="BK472" s="268"/>
      <c r="BL472" s="268"/>
      <c r="BM472" s="268"/>
      <c r="BN472" s="268"/>
      <c r="BO472" s="268"/>
      <c r="BP472" s="268"/>
      <c r="BQ472" s="268"/>
      <c r="BR472" s="268"/>
    </row>
    <row r="473">
      <c r="A473" s="282"/>
      <c r="B473" s="282"/>
      <c r="C473" s="282"/>
      <c r="D473" s="282"/>
      <c r="E473" s="282"/>
      <c r="F473" s="289"/>
      <c r="G473" s="281"/>
      <c r="H473" s="274"/>
      <c r="I473" s="274"/>
      <c r="J473" s="274"/>
      <c r="K473" s="274"/>
      <c r="L473" s="281"/>
      <c r="M473" s="274"/>
      <c r="N473" s="268"/>
      <c r="O473" s="274"/>
      <c r="P473" s="268"/>
      <c r="Q473" s="274"/>
      <c r="R473" s="268"/>
      <c r="S473" s="274"/>
      <c r="T473" s="268"/>
      <c r="U473" s="274"/>
      <c r="V473" s="268"/>
      <c r="W473" s="274"/>
      <c r="X473" s="268"/>
      <c r="Y473" s="274"/>
      <c r="Z473" s="268"/>
      <c r="AA473" s="274"/>
      <c r="AB473" s="268"/>
      <c r="AC473" s="274"/>
      <c r="AD473" s="268"/>
      <c r="AE473" s="274"/>
      <c r="AF473" s="268"/>
      <c r="AG473" s="274"/>
      <c r="AH473" s="268"/>
      <c r="AI473" s="274"/>
      <c r="AJ473" s="282"/>
      <c r="AK473" s="274"/>
      <c r="AL473" s="268"/>
      <c r="AM473" s="274"/>
      <c r="AN473" s="268"/>
      <c r="AO473" s="274"/>
      <c r="AP473" s="268"/>
      <c r="AQ473" s="274"/>
      <c r="AR473" s="268"/>
      <c r="AS473" s="274"/>
      <c r="AT473" s="268"/>
      <c r="AU473" s="274"/>
      <c r="AV473" s="268"/>
      <c r="AW473" s="274"/>
      <c r="AX473" s="268"/>
      <c r="AY473" s="274"/>
      <c r="AZ473" s="268"/>
      <c r="BA473" s="274"/>
      <c r="BB473" s="268"/>
      <c r="BC473" s="274"/>
      <c r="BD473" s="268"/>
      <c r="BE473" s="268"/>
      <c r="BF473" s="268"/>
      <c r="BG473" s="268"/>
      <c r="BH473" s="268"/>
      <c r="BI473" s="268"/>
      <c r="BJ473" s="268"/>
      <c r="BK473" s="268"/>
      <c r="BL473" s="268"/>
      <c r="BM473" s="268"/>
      <c r="BN473" s="268"/>
      <c r="BO473" s="268"/>
      <c r="BP473" s="268"/>
      <c r="BQ473" s="268"/>
      <c r="BR473" s="268"/>
    </row>
    <row r="474">
      <c r="A474" s="282"/>
      <c r="B474" s="282"/>
      <c r="C474" s="282"/>
      <c r="D474" s="282"/>
      <c r="E474" s="282"/>
      <c r="F474" s="289"/>
      <c r="G474" s="281"/>
      <c r="H474" s="274"/>
      <c r="I474" s="274"/>
      <c r="J474" s="274"/>
      <c r="K474" s="274"/>
      <c r="L474" s="281"/>
      <c r="M474" s="274"/>
      <c r="N474" s="268"/>
      <c r="O474" s="274"/>
      <c r="P474" s="268"/>
      <c r="Q474" s="274"/>
      <c r="R474" s="268"/>
      <c r="S474" s="274"/>
      <c r="T474" s="268"/>
      <c r="U474" s="274"/>
      <c r="V474" s="268"/>
      <c r="W474" s="274"/>
      <c r="X474" s="268"/>
      <c r="Y474" s="274"/>
      <c r="Z474" s="268"/>
      <c r="AA474" s="274"/>
      <c r="AB474" s="268"/>
      <c r="AC474" s="274"/>
      <c r="AD474" s="268"/>
      <c r="AE474" s="274"/>
      <c r="AF474" s="268"/>
      <c r="AG474" s="274"/>
      <c r="AH474" s="268"/>
      <c r="AI474" s="274"/>
      <c r="AJ474" s="282"/>
      <c r="AK474" s="274"/>
      <c r="AL474" s="268"/>
      <c r="AM474" s="274"/>
      <c r="AN474" s="268"/>
      <c r="AO474" s="274"/>
      <c r="AP474" s="268"/>
      <c r="AQ474" s="274"/>
      <c r="AR474" s="268"/>
      <c r="AS474" s="274"/>
      <c r="AT474" s="268"/>
      <c r="AU474" s="274"/>
      <c r="AV474" s="268"/>
      <c r="AW474" s="274"/>
      <c r="AX474" s="268"/>
      <c r="AY474" s="274"/>
      <c r="AZ474" s="268"/>
      <c r="BA474" s="274"/>
      <c r="BB474" s="268"/>
      <c r="BC474" s="274"/>
      <c r="BD474" s="268"/>
      <c r="BE474" s="268"/>
      <c r="BF474" s="268"/>
      <c r="BG474" s="268"/>
      <c r="BH474" s="268"/>
      <c r="BI474" s="268"/>
      <c r="BJ474" s="268"/>
      <c r="BK474" s="268"/>
      <c r="BL474" s="268"/>
      <c r="BM474" s="268"/>
      <c r="BN474" s="268"/>
      <c r="BO474" s="268"/>
      <c r="BP474" s="268"/>
      <c r="BQ474" s="268"/>
      <c r="BR474" s="268"/>
    </row>
    <row r="475">
      <c r="A475" s="282"/>
      <c r="B475" s="282"/>
      <c r="C475" s="282"/>
      <c r="D475" s="282"/>
      <c r="E475" s="282"/>
      <c r="F475" s="289"/>
      <c r="G475" s="281"/>
      <c r="H475" s="274"/>
      <c r="I475" s="274"/>
      <c r="J475" s="274"/>
      <c r="K475" s="274"/>
      <c r="L475" s="281"/>
      <c r="M475" s="274"/>
      <c r="N475" s="268"/>
      <c r="O475" s="274"/>
      <c r="P475" s="268"/>
      <c r="Q475" s="274"/>
      <c r="R475" s="268"/>
      <c r="S475" s="274"/>
      <c r="T475" s="268"/>
      <c r="U475" s="274"/>
      <c r="V475" s="268"/>
      <c r="W475" s="274"/>
      <c r="X475" s="268"/>
      <c r="Y475" s="274"/>
      <c r="Z475" s="268"/>
      <c r="AA475" s="274"/>
      <c r="AB475" s="268"/>
      <c r="AC475" s="274"/>
      <c r="AD475" s="268"/>
      <c r="AE475" s="274"/>
      <c r="AF475" s="268"/>
      <c r="AG475" s="274"/>
      <c r="AH475" s="268"/>
      <c r="AI475" s="274"/>
      <c r="AJ475" s="282"/>
      <c r="AK475" s="274"/>
      <c r="AL475" s="268"/>
      <c r="AM475" s="274"/>
      <c r="AN475" s="268"/>
      <c r="AO475" s="274"/>
      <c r="AP475" s="268"/>
      <c r="AQ475" s="274"/>
      <c r="AR475" s="268"/>
      <c r="AS475" s="274"/>
      <c r="AT475" s="268"/>
      <c r="AU475" s="274"/>
      <c r="AV475" s="268"/>
      <c r="AW475" s="274"/>
      <c r="AX475" s="268"/>
      <c r="AY475" s="274"/>
      <c r="AZ475" s="268"/>
      <c r="BA475" s="274"/>
      <c r="BB475" s="268"/>
      <c r="BC475" s="274"/>
      <c r="BD475" s="268"/>
      <c r="BE475" s="268"/>
      <c r="BF475" s="268"/>
      <c r="BG475" s="268"/>
      <c r="BH475" s="268"/>
      <c r="BI475" s="268"/>
      <c r="BJ475" s="268"/>
      <c r="BK475" s="268"/>
      <c r="BL475" s="268"/>
      <c r="BM475" s="268"/>
      <c r="BN475" s="268"/>
      <c r="BO475" s="268"/>
      <c r="BP475" s="268"/>
      <c r="BQ475" s="268"/>
      <c r="BR475" s="268"/>
    </row>
    <row r="476">
      <c r="A476" s="282"/>
      <c r="B476" s="282"/>
      <c r="C476" s="282"/>
      <c r="D476" s="282"/>
      <c r="E476" s="282"/>
      <c r="F476" s="289"/>
      <c r="G476" s="281"/>
      <c r="H476" s="274"/>
      <c r="I476" s="274"/>
      <c r="J476" s="274"/>
      <c r="K476" s="274"/>
      <c r="L476" s="281"/>
      <c r="M476" s="274"/>
      <c r="N476" s="268"/>
      <c r="O476" s="274"/>
      <c r="P476" s="268"/>
      <c r="Q476" s="274"/>
      <c r="R476" s="268"/>
      <c r="S476" s="274"/>
      <c r="T476" s="268"/>
      <c r="U476" s="274"/>
      <c r="V476" s="268"/>
      <c r="W476" s="274"/>
      <c r="X476" s="268"/>
      <c r="Y476" s="274"/>
      <c r="Z476" s="268"/>
      <c r="AA476" s="274"/>
      <c r="AB476" s="268"/>
      <c r="AC476" s="274"/>
      <c r="AD476" s="268"/>
      <c r="AE476" s="274"/>
      <c r="AF476" s="268"/>
      <c r="AG476" s="274"/>
      <c r="AH476" s="268"/>
      <c r="AI476" s="274"/>
      <c r="AJ476" s="282"/>
      <c r="AK476" s="274"/>
      <c r="AL476" s="268"/>
      <c r="AM476" s="274"/>
      <c r="AN476" s="268"/>
      <c r="AO476" s="274"/>
      <c r="AP476" s="268"/>
      <c r="AQ476" s="274"/>
      <c r="AR476" s="268"/>
      <c r="AS476" s="274"/>
      <c r="AT476" s="268"/>
      <c r="AU476" s="274"/>
      <c r="AV476" s="268"/>
      <c r="AW476" s="274"/>
      <c r="AX476" s="268"/>
      <c r="AY476" s="274"/>
      <c r="AZ476" s="268"/>
      <c r="BA476" s="274"/>
      <c r="BB476" s="268"/>
      <c r="BC476" s="274"/>
      <c r="BD476" s="268"/>
      <c r="BE476" s="268"/>
      <c r="BF476" s="268"/>
      <c r="BG476" s="268"/>
      <c r="BH476" s="268"/>
      <c r="BI476" s="268"/>
      <c r="BJ476" s="268"/>
      <c r="BK476" s="268"/>
      <c r="BL476" s="268"/>
      <c r="BM476" s="268"/>
      <c r="BN476" s="268"/>
      <c r="BO476" s="268"/>
      <c r="BP476" s="268"/>
      <c r="BQ476" s="268"/>
      <c r="BR476" s="268"/>
    </row>
    <row r="477">
      <c r="A477" s="282"/>
      <c r="B477" s="282"/>
      <c r="C477" s="282"/>
      <c r="D477" s="282"/>
      <c r="E477" s="282"/>
      <c r="F477" s="289"/>
      <c r="G477" s="281"/>
      <c r="H477" s="274"/>
      <c r="I477" s="274"/>
      <c r="J477" s="274"/>
      <c r="K477" s="274"/>
      <c r="L477" s="281"/>
      <c r="M477" s="274"/>
      <c r="N477" s="268"/>
      <c r="O477" s="274"/>
      <c r="P477" s="268"/>
      <c r="Q477" s="274"/>
      <c r="R477" s="268"/>
      <c r="S477" s="274"/>
      <c r="T477" s="268"/>
      <c r="U477" s="274"/>
      <c r="V477" s="268"/>
      <c r="W477" s="274"/>
      <c r="X477" s="268"/>
      <c r="Y477" s="274"/>
      <c r="Z477" s="268"/>
      <c r="AA477" s="274"/>
      <c r="AB477" s="268"/>
      <c r="AC477" s="274"/>
      <c r="AD477" s="268"/>
      <c r="AE477" s="274"/>
      <c r="AF477" s="268"/>
      <c r="AG477" s="274"/>
      <c r="AH477" s="268"/>
      <c r="AI477" s="274"/>
      <c r="AJ477" s="282"/>
      <c r="AK477" s="274"/>
      <c r="AL477" s="268"/>
      <c r="AM477" s="274"/>
      <c r="AN477" s="268"/>
      <c r="AO477" s="274"/>
      <c r="AP477" s="268"/>
      <c r="AQ477" s="274"/>
      <c r="AR477" s="268"/>
      <c r="AS477" s="274"/>
      <c r="AT477" s="268"/>
      <c r="AU477" s="274"/>
      <c r="AV477" s="268"/>
      <c r="AW477" s="274"/>
      <c r="AX477" s="268"/>
      <c r="AY477" s="274"/>
      <c r="AZ477" s="268"/>
      <c r="BA477" s="274"/>
      <c r="BB477" s="268"/>
      <c r="BC477" s="274"/>
      <c r="BD477" s="268"/>
      <c r="BE477" s="268"/>
      <c r="BF477" s="268"/>
      <c r="BG477" s="268"/>
      <c r="BH477" s="268"/>
      <c r="BI477" s="268"/>
      <c r="BJ477" s="268"/>
      <c r="BK477" s="268"/>
      <c r="BL477" s="268"/>
      <c r="BM477" s="268"/>
      <c r="BN477" s="268"/>
      <c r="BO477" s="268"/>
      <c r="BP477" s="268"/>
      <c r="BQ477" s="268"/>
      <c r="BR477" s="268"/>
    </row>
    <row r="478">
      <c r="A478" s="282"/>
      <c r="B478" s="282"/>
      <c r="C478" s="282"/>
      <c r="D478" s="282"/>
      <c r="E478" s="282"/>
      <c r="F478" s="289"/>
      <c r="G478" s="281"/>
      <c r="H478" s="274"/>
      <c r="I478" s="274"/>
      <c r="J478" s="274"/>
      <c r="K478" s="274"/>
      <c r="L478" s="281"/>
      <c r="M478" s="274"/>
      <c r="N478" s="268"/>
      <c r="O478" s="274"/>
      <c r="P478" s="268"/>
      <c r="Q478" s="274"/>
      <c r="R478" s="268"/>
      <c r="S478" s="274"/>
      <c r="T478" s="268"/>
      <c r="U478" s="274"/>
      <c r="V478" s="268"/>
      <c r="W478" s="274"/>
      <c r="X478" s="268"/>
      <c r="Y478" s="274"/>
      <c r="Z478" s="268"/>
      <c r="AA478" s="274"/>
      <c r="AB478" s="268"/>
      <c r="AC478" s="274"/>
      <c r="AD478" s="268"/>
      <c r="AE478" s="274"/>
      <c r="AF478" s="268"/>
      <c r="AG478" s="274"/>
      <c r="AH478" s="268"/>
      <c r="AI478" s="274"/>
      <c r="AJ478" s="282"/>
      <c r="AK478" s="274"/>
      <c r="AL478" s="268"/>
      <c r="AM478" s="274"/>
      <c r="AN478" s="268"/>
      <c r="AO478" s="274"/>
      <c r="AP478" s="268"/>
      <c r="AQ478" s="274"/>
      <c r="AR478" s="268"/>
      <c r="AS478" s="274"/>
      <c r="AT478" s="268"/>
      <c r="AU478" s="274"/>
      <c r="AV478" s="268"/>
      <c r="AW478" s="274"/>
      <c r="AX478" s="268"/>
      <c r="AY478" s="274"/>
      <c r="AZ478" s="268"/>
      <c r="BA478" s="274"/>
      <c r="BB478" s="268"/>
      <c r="BC478" s="274"/>
      <c r="BD478" s="268"/>
      <c r="BE478" s="268"/>
      <c r="BF478" s="268"/>
      <c r="BG478" s="268"/>
      <c r="BH478" s="268"/>
      <c r="BI478" s="268"/>
      <c r="BJ478" s="268"/>
      <c r="BK478" s="268"/>
      <c r="BL478" s="268"/>
      <c r="BM478" s="268"/>
      <c r="BN478" s="268"/>
      <c r="BO478" s="268"/>
      <c r="BP478" s="268"/>
      <c r="BQ478" s="268"/>
      <c r="BR478" s="268"/>
    </row>
    <row r="479">
      <c r="A479" s="282"/>
      <c r="B479" s="282"/>
      <c r="C479" s="282"/>
      <c r="D479" s="282"/>
      <c r="E479" s="282"/>
      <c r="F479" s="289"/>
      <c r="G479" s="281"/>
      <c r="H479" s="274"/>
      <c r="I479" s="274"/>
      <c r="J479" s="274"/>
      <c r="K479" s="274"/>
      <c r="L479" s="281"/>
      <c r="M479" s="274"/>
      <c r="N479" s="268"/>
      <c r="O479" s="274"/>
      <c r="P479" s="268"/>
      <c r="Q479" s="274"/>
      <c r="R479" s="268"/>
      <c r="S479" s="274"/>
      <c r="T479" s="268"/>
      <c r="U479" s="274"/>
      <c r="V479" s="268"/>
      <c r="W479" s="274"/>
      <c r="X479" s="268"/>
      <c r="Y479" s="274"/>
      <c r="Z479" s="268"/>
      <c r="AA479" s="274"/>
      <c r="AB479" s="268"/>
      <c r="AC479" s="274"/>
      <c r="AD479" s="268"/>
      <c r="AE479" s="274"/>
      <c r="AF479" s="268"/>
      <c r="AG479" s="274"/>
      <c r="AH479" s="268"/>
      <c r="AI479" s="274"/>
      <c r="AJ479" s="282"/>
      <c r="AK479" s="274"/>
      <c r="AL479" s="268"/>
      <c r="AM479" s="274"/>
      <c r="AN479" s="268"/>
      <c r="AO479" s="274"/>
      <c r="AP479" s="268"/>
      <c r="AQ479" s="274"/>
      <c r="AR479" s="268"/>
      <c r="AS479" s="274"/>
      <c r="AT479" s="268"/>
      <c r="AU479" s="274"/>
      <c r="AV479" s="268"/>
      <c r="AW479" s="274"/>
      <c r="AX479" s="268"/>
      <c r="AY479" s="274"/>
      <c r="AZ479" s="268"/>
      <c r="BA479" s="274"/>
      <c r="BB479" s="268"/>
      <c r="BC479" s="274"/>
      <c r="BD479" s="268"/>
      <c r="BE479" s="268"/>
      <c r="BF479" s="268"/>
      <c r="BG479" s="268"/>
      <c r="BH479" s="268"/>
      <c r="BI479" s="268"/>
      <c r="BJ479" s="268"/>
      <c r="BK479" s="268"/>
      <c r="BL479" s="268"/>
      <c r="BM479" s="268"/>
      <c r="BN479" s="268"/>
      <c r="BO479" s="268"/>
      <c r="BP479" s="268"/>
      <c r="BQ479" s="268"/>
      <c r="BR479" s="268"/>
    </row>
    <row r="480">
      <c r="A480" s="282"/>
      <c r="B480" s="282"/>
      <c r="C480" s="282"/>
      <c r="D480" s="282"/>
      <c r="E480" s="282"/>
      <c r="F480" s="289"/>
      <c r="G480" s="281"/>
      <c r="H480" s="274"/>
      <c r="I480" s="274"/>
      <c r="J480" s="274"/>
      <c r="K480" s="274"/>
      <c r="L480" s="281"/>
      <c r="M480" s="274"/>
      <c r="N480" s="268"/>
      <c r="O480" s="274"/>
      <c r="P480" s="268"/>
      <c r="Q480" s="274"/>
      <c r="R480" s="268"/>
      <c r="S480" s="274"/>
      <c r="T480" s="268"/>
      <c r="U480" s="274"/>
      <c r="V480" s="268"/>
      <c r="W480" s="274"/>
      <c r="X480" s="268"/>
      <c r="Y480" s="274"/>
      <c r="Z480" s="268"/>
      <c r="AA480" s="274"/>
      <c r="AB480" s="268"/>
      <c r="AC480" s="274"/>
      <c r="AD480" s="268"/>
      <c r="AE480" s="274"/>
      <c r="AF480" s="268"/>
      <c r="AG480" s="274"/>
      <c r="AH480" s="268"/>
      <c r="AI480" s="274"/>
      <c r="AJ480" s="282"/>
      <c r="AK480" s="274"/>
      <c r="AL480" s="268"/>
      <c r="AM480" s="274"/>
      <c r="AN480" s="268"/>
      <c r="AO480" s="274"/>
      <c r="AP480" s="268"/>
      <c r="AQ480" s="274"/>
      <c r="AR480" s="268"/>
      <c r="AS480" s="274"/>
      <c r="AT480" s="268"/>
      <c r="AU480" s="274"/>
      <c r="AV480" s="268"/>
      <c r="AW480" s="274"/>
      <c r="AX480" s="268"/>
      <c r="AY480" s="274"/>
      <c r="AZ480" s="268"/>
      <c r="BA480" s="274"/>
      <c r="BB480" s="268"/>
      <c r="BC480" s="274"/>
      <c r="BD480" s="268"/>
      <c r="BE480" s="268"/>
      <c r="BF480" s="268"/>
      <c r="BG480" s="268"/>
      <c r="BH480" s="268"/>
      <c r="BI480" s="268"/>
      <c r="BJ480" s="268"/>
      <c r="BK480" s="268"/>
      <c r="BL480" s="268"/>
      <c r="BM480" s="268"/>
      <c r="BN480" s="268"/>
      <c r="BO480" s="268"/>
      <c r="BP480" s="268"/>
      <c r="BQ480" s="268"/>
      <c r="BR480" s="268"/>
    </row>
    <row r="481">
      <c r="A481" s="282"/>
      <c r="B481" s="282"/>
      <c r="C481" s="282"/>
      <c r="D481" s="282"/>
      <c r="E481" s="282"/>
      <c r="F481" s="289"/>
      <c r="G481" s="281"/>
      <c r="H481" s="274"/>
      <c r="I481" s="274"/>
      <c r="J481" s="274"/>
      <c r="K481" s="274"/>
      <c r="L481" s="281"/>
      <c r="M481" s="274"/>
      <c r="N481" s="268"/>
      <c r="O481" s="274"/>
      <c r="P481" s="268"/>
      <c r="Q481" s="274"/>
      <c r="R481" s="268"/>
      <c r="S481" s="274"/>
      <c r="T481" s="268"/>
      <c r="U481" s="274"/>
      <c r="V481" s="268"/>
      <c r="W481" s="274"/>
      <c r="X481" s="268"/>
      <c r="Y481" s="274"/>
      <c r="Z481" s="268"/>
      <c r="AA481" s="274"/>
      <c r="AB481" s="268"/>
      <c r="AC481" s="274"/>
      <c r="AD481" s="268"/>
      <c r="AE481" s="274"/>
      <c r="AF481" s="268"/>
      <c r="AG481" s="274"/>
      <c r="AH481" s="268"/>
      <c r="AI481" s="274"/>
      <c r="AJ481" s="282"/>
      <c r="AK481" s="274"/>
      <c r="AL481" s="268"/>
      <c r="AM481" s="274"/>
      <c r="AN481" s="268"/>
      <c r="AO481" s="274"/>
      <c r="AP481" s="268"/>
      <c r="AQ481" s="274"/>
      <c r="AR481" s="268"/>
      <c r="AS481" s="274"/>
      <c r="AT481" s="268"/>
      <c r="AU481" s="274"/>
      <c r="AV481" s="268"/>
      <c r="AW481" s="274"/>
      <c r="AX481" s="268"/>
      <c r="AY481" s="274"/>
      <c r="AZ481" s="268"/>
      <c r="BA481" s="274"/>
      <c r="BB481" s="268"/>
      <c r="BC481" s="274"/>
      <c r="BD481" s="268"/>
      <c r="BE481" s="268"/>
      <c r="BF481" s="268"/>
      <c r="BG481" s="268"/>
      <c r="BH481" s="268"/>
      <c r="BI481" s="268"/>
      <c r="BJ481" s="268"/>
      <c r="BK481" s="268"/>
      <c r="BL481" s="268"/>
      <c r="BM481" s="268"/>
      <c r="BN481" s="268"/>
      <c r="BO481" s="268"/>
      <c r="BP481" s="268"/>
      <c r="BQ481" s="268"/>
      <c r="BR481" s="268"/>
    </row>
    <row r="482">
      <c r="A482" s="282"/>
      <c r="B482" s="282"/>
      <c r="C482" s="282"/>
      <c r="D482" s="282"/>
      <c r="E482" s="282"/>
      <c r="F482" s="289"/>
      <c r="G482" s="281"/>
      <c r="H482" s="274"/>
      <c r="I482" s="274"/>
      <c r="J482" s="274"/>
      <c r="K482" s="274"/>
      <c r="L482" s="281"/>
      <c r="M482" s="274"/>
      <c r="N482" s="268"/>
      <c r="O482" s="274"/>
      <c r="P482" s="268"/>
      <c r="Q482" s="274"/>
      <c r="R482" s="268"/>
      <c r="S482" s="274"/>
      <c r="T482" s="268"/>
      <c r="U482" s="274"/>
      <c r="V482" s="268"/>
      <c r="W482" s="274"/>
      <c r="X482" s="268"/>
      <c r="Y482" s="274"/>
      <c r="Z482" s="268"/>
      <c r="AA482" s="274"/>
      <c r="AB482" s="268"/>
      <c r="AC482" s="274"/>
      <c r="AD482" s="268"/>
      <c r="AE482" s="274"/>
      <c r="AF482" s="268"/>
      <c r="AG482" s="274"/>
      <c r="AH482" s="268"/>
      <c r="AI482" s="274"/>
      <c r="AJ482" s="282"/>
      <c r="AK482" s="274"/>
      <c r="AL482" s="268"/>
      <c r="AM482" s="274"/>
      <c r="AN482" s="268"/>
      <c r="AO482" s="274"/>
      <c r="AP482" s="268"/>
      <c r="AQ482" s="274"/>
      <c r="AR482" s="268"/>
      <c r="AS482" s="274"/>
      <c r="AT482" s="268"/>
      <c r="AU482" s="274"/>
      <c r="AV482" s="268"/>
      <c r="AW482" s="274"/>
      <c r="AX482" s="268"/>
      <c r="AY482" s="274"/>
      <c r="AZ482" s="268"/>
      <c r="BA482" s="274"/>
      <c r="BB482" s="268"/>
      <c r="BC482" s="274"/>
      <c r="BD482" s="268"/>
      <c r="BE482" s="268"/>
      <c r="BF482" s="268"/>
      <c r="BG482" s="268"/>
      <c r="BH482" s="268"/>
      <c r="BI482" s="268"/>
      <c r="BJ482" s="268"/>
      <c r="BK482" s="268"/>
      <c r="BL482" s="268"/>
      <c r="BM482" s="268"/>
      <c r="BN482" s="268"/>
      <c r="BO482" s="268"/>
      <c r="BP482" s="268"/>
      <c r="BQ482" s="268"/>
      <c r="BR482" s="268"/>
    </row>
    <row r="483">
      <c r="A483" s="282"/>
      <c r="B483" s="282"/>
      <c r="C483" s="282"/>
      <c r="D483" s="282"/>
      <c r="E483" s="282"/>
      <c r="F483" s="289"/>
      <c r="G483" s="281"/>
      <c r="H483" s="274"/>
      <c r="I483" s="274"/>
      <c r="J483" s="274"/>
      <c r="K483" s="274"/>
      <c r="L483" s="281"/>
      <c r="M483" s="274"/>
      <c r="N483" s="268"/>
      <c r="O483" s="274"/>
      <c r="P483" s="268"/>
      <c r="Q483" s="274"/>
      <c r="R483" s="268"/>
      <c r="S483" s="274"/>
      <c r="T483" s="268"/>
      <c r="U483" s="274"/>
      <c r="V483" s="268"/>
      <c r="W483" s="274"/>
      <c r="X483" s="268"/>
      <c r="Y483" s="274"/>
      <c r="Z483" s="268"/>
      <c r="AA483" s="274"/>
      <c r="AB483" s="268"/>
      <c r="AC483" s="274"/>
      <c r="AD483" s="268"/>
      <c r="AE483" s="274"/>
      <c r="AF483" s="268"/>
      <c r="AG483" s="274"/>
      <c r="AH483" s="268"/>
      <c r="AI483" s="274"/>
      <c r="AJ483" s="282"/>
      <c r="AK483" s="274"/>
      <c r="AL483" s="268"/>
      <c r="AM483" s="274"/>
      <c r="AN483" s="268"/>
      <c r="AO483" s="274"/>
      <c r="AP483" s="268"/>
      <c r="AQ483" s="274"/>
      <c r="AR483" s="268"/>
      <c r="AS483" s="274"/>
      <c r="AT483" s="268"/>
      <c r="AU483" s="274"/>
      <c r="AV483" s="268"/>
      <c r="AW483" s="274"/>
      <c r="AX483" s="268"/>
      <c r="AY483" s="274"/>
      <c r="AZ483" s="268"/>
      <c r="BA483" s="274"/>
      <c r="BB483" s="268"/>
      <c r="BC483" s="274"/>
      <c r="BD483" s="268"/>
      <c r="BE483" s="268"/>
      <c r="BF483" s="268"/>
      <c r="BG483" s="268"/>
      <c r="BH483" s="268"/>
      <c r="BI483" s="268"/>
      <c r="BJ483" s="268"/>
      <c r="BK483" s="268"/>
      <c r="BL483" s="268"/>
      <c r="BM483" s="268"/>
      <c r="BN483" s="268"/>
      <c r="BO483" s="268"/>
      <c r="BP483" s="268"/>
      <c r="BQ483" s="268"/>
      <c r="BR483" s="268"/>
    </row>
    <row r="484">
      <c r="A484" s="282"/>
      <c r="B484" s="282"/>
      <c r="C484" s="282"/>
      <c r="D484" s="282"/>
      <c r="E484" s="282"/>
      <c r="F484" s="289"/>
      <c r="G484" s="281"/>
      <c r="H484" s="274"/>
      <c r="I484" s="274"/>
      <c r="J484" s="274"/>
      <c r="K484" s="274"/>
      <c r="L484" s="281"/>
      <c r="M484" s="274"/>
      <c r="N484" s="268"/>
      <c r="O484" s="274"/>
      <c r="P484" s="268"/>
      <c r="Q484" s="274"/>
      <c r="R484" s="268"/>
      <c r="S484" s="274"/>
      <c r="T484" s="268"/>
      <c r="U484" s="274"/>
      <c r="V484" s="268"/>
      <c r="W484" s="274"/>
      <c r="X484" s="268"/>
      <c r="Y484" s="274"/>
      <c r="Z484" s="268"/>
      <c r="AA484" s="274"/>
      <c r="AB484" s="268"/>
      <c r="AC484" s="274"/>
      <c r="AD484" s="268"/>
      <c r="AE484" s="274"/>
      <c r="AF484" s="268"/>
      <c r="AG484" s="274"/>
      <c r="AH484" s="268"/>
      <c r="AI484" s="274"/>
      <c r="AJ484" s="282"/>
      <c r="AK484" s="274"/>
      <c r="AL484" s="268"/>
      <c r="AM484" s="274"/>
      <c r="AN484" s="268"/>
      <c r="AO484" s="274"/>
      <c r="AP484" s="268"/>
      <c r="AQ484" s="274"/>
      <c r="AR484" s="268"/>
      <c r="AS484" s="274"/>
      <c r="AT484" s="268"/>
      <c r="AU484" s="274"/>
      <c r="AV484" s="268"/>
      <c r="AW484" s="274"/>
      <c r="AX484" s="268"/>
      <c r="AY484" s="274"/>
      <c r="AZ484" s="268"/>
      <c r="BA484" s="274"/>
      <c r="BB484" s="268"/>
      <c r="BC484" s="274"/>
      <c r="BD484" s="268"/>
      <c r="BE484" s="268"/>
      <c r="BF484" s="268"/>
      <c r="BG484" s="268"/>
      <c r="BH484" s="268"/>
      <c r="BI484" s="268"/>
      <c r="BJ484" s="268"/>
      <c r="BK484" s="268"/>
      <c r="BL484" s="268"/>
      <c r="BM484" s="268"/>
      <c r="BN484" s="268"/>
      <c r="BO484" s="268"/>
      <c r="BP484" s="268"/>
      <c r="BQ484" s="268"/>
      <c r="BR484" s="268"/>
    </row>
    <row r="485">
      <c r="A485" s="282"/>
      <c r="B485" s="282"/>
      <c r="C485" s="282"/>
      <c r="D485" s="282"/>
      <c r="E485" s="282"/>
      <c r="F485" s="289"/>
      <c r="G485" s="281"/>
      <c r="H485" s="274"/>
      <c r="I485" s="274"/>
      <c r="J485" s="274"/>
      <c r="K485" s="274"/>
      <c r="L485" s="281"/>
      <c r="M485" s="274"/>
      <c r="N485" s="268"/>
      <c r="O485" s="274"/>
      <c r="P485" s="268"/>
      <c r="Q485" s="274"/>
      <c r="R485" s="268"/>
      <c r="S485" s="274"/>
      <c r="T485" s="268"/>
      <c r="U485" s="274"/>
      <c r="V485" s="268"/>
      <c r="W485" s="274"/>
      <c r="X485" s="268"/>
      <c r="Y485" s="274"/>
      <c r="Z485" s="268"/>
      <c r="AA485" s="274"/>
      <c r="AB485" s="268"/>
      <c r="AC485" s="274"/>
      <c r="AD485" s="268"/>
      <c r="AE485" s="274"/>
      <c r="AF485" s="268"/>
      <c r="AG485" s="274"/>
      <c r="AH485" s="268"/>
      <c r="AI485" s="274"/>
      <c r="AJ485" s="282"/>
      <c r="AK485" s="274"/>
      <c r="AL485" s="268"/>
      <c r="AM485" s="274"/>
      <c r="AN485" s="268"/>
      <c r="AO485" s="274"/>
      <c r="AP485" s="268"/>
      <c r="AQ485" s="274"/>
      <c r="AR485" s="268"/>
      <c r="AS485" s="274"/>
      <c r="AT485" s="268"/>
      <c r="AU485" s="274"/>
      <c r="AV485" s="268"/>
      <c r="AW485" s="274"/>
      <c r="AX485" s="268"/>
      <c r="AY485" s="274"/>
      <c r="AZ485" s="268"/>
      <c r="BA485" s="274"/>
      <c r="BB485" s="268"/>
      <c r="BC485" s="274"/>
      <c r="BD485" s="268"/>
      <c r="BE485" s="268"/>
      <c r="BF485" s="268"/>
      <c r="BG485" s="268"/>
      <c r="BH485" s="268"/>
      <c r="BI485" s="268"/>
      <c r="BJ485" s="268"/>
      <c r="BK485" s="268"/>
      <c r="BL485" s="268"/>
      <c r="BM485" s="268"/>
      <c r="BN485" s="268"/>
      <c r="BO485" s="268"/>
      <c r="BP485" s="268"/>
      <c r="BQ485" s="268"/>
      <c r="BR485" s="268"/>
    </row>
    <row r="486">
      <c r="A486" s="282"/>
      <c r="B486" s="282"/>
      <c r="C486" s="282"/>
      <c r="D486" s="282"/>
      <c r="E486" s="282"/>
      <c r="F486" s="289"/>
      <c r="G486" s="281"/>
      <c r="H486" s="274"/>
      <c r="I486" s="274"/>
      <c r="J486" s="274"/>
      <c r="K486" s="274"/>
      <c r="L486" s="281"/>
      <c r="M486" s="274"/>
      <c r="N486" s="268"/>
      <c r="O486" s="274"/>
      <c r="P486" s="268"/>
      <c r="Q486" s="274"/>
      <c r="R486" s="268"/>
      <c r="S486" s="274"/>
      <c r="T486" s="268"/>
      <c r="U486" s="274"/>
      <c r="V486" s="268"/>
      <c r="W486" s="274"/>
      <c r="X486" s="268"/>
      <c r="Y486" s="274"/>
      <c r="Z486" s="268"/>
      <c r="AA486" s="274"/>
      <c r="AB486" s="268"/>
      <c r="AC486" s="274"/>
      <c r="AD486" s="268"/>
      <c r="AE486" s="274"/>
      <c r="AF486" s="268"/>
      <c r="AG486" s="274"/>
      <c r="AH486" s="268"/>
      <c r="AI486" s="274"/>
      <c r="AJ486" s="282"/>
      <c r="AK486" s="274"/>
      <c r="AL486" s="268"/>
      <c r="AM486" s="274"/>
      <c r="AN486" s="268"/>
      <c r="AO486" s="274"/>
      <c r="AP486" s="268"/>
      <c r="AQ486" s="274"/>
      <c r="AR486" s="268"/>
      <c r="AS486" s="274"/>
      <c r="AT486" s="268"/>
      <c r="AU486" s="274"/>
      <c r="AV486" s="268"/>
      <c r="AW486" s="274"/>
      <c r="AX486" s="268"/>
      <c r="AY486" s="274"/>
      <c r="AZ486" s="268"/>
      <c r="BA486" s="274"/>
      <c r="BB486" s="268"/>
      <c r="BC486" s="274"/>
      <c r="BD486" s="268"/>
      <c r="BE486" s="268"/>
      <c r="BF486" s="268"/>
      <c r="BG486" s="268"/>
      <c r="BH486" s="268"/>
      <c r="BI486" s="268"/>
      <c r="BJ486" s="268"/>
      <c r="BK486" s="268"/>
      <c r="BL486" s="268"/>
      <c r="BM486" s="268"/>
      <c r="BN486" s="268"/>
      <c r="BO486" s="268"/>
      <c r="BP486" s="268"/>
      <c r="BQ486" s="268"/>
      <c r="BR486" s="268"/>
    </row>
    <row r="487">
      <c r="A487" s="282"/>
      <c r="B487" s="282"/>
      <c r="C487" s="282"/>
      <c r="D487" s="282"/>
      <c r="E487" s="282"/>
      <c r="F487" s="289"/>
      <c r="G487" s="281"/>
      <c r="H487" s="274"/>
      <c r="I487" s="274"/>
      <c r="J487" s="274"/>
      <c r="K487" s="274"/>
      <c r="L487" s="281"/>
      <c r="M487" s="274"/>
      <c r="N487" s="268"/>
      <c r="O487" s="274"/>
      <c r="P487" s="268"/>
      <c r="Q487" s="274"/>
      <c r="R487" s="268"/>
      <c r="S487" s="274"/>
      <c r="T487" s="268"/>
      <c r="U487" s="274"/>
      <c r="V487" s="268"/>
      <c r="W487" s="274"/>
      <c r="X487" s="268"/>
      <c r="Y487" s="274"/>
      <c r="Z487" s="268"/>
      <c r="AA487" s="274"/>
      <c r="AB487" s="268"/>
      <c r="AC487" s="274"/>
      <c r="AD487" s="268"/>
      <c r="AE487" s="274"/>
      <c r="AF487" s="268"/>
      <c r="AG487" s="274"/>
      <c r="AH487" s="268"/>
      <c r="AI487" s="274"/>
      <c r="AJ487" s="282"/>
      <c r="AK487" s="274"/>
      <c r="AL487" s="268"/>
      <c r="AM487" s="274"/>
      <c r="AN487" s="268"/>
      <c r="AO487" s="274"/>
      <c r="AP487" s="268"/>
      <c r="AQ487" s="274"/>
      <c r="AR487" s="268"/>
      <c r="AS487" s="274"/>
      <c r="AT487" s="268"/>
      <c r="AU487" s="274"/>
      <c r="AV487" s="268"/>
      <c r="AW487" s="274"/>
      <c r="AX487" s="268"/>
      <c r="AY487" s="274"/>
      <c r="AZ487" s="268"/>
      <c r="BA487" s="274"/>
      <c r="BB487" s="268"/>
      <c r="BC487" s="274"/>
      <c r="BD487" s="268"/>
      <c r="BE487" s="268"/>
      <c r="BF487" s="268"/>
      <c r="BG487" s="268"/>
      <c r="BH487" s="268"/>
      <c r="BI487" s="268"/>
      <c r="BJ487" s="268"/>
      <c r="BK487" s="268"/>
      <c r="BL487" s="268"/>
      <c r="BM487" s="268"/>
      <c r="BN487" s="268"/>
      <c r="BO487" s="268"/>
      <c r="BP487" s="268"/>
      <c r="BQ487" s="268"/>
      <c r="BR487" s="268"/>
    </row>
    <row r="488">
      <c r="A488" s="282"/>
      <c r="B488" s="282"/>
      <c r="C488" s="282"/>
      <c r="D488" s="282"/>
      <c r="E488" s="282"/>
      <c r="F488" s="289"/>
      <c r="G488" s="281"/>
      <c r="H488" s="274"/>
      <c r="I488" s="274"/>
      <c r="J488" s="274"/>
      <c r="K488" s="274"/>
      <c r="L488" s="281"/>
      <c r="M488" s="274"/>
      <c r="N488" s="268"/>
      <c r="O488" s="274"/>
      <c r="P488" s="268"/>
      <c r="Q488" s="274"/>
      <c r="R488" s="268"/>
      <c r="S488" s="274"/>
      <c r="T488" s="268"/>
      <c r="U488" s="274"/>
      <c r="V488" s="268"/>
      <c r="W488" s="274"/>
      <c r="X488" s="268"/>
      <c r="Y488" s="274"/>
      <c r="Z488" s="268"/>
      <c r="AA488" s="274"/>
      <c r="AB488" s="268"/>
      <c r="AC488" s="274"/>
      <c r="AD488" s="268"/>
      <c r="AE488" s="274"/>
      <c r="AF488" s="268"/>
      <c r="AG488" s="274"/>
      <c r="AH488" s="268"/>
      <c r="AI488" s="274"/>
      <c r="AJ488" s="282"/>
      <c r="AK488" s="274"/>
      <c r="AL488" s="268"/>
      <c r="AM488" s="274"/>
      <c r="AN488" s="268"/>
      <c r="AO488" s="274"/>
      <c r="AP488" s="268"/>
      <c r="AQ488" s="274"/>
      <c r="AR488" s="268"/>
      <c r="AS488" s="274"/>
      <c r="AT488" s="268"/>
      <c r="AU488" s="274"/>
      <c r="AV488" s="268"/>
      <c r="AW488" s="274"/>
      <c r="AX488" s="268"/>
      <c r="AY488" s="274"/>
      <c r="AZ488" s="268"/>
      <c r="BA488" s="274"/>
      <c r="BB488" s="268"/>
      <c r="BC488" s="274"/>
      <c r="BD488" s="268"/>
      <c r="BE488" s="268"/>
      <c r="BF488" s="268"/>
      <c r="BG488" s="268"/>
      <c r="BH488" s="268"/>
      <c r="BI488" s="268"/>
      <c r="BJ488" s="268"/>
      <c r="BK488" s="268"/>
      <c r="BL488" s="268"/>
      <c r="BM488" s="268"/>
      <c r="BN488" s="268"/>
      <c r="BO488" s="268"/>
      <c r="BP488" s="268"/>
      <c r="BQ488" s="268"/>
      <c r="BR488" s="268"/>
    </row>
    <row r="489">
      <c r="A489" s="282"/>
      <c r="B489" s="282"/>
      <c r="C489" s="282"/>
      <c r="D489" s="282"/>
      <c r="E489" s="282"/>
      <c r="F489" s="289"/>
      <c r="G489" s="281"/>
      <c r="H489" s="274"/>
      <c r="I489" s="274"/>
      <c r="J489" s="274"/>
      <c r="K489" s="274"/>
      <c r="L489" s="281"/>
      <c r="M489" s="274"/>
      <c r="N489" s="268"/>
      <c r="O489" s="274"/>
      <c r="P489" s="268"/>
      <c r="Q489" s="274"/>
      <c r="R489" s="268"/>
      <c r="S489" s="274"/>
      <c r="T489" s="268"/>
      <c r="U489" s="274"/>
      <c r="V489" s="268"/>
      <c r="W489" s="274"/>
      <c r="X489" s="268"/>
      <c r="Y489" s="274"/>
      <c r="Z489" s="268"/>
      <c r="AA489" s="274"/>
      <c r="AB489" s="268"/>
      <c r="AC489" s="274"/>
      <c r="AD489" s="268"/>
      <c r="AE489" s="274"/>
      <c r="AF489" s="268"/>
      <c r="AG489" s="274"/>
      <c r="AH489" s="268"/>
      <c r="AI489" s="274"/>
      <c r="AJ489" s="282"/>
      <c r="AK489" s="274"/>
      <c r="AL489" s="268"/>
      <c r="AM489" s="274"/>
      <c r="AN489" s="268"/>
      <c r="AO489" s="274"/>
      <c r="AP489" s="268"/>
      <c r="AQ489" s="274"/>
      <c r="AR489" s="268"/>
      <c r="AS489" s="274"/>
      <c r="AT489" s="268"/>
      <c r="AU489" s="274"/>
      <c r="AV489" s="268"/>
      <c r="AW489" s="274"/>
      <c r="AX489" s="268"/>
      <c r="AY489" s="274"/>
      <c r="AZ489" s="268"/>
      <c r="BA489" s="274"/>
      <c r="BB489" s="268"/>
      <c r="BC489" s="274"/>
      <c r="BD489" s="268"/>
      <c r="BE489" s="268"/>
      <c r="BF489" s="268"/>
      <c r="BG489" s="268"/>
      <c r="BH489" s="268"/>
      <c r="BI489" s="268"/>
      <c r="BJ489" s="268"/>
      <c r="BK489" s="268"/>
      <c r="BL489" s="268"/>
      <c r="BM489" s="268"/>
      <c r="BN489" s="268"/>
      <c r="BO489" s="268"/>
      <c r="BP489" s="268"/>
      <c r="BQ489" s="268"/>
      <c r="BR489" s="268"/>
    </row>
    <row r="490">
      <c r="A490" s="282"/>
      <c r="B490" s="282"/>
      <c r="C490" s="282"/>
      <c r="D490" s="282"/>
      <c r="E490" s="282"/>
      <c r="F490" s="289"/>
      <c r="G490" s="281"/>
      <c r="H490" s="274"/>
      <c r="I490" s="274"/>
      <c r="J490" s="274"/>
      <c r="K490" s="274"/>
      <c r="L490" s="281"/>
      <c r="M490" s="274"/>
      <c r="N490" s="268"/>
      <c r="O490" s="274"/>
      <c r="P490" s="268"/>
      <c r="Q490" s="274"/>
      <c r="R490" s="268"/>
      <c r="S490" s="274"/>
      <c r="T490" s="268"/>
      <c r="U490" s="274"/>
      <c r="V490" s="268"/>
      <c r="W490" s="274"/>
      <c r="X490" s="268"/>
      <c r="Y490" s="274"/>
      <c r="Z490" s="268"/>
      <c r="AA490" s="274"/>
      <c r="AB490" s="268"/>
      <c r="AC490" s="274"/>
      <c r="AD490" s="268"/>
      <c r="AE490" s="274"/>
      <c r="AF490" s="268"/>
      <c r="AG490" s="274"/>
      <c r="AH490" s="268"/>
      <c r="AI490" s="274"/>
      <c r="AJ490" s="282"/>
      <c r="AK490" s="274"/>
      <c r="AL490" s="268"/>
      <c r="AM490" s="274"/>
      <c r="AN490" s="268"/>
      <c r="AO490" s="274"/>
      <c r="AP490" s="268"/>
      <c r="AQ490" s="274"/>
      <c r="AR490" s="268"/>
      <c r="AS490" s="274"/>
      <c r="AT490" s="268"/>
      <c r="AU490" s="274"/>
      <c r="AV490" s="268"/>
      <c r="AW490" s="274"/>
      <c r="AX490" s="268"/>
      <c r="AY490" s="274"/>
      <c r="AZ490" s="268"/>
      <c r="BA490" s="274"/>
      <c r="BB490" s="268"/>
      <c r="BC490" s="274"/>
      <c r="BD490" s="268"/>
      <c r="BE490" s="268"/>
      <c r="BF490" s="268"/>
      <c r="BG490" s="268"/>
      <c r="BH490" s="268"/>
      <c r="BI490" s="268"/>
      <c r="BJ490" s="268"/>
      <c r="BK490" s="268"/>
      <c r="BL490" s="268"/>
      <c r="BM490" s="268"/>
      <c r="BN490" s="268"/>
      <c r="BO490" s="268"/>
      <c r="BP490" s="268"/>
      <c r="BQ490" s="268"/>
      <c r="BR490" s="268"/>
    </row>
    <row r="491">
      <c r="A491" s="282"/>
      <c r="B491" s="282"/>
      <c r="C491" s="282"/>
      <c r="D491" s="282"/>
      <c r="E491" s="282"/>
      <c r="F491" s="289"/>
      <c r="G491" s="281"/>
      <c r="H491" s="274"/>
      <c r="I491" s="274"/>
      <c r="J491" s="274"/>
      <c r="K491" s="274"/>
      <c r="L491" s="281"/>
      <c r="M491" s="274"/>
      <c r="N491" s="268"/>
      <c r="O491" s="274"/>
      <c r="P491" s="268"/>
      <c r="Q491" s="274"/>
      <c r="R491" s="268"/>
      <c r="S491" s="274"/>
      <c r="T491" s="268"/>
      <c r="U491" s="274"/>
      <c r="V491" s="268"/>
      <c r="W491" s="274"/>
      <c r="X491" s="268"/>
      <c r="Y491" s="274"/>
      <c r="Z491" s="268"/>
      <c r="AA491" s="274"/>
      <c r="AB491" s="268"/>
      <c r="AC491" s="274"/>
      <c r="AD491" s="268"/>
      <c r="AE491" s="274"/>
      <c r="AF491" s="268"/>
      <c r="AG491" s="274"/>
      <c r="AH491" s="268"/>
      <c r="AI491" s="274"/>
      <c r="AJ491" s="282"/>
      <c r="AK491" s="274"/>
      <c r="AL491" s="268"/>
      <c r="AM491" s="274"/>
      <c r="AN491" s="268"/>
      <c r="AO491" s="274"/>
      <c r="AP491" s="268"/>
      <c r="AQ491" s="274"/>
      <c r="AR491" s="268"/>
      <c r="AS491" s="274"/>
      <c r="AT491" s="268"/>
      <c r="AU491" s="274"/>
      <c r="AV491" s="268"/>
      <c r="AW491" s="274"/>
      <c r="AX491" s="268"/>
      <c r="AY491" s="274"/>
      <c r="AZ491" s="268"/>
      <c r="BA491" s="274"/>
      <c r="BB491" s="268"/>
      <c r="BC491" s="274"/>
      <c r="BD491" s="268"/>
      <c r="BE491" s="268"/>
      <c r="BF491" s="268"/>
      <c r="BG491" s="268"/>
      <c r="BH491" s="268"/>
      <c r="BI491" s="268"/>
      <c r="BJ491" s="268"/>
      <c r="BK491" s="268"/>
      <c r="BL491" s="268"/>
      <c r="BM491" s="268"/>
      <c r="BN491" s="268"/>
      <c r="BO491" s="268"/>
      <c r="BP491" s="268"/>
      <c r="BQ491" s="268"/>
      <c r="BR491" s="268"/>
    </row>
    <row r="492">
      <c r="A492" s="282"/>
      <c r="B492" s="282"/>
      <c r="C492" s="282"/>
      <c r="D492" s="282"/>
      <c r="E492" s="282"/>
      <c r="F492" s="289"/>
      <c r="G492" s="281"/>
      <c r="H492" s="274"/>
      <c r="I492" s="274"/>
      <c r="J492" s="274"/>
      <c r="K492" s="274"/>
      <c r="L492" s="281"/>
      <c r="M492" s="274"/>
      <c r="N492" s="268"/>
      <c r="O492" s="274"/>
      <c r="P492" s="268"/>
      <c r="Q492" s="274"/>
      <c r="R492" s="268"/>
      <c r="S492" s="274"/>
      <c r="T492" s="268"/>
      <c r="U492" s="274"/>
      <c r="V492" s="268"/>
      <c r="W492" s="274"/>
      <c r="X492" s="268"/>
      <c r="Y492" s="274"/>
      <c r="Z492" s="268"/>
      <c r="AA492" s="274"/>
      <c r="AB492" s="268"/>
      <c r="AC492" s="274"/>
      <c r="AD492" s="268"/>
      <c r="AE492" s="274"/>
      <c r="AF492" s="268"/>
      <c r="AG492" s="274"/>
      <c r="AH492" s="268"/>
      <c r="AI492" s="274"/>
      <c r="AJ492" s="282"/>
      <c r="AK492" s="274"/>
      <c r="AL492" s="268"/>
      <c r="AM492" s="274"/>
      <c r="AN492" s="268"/>
      <c r="AO492" s="274"/>
      <c r="AP492" s="268"/>
      <c r="AQ492" s="274"/>
      <c r="AR492" s="268"/>
      <c r="AS492" s="274"/>
      <c r="AT492" s="268"/>
      <c r="AU492" s="274"/>
      <c r="AV492" s="268"/>
      <c r="AW492" s="274"/>
      <c r="AX492" s="268"/>
      <c r="AY492" s="274"/>
      <c r="AZ492" s="268"/>
      <c r="BA492" s="274"/>
      <c r="BB492" s="268"/>
      <c r="BC492" s="274"/>
      <c r="BD492" s="268"/>
      <c r="BE492" s="268"/>
      <c r="BF492" s="268"/>
      <c r="BG492" s="268"/>
      <c r="BH492" s="268"/>
      <c r="BI492" s="268"/>
      <c r="BJ492" s="268"/>
      <c r="BK492" s="268"/>
      <c r="BL492" s="268"/>
      <c r="BM492" s="268"/>
      <c r="BN492" s="268"/>
      <c r="BO492" s="268"/>
      <c r="BP492" s="268"/>
      <c r="BQ492" s="268"/>
      <c r="BR492" s="268"/>
    </row>
    <row r="493">
      <c r="A493" s="282"/>
      <c r="B493" s="282"/>
      <c r="C493" s="282"/>
      <c r="D493" s="282"/>
      <c r="E493" s="282"/>
      <c r="F493" s="289"/>
      <c r="G493" s="281"/>
      <c r="H493" s="274"/>
      <c r="I493" s="274"/>
      <c r="J493" s="274"/>
      <c r="K493" s="274"/>
      <c r="L493" s="281"/>
      <c r="M493" s="274"/>
      <c r="N493" s="268"/>
      <c r="O493" s="274"/>
      <c r="P493" s="268"/>
      <c r="Q493" s="274"/>
      <c r="R493" s="268"/>
      <c r="S493" s="274"/>
      <c r="T493" s="268"/>
      <c r="U493" s="274"/>
      <c r="V493" s="268"/>
      <c r="W493" s="274"/>
      <c r="X493" s="268"/>
      <c r="Y493" s="274"/>
      <c r="Z493" s="268"/>
      <c r="AA493" s="274"/>
      <c r="AB493" s="268"/>
      <c r="AC493" s="274"/>
      <c r="AD493" s="268"/>
      <c r="AE493" s="274"/>
      <c r="AF493" s="268"/>
      <c r="AG493" s="274"/>
      <c r="AH493" s="268"/>
      <c r="AI493" s="274"/>
      <c r="AJ493" s="282"/>
      <c r="AK493" s="274"/>
      <c r="AL493" s="268"/>
      <c r="AM493" s="274"/>
      <c r="AN493" s="268"/>
      <c r="AO493" s="274"/>
      <c r="AP493" s="268"/>
      <c r="AQ493" s="274"/>
      <c r="AR493" s="268"/>
      <c r="AS493" s="274"/>
      <c r="AT493" s="268"/>
      <c r="AU493" s="274"/>
      <c r="AV493" s="268"/>
      <c r="AW493" s="274"/>
      <c r="AX493" s="268"/>
      <c r="AY493" s="274"/>
      <c r="AZ493" s="268"/>
      <c r="BA493" s="274"/>
      <c r="BB493" s="268"/>
      <c r="BC493" s="274"/>
      <c r="BD493" s="268"/>
      <c r="BE493" s="268"/>
      <c r="BF493" s="268"/>
      <c r="BG493" s="268"/>
      <c r="BH493" s="268"/>
      <c r="BI493" s="268"/>
      <c r="BJ493" s="268"/>
      <c r="BK493" s="268"/>
      <c r="BL493" s="268"/>
      <c r="BM493" s="268"/>
      <c r="BN493" s="268"/>
      <c r="BO493" s="268"/>
      <c r="BP493" s="268"/>
      <c r="BQ493" s="268"/>
      <c r="BR493" s="268"/>
    </row>
    <row r="494">
      <c r="A494" s="282"/>
      <c r="B494" s="282"/>
      <c r="C494" s="282"/>
      <c r="D494" s="282"/>
      <c r="E494" s="282"/>
      <c r="F494" s="289"/>
      <c r="G494" s="281"/>
      <c r="H494" s="274"/>
      <c r="I494" s="274"/>
      <c r="J494" s="274"/>
      <c r="K494" s="274"/>
      <c r="L494" s="281"/>
      <c r="M494" s="274"/>
      <c r="N494" s="268"/>
      <c r="O494" s="274"/>
      <c r="P494" s="268"/>
      <c r="Q494" s="274"/>
      <c r="R494" s="268"/>
      <c r="S494" s="274"/>
      <c r="T494" s="268"/>
      <c r="U494" s="274"/>
      <c r="V494" s="268"/>
      <c r="W494" s="274"/>
      <c r="X494" s="268"/>
      <c r="Y494" s="274"/>
      <c r="Z494" s="268"/>
      <c r="AA494" s="274"/>
      <c r="AB494" s="268"/>
      <c r="AC494" s="274"/>
      <c r="AD494" s="268"/>
      <c r="AE494" s="274"/>
      <c r="AF494" s="268"/>
      <c r="AG494" s="274"/>
      <c r="AH494" s="268"/>
      <c r="AI494" s="274"/>
      <c r="AJ494" s="282"/>
      <c r="AK494" s="274"/>
      <c r="AL494" s="268"/>
      <c r="AM494" s="274"/>
      <c r="AN494" s="268"/>
      <c r="AO494" s="274"/>
      <c r="AP494" s="268"/>
      <c r="AQ494" s="274"/>
      <c r="AR494" s="268"/>
      <c r="AS494" s="274"/>
      <c r="AT494" s="268"/>
      <c r="AU494" s="274"/>
      <c r="AV494" s="268"/>
      <c r="AW494" s="274"/>
      <c r="AX494" s="268"/>
      <c r="AY494" s="274"/>
      <c r="AZ494" s="268"/>
      <c r="BA494" s="274"/>
      <c r="BB494" s="268"/>
      <c r="BC494" s="274"/>
      <c r="BD494" s="268"/>
      <c r="BE494" s="268"/>
      <c r="BF494" s="268"/>
      <c r="BG494" s="268"/>
      <c r="BH494" s="268"/>
      <c r="BI494" s="268"/>
      <c r="BJ494" s="268"/>
      <c r="BK494" s="268"/>
      <c r="BL494" s="268"/>
      <c r="BM494" s="268"/>
      <c r="BN494" s="268"/>
      <c r="BO494" s="268"/>
      <c r="BP494" s="268"/>
      <c r="BQ494" s="268"/>
      <c r="BR494" s="268"/>
    </row>
    <row r="495">
      <c r="A495" s="282"/>
      <c r="B495" s="282"/>
      <c r="C495" s="282"/>
      <c r="D495" s="282"/>
      <c r="E495" s="282"/>
      <c r="F495" s="289"/>
      <c r="G495" s="281"/>
      <c r="H495" s="274"/>
      <c r="I495" s="274"/>
      <c r="J495" s="274"/>
      <c r="K495" s="274"/>
      <c r="L495" s="281"/>
      <c r="M495" s="274"/>
      <c r="N495" s="268"/>
      <c r="O495" s="274"/>
      <c r="P495" s="268"/>
      <c r="Q495" s="274"/>
      <c r="R495" s="268"/>
      <c r="S495" s="274"/>
      <c r="T495" s="268"/>
      <c r="U495" s="274"/>
      <c r="V495" s="268"/>
      <c r="W495" s="274"/>
      <c r="X495" s="268"/>
      <c r="Y495" s="274"/>
      <c r="Z495" s="268"/>
      <c r="AA495" s="274"/>
      <c r="AB495" s="268"/>
      <c r="AC495" s="274"/>
      <c r="AD495" s="268"/>
      <c r="AE495" s="274"/>
      <c r="AF495" s="268"/>
      <c r="AG495" s="274"/>
      <c r="AH495" s="268"/>
      <c r="AI495" s="274"/>
      <c r="AJ495" s="282"/>
      <c r="AK495" s="274"/>
      <c r="AL495" s="268"/>
      <c r="AM495" s="274"/>
      <c r="AN495" s="268"/>
      <c r="AO495" s="274"/>
      <c r="AP495" s="268"/>
      <c r="AQ495" s="274"/>
      <c r="AR495" s="268"/>
      <c r="AS495" s="274"/>
      <c r="AT495" s="268"/>
      <c r="AU495" s="274"/>
      <c r="AV495" s="268"/>
      <c r="AW495" s="274"/>
      <c r="AX495" s="268"/>
      <c r="AY495" s="274"/>
      <c r="AZ495" s="268"/>
      <c r="BA495" s="274"/>
      <c r="BB495" s="268"/>
      <c r="BC495" s="274"/>
      <c r="BD495" s="268"/>
      <c r="BE495" s="268"/>
      <c r="BF495" s="268"/>
      <c r="BG495" s="268"/>
      <c r="BH495" s="268"/>
      <c r="BI495" s="268"/>
      <c r="BJ495" s="268"/>
      <c r="BK495" s="268"/>
      <c r="BL495" s="268"/>
      <c r="BM495" s="268"/>
      <c r="BN495" s="268"/>
      <c r="BO495" s="268"/>
      <c r="BP495" s="268"/>
      <c r="BQ495" s="268"/>
      <c r="BR495" s="268"/>
    </row>
    <row r="496">
      <c r="A496" s="282"/>
      <c r="B496" s="282"/>
      <c r="C496" s="282"/>
      <c r="D496" s="282"/>
      <c r="E496" s="282"/>
      <c r="F496" s="289"/>
      <c r="G496" s="281"/>
      <c r="H496" s="274"/>
      <c r="I496" s="274"/>
      <c r="J496" s="274"/>
      <c r="K496" s="274"/>
      <c r="L496" s="281"/>
      <c r="M496" s="274"/>
      <c r="N496" s="268"/>
      <c r="O496" s="274"/>
      <c r="P496" s="268"/>
      <c r="Q496" s="274"/>
      <c r="R496" s="268"/>
      <c r="S496" s="274"/>
      <c r="T496" s="268"/>
      <c r="U496" s="274"/>
      <c r="V496" s="268"/>
      <c r="W496" s="274"/>
      <c r="X496" s="268"/>
      <c r="Y496" s="274"/>
      <c r="Z496" s="268"/>
      <c r="AA496" s="274"/>
      <c r="AB496" s="268"/>
      <c r="AC496" s="274"/>
      <c r="AD496" s="268"/>
      <c r="AE496" s="274"/>
      <c r="AF496" s="268"/>
      <c r="AG496" s="274"/>
      <c r="AH496" s="268"/>
      <c r="AI496" s="274"/>
      <c r="AJ496" s="282"/>
      <c r="AK496" s="274"/>
      <c r="AL496" s="268"/>
      <c r="AM496" s="274"/>
      <c r="AN496" s="268"/>
      <c r="AO496" s="274"/>
      <c r="AP496" s="268"/>
      <c r="AQ496" s="274"/>
      <c r="AR496" s="268"/>
      <c r="AS496" s="274"/>
      <c r="AT496" s="268"/>
      <c r="AU496" s="274"/>
      <c r="AV496" s="268"/>
      <c r="AW496" s="274"/>
      <c r="AX496" s="268"/>
      <c r="AY496" s="274"/>
      <c r="AZ496" s="268"/>
      <c r="BA496" s="274"/>
      <c r="BB496" s="268"/>
      <c r="BC496" s="274"/>
      <c r="BD496" s="268"/>
      <c r="BE496" s="268"/>
      <c r="BF496" s="268"/>
      <c r="BG496" s="268"/>
      <c r="BH496" s="268"/>
      <c r="BI496" s="268"/>
      <c r="BJ496" s="268"/>
      <c r="BK496" s="268"/>
      <c r="BL496" s="268"/>
      <c r="BM496" s="268"/>
      <c r="BN496" s="268"/>
      <c r="BO496" s="268"/>
      <c r="BP496" s="268"/>
      <c r="BQ496" s="268"/>
      <c r="BR496" s="268"/>
    </row>
    <row r="497">
      <c r="A497" s="282"/>
      <c r="B497" s="282"/>
      <c r="C497" s="282"/>
      <c r="D497" s="282"/>
      <c r="E497" s="282"/>
      <c r="F497" s="289"/>
      <c r="G497" s="281"/>
      <c r="H497" s="274"/>
      <c r="I497" s="274"/>
      <c r="J497" s="274"/>
      <c r="K497" s="274"/>
      <c r="L497" s="281"/>
      <c r="M497" s="274"/>
      <c r="N497" s="268"/>
      <c r="O497" s="274"/>
      <c r="P497" s="268"/>
      <c r="Q497" s="274"/>
      <c r="R497" s="268"/>
      <c r="S497" s="274"/>
      <c r="T497" s="268"/>
      <c r="U497" s="274"/>
      <c r="V497" s="268"/>
      <c r="W497" s="274"/>
      <c r="X497" s="268"/>
      <c r="Y497" s="274"/>
      <c r="Z497" s="268"/>
      <c r="AA497" s="274"/>
      <c r="AB497" s="268"/>
      <c r="AC497" s="274"/>
      <c r="AD497" s="268"/>
      <c r="AE497" s="274"/>
      <c r="AF497" s="268"/>
      <c r="AG497" s="274"/>
      <c r="AH497" s="268"/>
      <c r="AI497" s="274"/>
      <c r="AJ497" s="282"/>
      <c r="AK497" s="274"/>
      <c r="AL497" s="268"/>
      <c r="AM497" s="274"/>
      <c r="AN497" s="268"/>
      <c r="AO497" s="274"/>
      <c r="AP497" s="268"/>
      <c r="AQ497" s="274"/>
      <c r="AR497" s="268"/>
      <c r="AS497" s="274"/>
      <c r="AT497" s="268"/>
      <c r="AU497" s="274"/>
      <c r="AV497" s="268"/>
      <c r="AW497" s="274"/>
      <c r="AX497" s="268"/>
      <c r="AY497" s="274"/>
      <c r="AZ497" s="268"/>
      <c r="BA497" s="274"/>
      <c r="BB497" s="268"/>
      <c r="BC497" s="274"/>
      <c r="BD497" s="268"/>
      <c r="BE497" s="268"/>
      <c r="BF497" s="268"/>
      <c r="BG497" s="268"/>
      <c r="BH497" s="268"/>
      <c r="BI497" s="268"/>
      <c r="BJ497" s="268"/>
      <c r="BK497" s="268"/>
      <c r="BL497" s="268"/>
      <c r="BM497" s="268"/>
      <c r="BN497" s="268"/>
      <c r="BO497" s="268"/>
      <c r="BP497" s="268"/>
      <c r="BQ497" s="268"/>
      <c r="BR497" s="268"/>
    </row>
    <row r="498">
      <c r="A498" s="282"/>
      <c r="B498" s="282"/>
      <c r="C498" s="282"/>
      <c r="D498" s="282"/>
      <c r="E498" s="282"/>
      <c r="F498" s="289"/>
      <c r="G498" s="281"/>
      <c r="H498" s="274"/>
      <c r="I498" s="274"/>
      <c r="J498" s="274"/>
      <c r="K498" s="274"/>
      <c r="L498" s="281"/>
      <c r="M498" s="274"/>
      <c r="N498" s="268"/>
      <c r="O498" s="274"/>
      <c r="P498" s="268"/>
      <c r="Q498" s="274"/>
      <c r="R498" s="268"/>
      <c r="S498" s="274"/>
      <c r="T498" s="268"/>
      <c r="U498" s="274"/>
      <c r="V498" s="268"/>
      <c r="W498" s="274"/>
      <c r="X498" s="268"/>
      <c r="Y498" s="274"/>
      <c r="Z498" s="268"/>
      <c r="AA498" s="274"/>
      <c r="AB498" s="268"/>
      <c r="AC498" s="274"/>
      <c r="AD498" s="268"/>
      <c r="AE498" s="274"/>
      <c r="AF498" s="268"/>
      <c r="AG498" s="274"/>
      <c r="AH498" s="268"/>
      <c r="AI498" s="274"/>
      <c r="AJ498" s="282"/>
      <c r="AK498" s="274"/>
      <c r="AL498" s="268"/>
      <c r="AM498" s="274"/>
      <c r="AN498" s="268"/>
      <c r="AO498" s="274"/>
      <c r="AP498" s="268"/>
      <c r="AQ498" s="274"/>
      <c r="AR498" s="268"/>
      <c r="AS498" s="274"/>
      <c r="AT498" s="268"/>
      <c r="AU498" s="274"/>
      <c r="AV498" s="268"/>
      <c r="AW498" s="274"/>
      <c r="AX498" s="268"/>
      <c r="AY498" s="274"/>
      <c r="AZ498" s="268"/>
      <c r="BA498" s="274"/>
      <c r="BB498" s="268"/>
      <c r="BC498" s="274"/>
      <c r="BD498" s="268"/>
      <c r="BE498" s="268"/>
      <c r="BF498" s="268"/>
      <c r="BG498" s="268"/>
      <c r="BH498" s="268"/>
      <c r="BI498" s="268"/>
      <c r="BJ498" s="268"/>
      <c r="BK498" s="268"/>
      <c r="BL498" s="268"/>
      <c r="BM498" s="268"/>
      <c r="BN498" s="268"/>
      <c r="BO498" s="268"/>
      <c r="BP498" s="268"/>
      <c r="BQ498" s="268"/>
      <c r="BR498" s="268"/>
    </row>
    <row r="499">
      <c r="A499" s="282"/>
      <c r="B499" s="282"/>
      <c r="C499" s="282"/>
      <c r="D499" s="282"/>
      <c r="E499" s="282"/>
      <c r="F499" s="289"/>
      <c r="G499" s="281"/>
      <c r="H499" s="274"/>
      <c r="I499" s="274"/>
      <c r="J499" s="274"/>
      <c r="K499" s="274"/>
      <c r="L499" s="281"/>
      <c r="M499" s="274"/>
      <c r="N499" s="268"/>
      <c r="O499" s="274"/>
      <c r="P499" s="268"/>
      <c r="Q499" s="274"/>
      <c r="R499" s="268"/>
      <c r="S499" s="274"/>
      <c r="T499" s="268"/>
      <c r="U499" s="274"/>
      <c r="V499" s="268"/>
      <c r="W499" s="274"/>
      <c r="X499" s="268"/>
      <c r="Y499" s="274"/>
      <c r="Z499" s="268"/>
      <c r="AA499" s="274"/>
      <c r="AB499" s="268"/>
      <c r="AC499" s="274"/>
      <c r="AD499" s="268"/>
      <c r="AE499" s="274"/>
      <c r="AF499" s="268"/>
      <c r="AG499" s="274"/>
      <c r="AH499" s="268"/>
      <c r="AI499" s="274"/>
      <c r="AJ499" s="282"/>
      <c r="AK499" s="274"/>
      <c r="AL499" s="268"/>
      <c r="AM499" s="274"/>
      <c r="AN499" s="268"/>
      <c r="AO499" s="274"/>
      <c r="AP499" s="268"/>
      <c r="AQ499" s="274"/>
      <c r="AR499" s="268"/>
      <c r="AS499" s="274"/>
      <c r="AT499" s="268"/>
      <c r="AU499" s="274"/>
      <c r="AV499" s="268"/>
      <c r="AW499" s="274"/>
      <c r="AX499" s="268"/>
      <c r="AY499" s="274"/>
      <c r="AZ499" s="268"/>
      <c r="BA499" s="274"/>
      <c r="BB499" s="268"/>
      <c r="BC499" s="274"/>
      <c r="BD499" s="268"/>
      <c r="BE499" s="268"/>
      <c r="BF499" s="268"/>
      <c r="BG499" s="268"/>
      <c r="BH499" s="268"/>
      <c r="BI499" s="268"/>
      <c r="BJ499" s="268"/>
      <c r="BK499" s="268"/>
      <c r="BL499" s="268"/>
      <c r="BM499" s="268"/>
      <c r="BN499" s="268"/>
      <c r="BO499" s="268"/>
      <c r="BP499" s="268"/>
      <c r="BQ499" s="268"/>
      <c r="BR499" s="268"/>
    </row>
    <row r="500">
      <c r="A500" s="282"/>
      <c r="B500" s="282"/>
      <c r="C500" s="282"/>
      <c r="D500" s="282"/>
      <c r="E500" s="282"/>
      <c r="F500" s="289"/>
      <c r="G500" s="281"/>
      <c r="H500" s="274"/>
      <c r="I500" s="274"/>
      <c r="J500" s="274"/>
      <c r="K500" s="274"/>
      <c r="L500" s="281"/>
      <c r="M500" s="274"/>
      <c r="N500" s="268"/>
      <c r="O500" s="274"/>
      <c r="P500" s="268"/>
      <c r="Q500" s="274"/>
      <c r="R500" s="268"/>
      <c r="S500" s="274"/>
      <c r="T500" s="268"/>
      <c r="U500" s="274"/>
      <c r="V500" s="268"/>
      <c r="W500" s="274"/>
      <c r="X500" s="268"/>
      <c r="Y500" s="274"/>
      <c r="Z500" s="268"/>
      <c r="AA500" s="274"/>
      <c r="AB500" s="268"/>
      <c r="AC500" s="274"/>
      <c r="AD500" s="268"/>
      <c r="AE500" s="274"/>
      <c r="AF500" s="268"/>
      <c r="AG500" s="274"/>
      <c r="AH500" s="268"/>
      <c r="AI500" s="274"/>
      <c r="AJ500" s="282"/>
      <c r="AK500" s="274"/>
      <c r="AL500" s="268"/>
      <c r="AM500" s="274"/>
      <c r="AN500" s="268"/>
      <c r="AO500" s="274"/>
      <c r="AP500" s="268"/>
      <c r="AQ500" s="274"/>
      <c r="AR500" s="268"/>
      <c r="AS500" s="274"/>
      <c r="AT500" s="268"/>
      <c r="AU500" s="274"/>
      <c r="AV500" s="268"/>
      <c r="AW500" s="274"/>
      <c r="AX500" s="268"/>
      <c r="AY500" s="274"/>
      <c r="AZ500" s="268"/>
      <c r="BA500" s="274"/>
      <c r="BB500" s="268"/>
      <c r="BC500" s="274"/>
      <c r="BD500" s="268"/>
      <c r="BE500" s="268"/>
      <c r="BF500" s="268"/>
      <c r="BG500" s="268"/>
      <c r="BH500" s="268"/>
      <c r="BI500" s="268"/>
      <c r="BJ500" s="268"/>
      <c r="BK500" s="268"/>
      <c r="BL500" s="268"/>
      <c r="BM500" s="268"/>
      <c r="BN500" s="268"/>
      <c r="BO500" s="268"/>
      <c r="BP500" s="268"/>
      <c r="BQ500" s="268"/>
      <c r="BR500" s="268"/>
    </row>
    <row r="501">
      <c r="A501" s="282"/>
      <c r="B501" s="282"/>
      <c r="C501" s="282"/>
      <c r="D501" s="282"/>
      <c r="E501" s="282"/>
      <c r="F501" s="289"/>
      <c r="G501" s="281"/>
      <c r="H501" s="274"/>
      <c r="I501" s="274"/>
      <c r="J501" s="274"/>
      <c r="K501" s="274"/>
      <c r="L501" s="281"/>
      <c r="M501" s="274"/>
      <c r="N501" s="268"/>
      <c r="O501" s="274"/>
      <c r="P501" s="268"/>
      <c r="Q501" s="274"/>
      <c r="R501" s="268"/>
      <c r="S501" s="274"/>
      <c r="T501" s="268"/>
      <c r="U501" s="274"/>
      <c r="V501" s="268"/>
      <c r="W501" s="274"/>
      <c r="X501" s="268"/>
      <c r="Y501" s="274"/>
      <c r="Z501" s="268"/>
      <c r="AA501" s="274"/>
      <c r="AB501" s="268"/>
      <c r="AC501" s="274"/>
      <c r="AD501" s="268"/>
      <c r="AE501" s="274"/>
      <c r="AF501" s="268"/>
      <c r="AG501" s="274"/>
      <c r="AH501" s="268"/>
      <c r="AI501" s="274"/>
      <c r="AJ501" s="282"/>
      <c r="AK501" s="274"/>
      <c r="AL501" s="268"/>
      <c r="AM501" s="274"/>
      <c r="AN501" s="268"/>
      <c r="AO501" s="274"/>
      <c r="AP501" s="268"/>
      <c r="AQ501" s="274"/>
      <c r="AR501" s="268"/>
      <c r="AS501" s="274"/>
      <c r="AT501" s="268"/>
      <c r="AU501" s="274"/>
      <c r="AV501" s="268"/>
      <c r="AW501" s="274"/>
      <c r="AX501" s="268"/>
      <c r="AY501" s="274"/>
      <c r="AZ501" s="268"/>
      <c r="BA501" s="274"/>
      <c r="BB501" s="268"/>
      <c r="BC501" s="274"/>
      <c r="BD501" s="268"/>
      <c r="BE501" s="268"/>
      <c r="BF501" s="268"/>
      <c r="BG501" s="268"/>
      <c r="BH501" s="268"/>
      <c r="BI501" s="268"/>
      <c r="BJ501" s="268"/>
      <c r="BK501" s="268"/>
      <c r="BL501" s="268"/>
      <c r="BM501" s="268"/>
      <c r="BN501" s="268"/>
      <c r="BO501" s="268"/>
      <c r="BP501" s="268"/>
      <c r="BQ501" s="268"/>
      <c r="BR501" s="268"/>
    </row>
    <row r="502">
      <c r="A502" s="282"/>
      <c r="B502" s="282"/>
      <c r="C502" s="282"/>
      <c r="D502" s="282"/>
      <c r="E502" s="282"/>
      <c r="F502" s="289"/>
      <c r="G502" s="281"/>
      <c r="H502" s="274"/>
      <c r="I502" s="274"/>
      <c r="J502" s="274"/>
      <c r="K502" s="274"/>
      <c r="L502" s="281"/>
      <c r="M502" s="274"/>
      <c r="N502" s="268"/>
      <c r="O502" s="274"/>
      <c r="P502" s="268"/>
      <c r="Q502" s="274"/>
      <c r="R502" s="268"/>
      <c r="S502" s="274"/>
      <c r="T502" s="268"/>
      <c r="U502" s="274"/>
      <c r="V502" s="268"/>
      <c r="W502" s="274"/>
      <c r="X502" s="268"/>
      <c r="Y502" s="274"/>
      <c r="Z502" s="268"/>
      <c r="AA502" s="274"/>
      <c r="AB502" s="268"/>
      <c r="AC502" s="274"/>
      <c r="AD502" s="268"/>
      <c r="AE502" s="274"/>
      <c r="AF502" s="268"/>
      <c r="AG502" s="274"/>
      <c r="AH502" s="268"/>
      <c r="AI502" s="274"/>
      <c r="AJ502" s="282"/>
      <c r="AK502" s="274"/>
      <c r="AL502" s="268"/>
      <c r="AM502" s="274"/>
      <c r="AN502" s="268"/>
      <c r="AO502" s="274"/>
      <c r="AP502" s="268"/>
      <c r="AQ502" s="274"/>
      <c r="AR502" s="268"/>
      <c r="AS502" s="274"/>
      <c r="AT502" s="268"/>
      <c r="AU502" s="274"/>
      <c r="AV502" s="268"/>
      <c r="AW502" s="274"/>
      <c r="AX502" s="268"/>
      <c r="AY502" s="274"/>
      <c r="AZ502" s="268"/>
      <c r="BA502" s="274"/>
      <c r="BB502" s="268"/>
      <c r="BC502" s="274"/>
      <c r="BD502" s="268"/>
      <c r="BE502" s="268"/>
      <c r="BF502" s="268"/>
      <c r="BG502" s="268"/>
      <c r="BH502" s="268"/>
      <c r="BI502" s="268"/>
      <c r="BJ502" s="268"/>
      <c r="BK502" s="268"/>
      <c r="BL502" s="268"/>
      <c r="BM502" s="268"/>
      <c r="BN502" s="268"/>
      <c r="BO502" s="268"/>
      <c r="BP502" s="268"/>
      <c r="BQ502" s="268"/>
      <c r="BR502" s="268"/>
    </row>
    <row r="503">
      <c r="A503" s="282"/>
      <c r="B503" s="282"/>
      <c r="C503" s="282"/>
      <c r="D503" s="282"/>
      <c r="E503" s="282"/>
      <c r="F503" s="289"/>
      <c r="G503" s="281"/>
      <c r="H503" s="274"/>
      <c r="I503" s="274"/>
      <c r="J503" s="274"/>
      <c r="K503" s="274"/>
      <c r="L503" s="281"/>
      <c r="M503" s="274"/>
      <c r="N503" s="268"/>
      <c r="O503" s="274"/>
      <c r="P503" s="268"/>
      <c r="Q503" s="274"/>
      <c r="R503" s="268"/>
      <c r="S503" s="274"/>
      <c r="T503" s="268"/>
      <c r="U503" s="274"/>
      <c r="V503" s="268"/>
      <c r="W503" s="274"/>
      <c r="X503" s="268"/>
      <c r="Y503" s="274"/>
      <c r="Z503" s="268"/>
      <c r="AA503" s="274"/>
      <c r="AB503" s="268"/>
      <c r="AC503" s="274"/>
      <c r="AD503" s="268"/>
      <c r="AE503" s="274"/>
      <c r="AF503" s="268"/>
      <c r="AG503" s="274"/>
      <c r="AH503" s="268"/>
      <c r="AI503" s="274"/>
      <c r="AJ503" s="282"/>
      <c r="AK503" s="274"/>
      <c r="AL503" s="268"/>
      <c r="AM503" s="274"/>
      <c r="AN503" s="268"/>
      <c r="AO503" s="274"/>
      <c r="AP503" s="268"/>
      <c r="AQ503" s="274"/>
      <c r="AR503" s="268"/>
      <c r="AS503" s="274"/>
      <c r="AT503" s="268"/>
      <c r="AU503" s="274"/>
      <c r="AV503" s="268"/>
      <c r="AW503" s="274"/>
      <c r="AX503" s="268"/>
      <c r="AY503" s="274"/>
      <c r="AZ503" s="268"/>
      <c r="BA503" s="274"/>
      <c r="BB503" s="268"/>
      <c r="BC503" s="274"/>
      <c r="BD503" s="268"/>
      <c r="BE503" s="268"/>
      <c r="BF503" s="268"/>
      <c r="BG503" s="268"/>
      <c r="BH503" s="268"/>
      <c r="BI503" s="268"/>
      <c r="BJ503" s="268"/>
      <c r="BK503" s="268"/>
      <c r="BL503" s="268"/>
      <c r="BM503" s="268"/>
      <c r="BN503" s="268"/>
      <c r="BO503" s="268"/>
      <c r="BP503" s="268"/>
      <c r="BQ503" s="268"/>
      <c r="BR503" s="268"/>
    </row>
    <row r="504">
      <c r="A504" s="282"/>
      <c r="B504" s="282"/>
      <c r="C504" s="282"/>
      <c r="D504" s="282"/>
      <c r="E504" s="282"/>
      <c r="F504" s="289"/>
      <c r="G504" s="281"/>
      <c r="H504" s="274"/>
      <c r="I504" s="274"/>
      <c r="J504" s="274"/>
      <c r="K504" s="274"/>
      <c r="L504" s="281"/>
      <c r="M504" s="274"/>
      <c r="N504" s="268"/>
      <c r="O504" s="274"/>
      <c r="P504" s="268"/>
      <c r="Q504" s="274"/>
      <c r="R504" s="268"/>
      <c r="S504" s="274"/>
      <c r="T504" s="268"/>
      <c r="U504" s="274"/>
      <c r="V504" s="268"/>
      <c r="W504" s="274"/>
      <c r="X504" s="268"/>
      <c r="Y504" s="274"/>
      <c r="Z504" s="268"/>
      <c r="AA504" s="274"/>
      <c r="AB504" s="268"/>
      <c r="AC504" s="274"/>
      <c r="AD504" s="268"/>
      <c r="AE504" s="274"/>
      <c r="AF504" s="268"/>
      <c r="AG504" s="274"/>
      <c r="AH504" s="268"/>
      <c r="AI504" s="274"/>
      <c r="AJ504" s="282"/>
      <c r="AK504" s="274"/>
      <c r="AL504" s="268"/>
      <c r="AM504" s="274"/>
      <c r="AN504" s="268"/>
      <c r="AO504" s="274"/>
      <c r="AP504" s="268"/>
      <c r="AQ504" s="274"/>
      <c r="AR504" s="268"/>
      <c r="AS504" s="274"/>
      <c r="AT504" s="268"/>
      <c r="AU504" s="274"/>
      <c r="AV504" s="268"/>
      <c r="AW504" s="274"/>
      <c r="AX504" s="268"/>
      <c r="AY504" s="274"/>
      <c r="AZ504" s="268"/>
      <c r="BA504" s="274"/>
      <c r="BB504" s="268"/>
      <c r="BC504" s="274"/>
      <c r="BD504" s="268"/>
      <c r="BE504" s="268"/>
      <c r="BF504" s="268"/>
      <c r="BG504" s="268"/>
      <c r="BH504" s="268"/>
      <c r="BI504" s="268"/>
      <c r="BJ504" s="268"/>
      <c r="BK504" s="268"/>
      <c r="BL504" s="268"/>
      <c r="BM504" s="268"/>
      <c r="BN504" s="268"/>
      <c r="BO504" s="268"/>
      <c r="BP504" s="268"/>
      <c r="BQ504" s="268"/>
      <c r="BR504" s="268"/>
    </row>
    <row r="505">
      <c r="A505" s="282"/>
      <c r="B505" s="282"/>
      <c r="C505" s="282"/>
      <c r="D505" s="282"/>
      <c r="E505" s="282"/>
      <c r="F505" s="289"/>
      <c r="G505" s="281"/>
      <c r="H505" s="274"/>
      <c r="I505" s="274"/>
      <c r="J505" s="274"/>
      <c r="K505" s="274"/>
      <c r="L505" s="281"/>
      <c r="M505" s="274"/>
      <c r="N505" s="268"/>
      <c r="O505" s="274"/>
      <c r="P505" s="268"/>
      <c r="Q505" s="274"/>
      <c r="R505" s="268"/>
      <c r="S505" s="274"/>
      <c r="T505" s="268"/>
      <c r="U505" s="274"/>
      <c r="V505" s="268"/>
      <c r="W505" s="274"/>
      <c r="X505" s="268"/>
      <c r="Y505" s="274"/>
      <c r="Z505" s="268"/>
      <c r="AA505" s="274"/>
      <c r="AB505" s="268"/>
      <c r="AC505" s="274"/>
      <c r="AD505" s="268"/>
      <c r="AE505" s="274"/>
      <c r="AF505" s="268"/>
      <c r="AG505" s="274"/>
      <c r="AH505" s="268"/>
      <c r="AI505" s="274"/>
      <c r="AJ505" s="282"/>
      <c r="AK505" s="274"/>
      <c r="AL505" s="268"/>
      <c r="AM505" s="274"/>
      <c r="AN505" s="268"/>
      <c r="AO505" s="274"/>
      <c r="AP505" s="268"/>
      <c r="AQ505" s="274"/>
      <c r="AR505" s="268"/>
      <c r="AS505" s="274"/>
      <c r="AT505" s="268"/>
      <c r="AU505" s="274"/>
      <c r="AV505" s="268"/>
      <c r="AW505" s="274"/>
      <c r="AX505" s="268"/>
      <c r="AY505" s="274"/>
      <c r="AZ505" s="268"/>
      <c r="BA505" s="274"/>
      <c r="BB505" s="268"/>
      <c r="BC505" s="274"/>
      <c r="BD505" s="268"/>
      <c r="BE505" s="268"/>
      <c r="BF505" s="268"/>
      <c r="BG505" s="268"/>
      <c r="BH505" s="268"/>
      <c r="BI505" s="268"/>
      <c r="BJ505" s="268"/>
      <c r="BK505" s="268"/>
      <c r="BL505" s="268"/>
      <c r="BM505" s="268"/>
      <c r="BN505" s="268"/>
      <c r="BO505" s="268"/>
      <c r="BP505" s="268"/>
      <c r="BQ505" s="268"/>
      <c r="BR505" s="268"/>
    </row>
    <row r="506">
      <c r="A506" s="282"/>
      <c r="B506" s="282"/>
      <c r="C506" s="282"/>
      <c r="D506" s="282"/>
      <c r="E506" s="282"/>
      <c r="F506" s="289"/>
      <c r="G506" s="281"/>
      <c r="H506" s="274"/>
      <c r="I506" s="274"/>
      <c r="J506" s="274"/>
      <c r="K506" s="274"/>
      <c r="L506" s="281"/>
      <c r="M506" s="274"/>
      <c r="N506" s="268"/>
      <c r="O506" s="274"/>
      <c r="P506" s="268"/>
      <c r="Q506" s="274"/>
      <c r="R506" s="268"/>
      <c r="S506" s="274"/>
      <c r="T506" s="268"/>
      <c r="U506" s="274"/>
      <c r="V506" s="268"/>
      <c r="W506" s="274"/>
      <c r="X506" s="268"/>
      <c r="Y506" s="274"/>
      <c r="Z506" s="268"/>
      <c r="AA506" s="274"/>
      <c r="AB506" s="268"/>
      <c r="AC506" s="274"/>
      <c r="AD506" s="268"/>
      <c r="AE506" s="274"/>
      <c r="AF506" s="268"/>
      <c r="AG506" s="274"/>
      <c r="AH506" s="268"/>
      <c r="AI506" s="274"/>
      <c r="AJ506" s="282"/>
      <c r="AK506" s="274"/>
      <c r="AL506" s="268"/>
      <c r="AM506" s="274"/>
      <c r="AN506" s="268"/>
      <c r="AO506" s="274"/>
      <c r="AP506" s="268"/>
      <c r="AQ506" s="274"/>
      <c r="AR506" s="268"/>
      <c r="AS506" s="274"/>
      <c r="AT506" s="268"/>
      <c r="AU506" s="274"/>
      <c r="AV506" s="268"/>
      <c r="AW506" s="274"/>
      <c r="AX506" s="268"/>
      <c r="AY506" s="274"/>
      <c r="AZ506" s="268"/>
      <c r="BA506" s="274"/>
      <c r="BB506" s="268"/>
      <c r="BC506" s="274"/>
      <c r="BD506" s="268"/>
      <c r="BE506" s="268"/>
      <c r="BF506" s="268"/>
      <c r="BG506" s="268"/>
      <c r="BH506" s="268"/>
      <c r="BI506" s="268"/>
      <c r="BJ506" s="268"/>
      <c r="BK506" s="268"/>
      <c r="BL506" s="268"/>
      <c r="BM506" s="268"/>
      <c r="BN506" s="268"/>
      <c r="BO506" s="268"/>
      <c r="BP506" s="268"/>
      <c r="BQ506" s="268"/>
      <c r="BR506" s="268"/>
    </row>
    <row r="507">
      <c r="A507" s="282"/>
      <c r="B507" s="282"/>
      <c r="C507" s="282"/>
      <c r="D507" s="282"/>
      <c r="E507" s="282"/>
      <c r="F507" s="289"/>
      <c r="G507" s="281"/>
      <c r="H507" s="274"/>
      <c r="I507" s="274"/>
      <c r="J507" s="274"/>
      <c r="K507" s="274"/>
      <c r="L507" s="281"/>
      <c r="M507" s="274"/>
      <c r="N507" s="268"/>
      <c r="O507" s="274"/>
      <c r="P507" s="268"/>
      <c r="Q507" s="274"/>
      <c r="R507" s="268"/>
      <c r="S507" s="274"/>
      <c r="T507" s="268"/>
      <c r="U507" s="274"/>
      <c r="V507" s="268"/>
      <c r="W507" s="274"/>
      <c r="X507" s="268"/>
      <c r="Y507" s="274"/>
      <c r="Z507" s="268"/>
      <c r="AA507" s="274"/>
      <c r="AB507" s="268"/>
      <c r="AC507" s="274"/>
      <c r="AD507" s="268"/>
      <c r="AE507" s="274"/>
      <c r="AF507" s="268"/>
      <c r="AG507" s="274"/>
      <c r="AH507" s="268"/>
      <c r="AI507" s="274"/>
      <c r="AJ507" s="282"/>
      <c r="AK507" s="274"/>
      <c r="AL507" s="268"/>
      <c r="AM507" s="274"/>
      <c r="AN507" s="268"/>
      <c r="AO507" s="274"/>
      <c r="AP507" s="268"/>
      <c r="AQ507" s="274"/>
      <c r="AR507" s="268"/>
      <c r="AS507" s="274"/>
      <c r="AT507" s="268"/>
      <c r="AU507" s="274"/>
      <c r="AV507" s="268"/>
      <c r="AW507" s="274"/>
      <c r="AX507" s="268"/>
      <c r="AY507" s="274"/>
      <c r="AZ507" s="268"/>
      <c r="BA507" s="274"/>
      <c r="BB507" s="268"/>
      <c r="BC507" s="274"/>
      <c r="BD507" s="268"/>
      <c r="BE507" s="268"/>
      <c r="BF507" s="268"/>
      <c r="BG507" s="268"/>
      <c r="BH507" s="268"/>
      <c r="BI507" s="268"/>
      <c r="BJ507" s="268"/>
      <c r="BK507" s="268"/>
      <c r="BL507" s="268"/>
      <c r="BM507" s="268"/>
      <c r="BN507" s="268"/>
      <c r="BO507" s="268"/>
      <c r="BP507" s="268"/>
      <c r="BQ507" s="268"/>
      <c r="BR507" s="268"/>
    </row>
    <row r="508">
      <c r="A508" s="282"/>
      <c r="B508" s="282"/>
      <c r="C508" s="282"/>
      <c r="D508" s="282"/>
      <c r="E508" s="282"/>
      <c r="F508" s="289"/>
      <c r="G508" s="281"/>
      <c r="H508" s="274"/>
      <c r="I508" s="274"/>
      <c r="J508" s="274"/>
      <c r="K508" s="274"/>
      <c r="L508" s="281"/>
      <c r="M508" s="274"/>
      <c r="N508" s="268"/>
      <c r="O508" s="274"/>
      <c r="P508" s="268"/>
      <c r="Q508" s="274"/>
      <c r="R508" s="268"/>
      <c r="S508" s="274"/>
      <c r="T508" s="268"/>
      <c r="U508" s="274"/>
      <c r="V508" s="268"/>
      <c r="W508" s="274"/>
      <c r="X508" s="268"/>
      <c r="Y508" s="274"/>
      <c r="Z508" s="268"/>
      <c r="AA508" s="274"/>
      <c r="AB508" s="268"/>
      <c r="AC508" s="274"/>
      <c r="AD508" s="268"/>
      <c r="AE508" s="274"/>
      <c r="AF508" s="268"/>
      <c r="AG508" s="274"/>
      <c r="AH508" s="268"/>
      <c r="AI508" s="274"/>
      <c r="AJ508" s="282"/>
      <c r="AK508" s="274"/>
      <c r="AL508" s="268"/>
      <c r="AM508" s="274"/>
      <c r="AN508" s="268"/>
      <c r="AO508" s="274"/>
      <c r="AP508" s="268"/>
      <c r="AQ508" s="274"/>
      <c r="AR508" s="268"/>
      <c r="AS508" s="274"/>
      <c r="AT508" s="268"/>
      <c r="AU508" s="274"/>
      <c r="AV508" s="268"/>
      <c r="AW508" s="274"/>
      <c r="AX508" s="268"/>
      <c r="AY508" s="274"/>
      <c r="AZ508" s="268"/>
      <c r="BA508" s="274"/>
      <c r="BB508" s="268"/>
      <c r="BC508" s="274"/>
      <c r="BD508" s="268"/>
      <c r="BE508" s="268"/>
      <c r="BF508" s="268"/>
      <c r="BG508" s="268"/>
      <c r="BH508" s="268"/>
      <c r="BI508" s="268"/>
      <c r="BJ508" s="268"/>
      <c r="BK508" s="268"/>
      <c r="BL508" s="268"/>
      <c r="BM508" s="268"/>
      <c r="BN508" s="268"/>
      <c r="BO508" s="268"/>
      <c r="BP508" s="268"/>
      <c r="BQ508" s="268"/>
      <c r="BR508" s="268"/>
    </row>
    <row r="509">
      <c r="A509" s="282"/>
      <c r="B509" s="282"/>
      <c r="C509" s="282"/>
      <c r="D509" s="282"/>
      <c r="E509" s="282"/>
      <c r="F509" s="289"/>
      <c r="G509" s="281"/>
      <c r="H509" s="274"/>
      <c r="I509" s="274"/>
      <c r="J509" s="274"/>
      <c r="K509" s="274"/>
      <c r="L509" s="281"/>
      <c r="M509" s="274"/>
      <c r="N509" s="268"/>
      <c r="O509" s="274"/>
      <c r="P509" s="268"/>
      <c r="Q509" s="274"/>
      <c r="R509" s="268"/>
      <c r="S509" s="274"/>
      <c r="T509" s="268"/>
      <c r="U509" s="274"/>
      <c r="V509" s="268"/>
      <c r="W509" s="274"/>
      <c r="X509" s="268"/>
      <c r="Y509" s="274"/>
      <c r="Z509" s="268"/>
      <c r="AA509" s="274"/>
      <c r="AB509" s="268"/>
      <c r="AC509" s="274"/>
      <c r="AD509" s="268"/>
      <c r="AE509" s="274"/>
      <c r="AF509" s="268"/>
      <c r="AG509" s="274"/>
      <c r="AH509" s="268"/>
      <c r="AI509" s="274"/>
      <c r="AJ509" s="282"/>
      <c r="AK509" s="274"/>
      <c r="AL509" s="268"/>
      <c r="AM509" s="274"/>
      <c r="AN509" s="268"/>
      <c r="AO509" s="274"/>
      <c r="AP509" s="268"/>
      <c r="AQ509" s="274"/>
      <c r="AR509" s="268"/>
      <c r="AS509" s="274"/>
      <c r="AT509" s="268"/>
      <c r="AU509" s="274"/>
      <c r="AV509" s="268"/>
      <c r="AW509" s="274"/>
      <c r="AX509" s="268"/>
      <c r="AY509" s="274"/>
      <c r="AZ509" s="268"/>
      <c r="BA509" s="274"/>
      <c r="BB509" s="268"/>
      <c r="BC509" s="274"/>
      <c r="BD509" s="268"/>
      <c r="BE509" s="268"/>
      <c r="BF509" s="268"/>
      <c r="BG509" s="268"/>
      <c r="BH509" s="268"/>
      <c r="BI509" s="268"/>
      <c r="BJ509" s="268"/>
      <c r="BK509" s="268"/>
      <c r="BL509" s="268"/>
      <c r="BM509" s="268"/>
      <c r="BN509" s="268"/>
      <c r="BO509" s="268"/>
      <c r="BP509" s="268"/>
      <c r="BQ509" s="268"/>
      <c r="BR509" s="268"/>
    </row>
    <row r="510">
      <c r="A510" s="282"/>
      <c r="B510" s="282"/>
      <c r="C510" s="282"/>
      <c r="D510" s="282"/>
      <c r="E510" s="282"/>
      <c r="F510" s="289"/>
      <c r="G510" s="281"/>
      <c r="H510" s="274"/>
      <c r="I510" s="274"/>
      <c r="J510" s="274"/>
      <c r="K510" s="274"/>
      <c r="L510" s="281"/>
      <c r="M510" s="274"/>
      <c r="N510" s="268"/>
      <c r="O510" s="274"/>
      <c r="P510" s="268"/>
      <c r="Q510" s="274"/>
      <c r="R510" s="268"/>
      <c r="S510" s="274"/>
      <c r="T510" s="268"/>
      <c r="U510" s="274"/>
      <c r="V510" s="268"/>
      <c r="W510" s="274"/>
      <c r="X510" s="268"/>
      <c r="Y510" s="274"/>
      <c r="Z510" s="268"/>
      <c r="AA510" s="274"/>
      <c r="AB510" s="268"/>
      <c r="AC510" s="274"/>
      <c r="AD510" s="268"/>
      <c r="AE510" s="274"/>
      <c r="AF510" s="268"/>
      <c r="AG510" s="274"/>
      <c r="AH510" s="268"/>
      <c r="AI510" s="274"/>
      <c r="AJ510" s="282"/>
      <c r="AK510" s="274"/>
      <c r="AL510" s="268"/>
      <c r="AM510" s="274"/>
      <c r="AN510" s="268"/>
      <c r="AO510" s="274"/>
      <c r="AP510" s="268"/>
      <c r="AQ510" s="274"/>
      <c r="AR510" s="268"/>
      <c r="AS510" s="274"/>
      <c r="AT510" s="268"/>
      <c r="AU510" s="274"/>
      <c r="AV510" s="268"/>
      <c r="AW510" s="274"/>
      <c r="AX510" s="268"/>
      <c r="AY510" s="274"/>
      <c r="AZ510" s="268"/>
      <c r="BA510" s="274"/>
      <c r="BB510" s="268"/>
      <c r="BC510" s="274"/>
      <c r="BD510" s="268"/>
      <c r="BE510" s="268"/>
      <c r="BF510" s="268"/>
      <c r="BG510" s="268"/>
      <c r="BH510" s="268"/>
      <c r="BI510" s="268"/>
      <c r="BJ510" s="268"/>
      <c r="BK510" s="268"/>
      <c r="BL510" s="268"/>
      <c r="BM510" s="268"/>
      <c r="BN510" s="268"/>
      <c r="BO510" s="268"/>
      <c r="BP510" s="268"/>
      <c r="BQ510" s="268"/>
      <c r="BR510" s="268"/>
    </row>
    <row r="511">
      <c r="A511" s="282"/>
      <c r="B511" s="282"/>
      <c r="C511" s="282"/>
      <c r="D511" s="282"/>
      <c r="E511" s="282"/>
      <c r="F511" s="289"/>
      <c r="G511" s="281"/>
      <c r="H511" s="274"/>
      <c r="I511" s="274"/>
      <c r="J511" s="274"/>
      <c r="K511" s="274"/>
      <c r="L511" s="281"/>
      <c r="M511" s="274"/>
      <c r="N511" s="268"/>
      <c r="O511" s="274"/>
      <c r="P511" s="268"/>
      <c r="Q511" s="274"/>
      <c r="R511" s="268"/>
      <c r="S511" s="274"/>
      <c r="T511" s="268"/>
      <c r="U511" s="274"/>
      <c r="V511" s="268"/>
      <c r="W511" s="274"/>
      <c r="X511" s="268"/>
      <c r="Y511" s="274"/>
      <c r="Z511" s="268"/>
      <c r="AA511" s="274"/>
      <c r="AB511" s="268"/>
      <c r="AC511" s="274"/>
      <c r="AD511" s="268"/>
      <c r="AE511" s="274"/>
      <c r="AF511" s="268"/>
      <c r="AG511" s="274"/>
      <c r="AH511" s="268"/>
      <c r="AI511" s="274"/>
      <c r="AJ511" s="282"/>
      <c r="AK511" s="274"/>
      <c r="AL511" s="268"/>
      <c r="AM511" s="274"/>
      <c r="AN511" s="268"/>
      <c r="AO511" s="274"/>
      <c r="AP511" s="268"/>
      <c r="AQ511" s="274"/>
      <c r="AR511" s="268"/>
      <c r="AS511" s="274"/>
      <c r="AT511" s="268"/>
      <c r="AU511" s="274"/>
      <c r="AV511" s="268"/>
      <c r="AW511" s="274"/>
      <c r="AX511" s="268"/>
      <c r="AY511" s="274"/>
      <c r="AZ511" s="268"/>
      <c r="BA511" s="274"/>
      <c r="BB511" s="268"/>
      <c r="BC511" s="274"/>
      <c r="BD511" s="268"/>
      <c r="BE511" s="268"/>
      <c r="BF511" s="268"/>
      <c r="BG511" s="268"/>
      <c r="BH511" s="268"/>
      <c r="BI511" s="268"/>
      <c r="BJ511" s="268"/>
      <c r="BK511" s="268"/>
      <c r="BL511" s="268"/>
      <c r="BM511" s="268"/>
      <c r="BN511" s="268"/>
      <c r="BO511" s="268"/>
      <c r="BP511" s="268"/>
      <c r="BQ511" s="268"/>
      <c r="BR511" s="268"/>
    </row>
    <row r="512">
      <c r="A512" s="282"/>
      <c r="B512" s="282"/>
      <c r="C512" s="282"/>
      <c r="D512" s="282"/>
      <c r="E512" s="282"/>
      <c r="F512" s="289"/>
      <c r="G512" s="281"/>
      <c r="H512" s="274"/>
      <c r="I512" s="274"/>
      <c r="J512" s="274"/>
      <c r="K512" s="274"/>
      <c r="L512" s="281"/>
      <c r="M512" s="274"/>
      <c r="N512" s="268"/>
      <c r="O512" s="274"/>
      <c r="P512" s="268"/>
      <c r="Q512" s="274"/>
      <c r="R512" s="268"/>
      <c r="S512" s="274"/>
      <c r="T512" s="268"/>
      <c r="U512" s="274"/>
      <c r="V512" s="268"/>
      <c r="W512" s="274"/>
      <c r="X512" s="268"/>
      <c r="Y512" s="274"/>
      <c r="Z512" s="268"/>
      <c r="AA512" s="274"/>
      <c r="AB512" s="268"/>
      <c r="AC512" s="274"/>
      <c r="AD512" s="268"/>
      <c r="AE512" s="274"/>
      <c r="AF512" s="268"/>
      <c r="AG512" s="274"/>
      <c r="AH512" s="268"/>
      <c r="AI512" s="274"/>
      <c r="AJ512" s="282"/>
      <c r="AK512" s="274"/>
      <c r="AL512" s="268"/>
      <c r="AM512" s="274"/>
      <c r="AN512" s="268"/>
      <c r="AO512" s="274"/>
      <c r="AP512" s="268"/>
      <c r="AQ512" s="274"/>
      <c r="AR512" s="268"/>
      <c r="AS512" s="274"/>
      <c r="AT512" s="268"/>
      <c r="AU512" s="274"/>
      <c r="AV512" s="268"/>
      <c r="AW512" s="274"/>
      <c r="AX512" s="268"/>
      <c r="AY512" s="274"/>
      <c r="AZ512" s="268"/>
      <c r="BA512" s="274"/>
      <c r="BB512" s="268"/>
      <c r="BC512" s="274"/>
      <c r="BD512" s="268"/>
      <c r="BE512" s="268"/>
      <c r="BF512" s="268"/>
      <c r="BG512" s="268"/>
      <c r="BH512" s="268"/>
      <c r="BI512" s="268"/>
      <c r="BJ512" s="268"/>
      <c r="BK512" s="268"/>
      <c r="BL512" s="268"/>
      <c r="BM512" s="268"/>
      <c r="BN512" s="268"/>
      <c r="BO512" s="268"/>
      <c r="BP512" s="268"/>
      <c r="BQ512" s="268"/>
      <c r="BR512" s="268"/>
    </row>
    <row r="513">
      <c r="A513" s="282"/>
      <c r="B513" s="282"/>
      <c r="C513" s="282"/>
      <c r="D513" s="282"/>
      <c r="E513" s="282"/>
      <c r="F513" s="289"/>
      <c r="G513" s="281"/>
      <c r="H513" s="274"/>
      <c r="I513" s="274"/>
      <c r="J513" s="274"/>
      <c r="K513" s="274"/>
      <c r="L513" s="281"/>
      <c r="M513" s="274"/>
      <c r="N513" s="268"/>
      <c r="O513" s="274"/>
      <c r="P513" s="268"/>
      <c r="Q513" s="274"/>
      <c r="R513" s="268"/>
      <c r="S513" s="274"/>
      <c r="T513" s="268"/>
      <c r="U513" s="274"/>
      <c r="V513" s="268"/>
      <c r="W513" s="274"/>
      <c r="X513" s="268"/>
      <c r="Y513" s="274"/>
      <c r="Z513" s="268"/>
      <c r="AA513" s="274"/>
      <c r="AB513" s="268"/>
      <c r="AC513" s="274"/>
      <c r="AD513" s="268"/>
      <c r="AE513" s="274"/>
      <c r="AF513" s="268"/>
      <c r="AG513" s="274"/>
      <c r="AH513" s="268"/>
      <c r="AI513" s="274"/>
      <c r="AJ513" s="282"/>
      <c r="AK513" s="274"/>
      <c r="AL513" s="268"/>
      <c r="AM513" s="274"/>
      <c r="AN513" s="268"/>
      <c r="AO513" s="274"/>
      <c r="AP513" s="268"/>
      <c r="AQ513" s="274"/>
      <c r="AR513" s="268"/>
      <c r="AS513" s="274"/>
      <c r="AT513" s="268"/>
      <c r="AU513" s="274"/>
      <c r="AV513" s="268"/>
      <c r="AW513" s="274"/>
      <c r="AX513" s="268"/>
      <c r="AY513" s="274"/>
      <c r="AZ513" s="268"/>
      <c r="BA513" s="274"/>
      <c r="BB513" s="268"/>
      <c r="BC513" s="274"/>
      <c r="BD513" s="268"/>
      <c r="BE513" s="268"/>
      <c r="BF513" s="268"/>
      <c r="BG513" s="268"/>
      <c r="BH513" s="268"/>
      <c r="BI513" s="268"/>
      <c r="BJ513" s="268"/>
      <c r="BK513" s="268"/>
      <c r="BL513" s="268"/>
      <c r="BM513" s="268"/>
      <c r="BN513" s="268"/>
      <c r="BO513" s="268"/>
      <c r="BP513" s="268"/>
      <c r="BQ513" s="268"/>
      <c r="BR513" s="268"/>
    </row>
    <row r="514">
      <c r="A514" s="282"/>
      <c r="B514" s="282"/>
      <c r="C514" s="282"/>
      <c r="D514" s="282"/>
      <c r="E514" s="282"/>
      <c r="F514" s="289"/>
      <c r="G514" s="281"/>
      <c r="H514" s="274"/>
      <c r="I514" s="274"/>
      <c r="J514" s="274"/>
      <c r="K514" s="274"/>
      <c r="L514" s="281"/>
      <c r="M514" s="274"/>
      <c r="N514" s="268"/>
      <c r="O514" s="274"/>
      <c r="P514" s="268"/>
      <c r="Q514" s="274"/>
      <c r="R514" s="268"/>
      <c r="S514" s="274"/>
      <c r="T514" s="268"/>
      <c r="U514" s="274"/>
      <c r="V514" s="268"/>
      <c r="W514" s="274"/>
      <c r="X514" s="268"/>
      <c r="Y514" s="274"/>
      <c r="Z514" s="268"/>
      <c r="AA514" s="274"/>
      <c r="AB514" s="268"/>
      <c r="AC514" s="274"/>
      <c r="AD514" s="268"/>
      <c r="AE514" s="274"/>
      <c r="AF514" s="268"/>
      <c r="AG514" s="274"/>
      <c r="AH514" s="268"/>
      <c r="AI514" s="274"/>
      <c r="AJ514" s="282"/>
      <c r="AK514" s="274"/>
      <c r="AL514" s="268"/>
      <c r="AM514" s="274"/>
      <c r="AN514" s="268"/>
      <c r="AO514" s="274"/>
      <c r="AP514" s="268"/>
      <c r="AQ514" s="274"/>
      <c r="AR514" s="268"/>
      <c r="AS514" s="274"/>
      <c r="AT514" s="268"/>
      <c r="AU514" s="274"/>
      <c r="AV514" s="268"/>
      <c r="AW514" s="274"/>
      <c r="AX514" s="268"/>
      <c r="AY514" s="274"/>
      <c r="AZ514" s="268"/>
      <c r="BA514" s="274"/>
      <c r="BB514" s="268"/>
      <c r="BC514" s="274"/>
      <c r="BD514" s="268"/>
      <c r="BE514" s="268"/>
      <c r="BF514" s="268"/>
      <c r="BG514" s="268"/>
      <c r="BH514" s="268"/>
      <c r="BI514" s="268"/>
      <c r="BJ514" s="268"/>
      <c r="BK514" s="268"/>
      <c r="BL514" s="268"/>
      <c r="BM514" s="268"/>
      <c r="BN514" s="268"/>
      <c r="BO514" s="268"/>
      <c r="BP514" s="268"/>
      <c r="BQ514" s="268"/>
      <c r="BR514" s="268"/>
    </row>
    <row r="515">
      <c r="A515" s="282"/>
      <c r="B515" s="282"/>
      <c r="C515" s="282"/>
      <c r="D515" s="282"/>
      <c r="E515" s="282"/>
      <c r="F515" s="289"/>
      <c r="G515" s="281"/>
      <c r="H515" s="274"/>
      <c r="I515" s="274"/>
      <c r="J515" s="274"/>
      <c r="K515" s="274"/>
      <c r="L515" s="281"/>
      <c r="M515" s="274"/>
      <c r="N515" s="268"/>
      <c r="O515" s="274"/>
      <c r="P515" s="268"/>
      <c r="Q515" s="274"/>
      <c r="R515" s="268"/>
      <c r="S515" s="274"/>
      <c r="T515" s="268"/>
      <c r="U515" s="274"/>
      <c r="V515" s="268"/>
      <c r="W515" s="274"/>
      <c r="X515" s="268"/>
      <c r="Y515" s="274"/>
      <c r="Z515" s="268"/>
      <c r="AA515" s="274"/>
      <c r="AB515" s="268"/>
      <c r="AC515" s="274"/>
      <c r="AD515" s="268"/>
      <c r="AE515" s="274"/>
      <c r="AF515" s="268"/>
      <c r="AG515" s="274"/>
      <c r="AH515" s="268"/>
      <c r="AI515" s="274"/>
      <c r="AJ515" s="282"/>
      <c r="AK515" s="274"/>
      <c r="AL515" s="268"/>
      <c r="AM515" s="274"/>
      <c r="AN515" s="268"/>
      <c r="AO515" s="274"/>
      <c r="AP515" s="268"/>
      <c r="AQ515" s="274"/>
      <c r="AR515" s="268"/>
      <c r="AS515" s="274"/>
      <c r="AT515" s="268"/>
      <c r="AU515" s="274"/>
      <c r="AV515" s="268"/>
      <c r="AW515" s="274"/>
      <c r="AX515" s="268"/>
      <c r="AY515" s="274"/>
      <c r="AZ515" s="268"/>
      <c r="BA515" s="274"/>
      <c r="BB515" s="268"/>
      <c r="BC515" s="274"/>
      <c r="BD515" s="268"/>
      <c r="BE515" s="268"/>
      <c r="BF515" s="268"/>
      <c r="BG515" s="268"/>
      <c r="BH515" s="268"/>
      <c r="BI515" s="268"/>
      <c r="BJ515" s="268"/>
      <c r="BK515" s="268"/>
      <c r="BL515" s="268"/>
      <c r="BM515" s="268"/>
      <c r="BN515" s="268"/>
      <c r="BO515" s="268"/>
      <c r="BP515" s="268"/>
      <c r="BQ515" s="268"/>
      <c r="BR515" s="268"/>
    </row>
    <row r="516">
      <c r="A516" s="282"/>
      <c r="B516" s="282"/>
      <c r="C516" s="282"/>
      <c r="D516" s="282"/>
      <c r="E516" s="282"/>
      <c r="F516" s="289"/>
      <c r="G516" s="281"/>
      <c r="H516" s="274"/>
      <c r="I516" s="274"/>
      <c r="J516" s="274"/>
      <c r="K516" s="274"/>
      <c r="L516" s="281"/>
      <c r="M516" s="274"/>
      <c r="N516" s="268"/>
      <c r="O516" s="274"/>
      <c r="P516" s="268"/>
      <c r="Q516" s="274"/>
      <c r="R516" s="268"/>
      <c r="S516" s="274"/>
      <c r="T516" s="268"/>
      <c r="U516" s="274"/>
      <c r="V516" s="268"/>
      <c r="W516" s="274"/>
      <c r="X516" s="268"/>
      <c r="Y516" s="274"/>
      <c r="Z516" s="268"/>
      <c r="AA516" s="274"/>
      <c r="AB516" s="268"/>
      <c r="AC516" s="274"/>
      <c r="AD516" s="268"/>
      <c r="AE516" s="274"/>
      <c r="AF516" s="268"/>
      <c r="AG516" s="274"/>
      <c r="AH516" s="268"/>
      <c r="AI516" s="274"/>
      <c r="AJ516" s="282"/>
      <c r="AK516" s="274"/>
      <c r="AL516" s="268"/>
      <c r="AM516" s="274"/>
      <c r="AN516" s="268"/>
      <c r="AO516" s="274"/>
      <c r="AP516" s="268"/>
      <c r="AQ516" s="274"/>
      <c r="AR516" s="268"/>
      <c r="AS516" s="274"/>
      <c r="AT516" s="268"/>
      <c r="AU516" s="274"/>
      <c r="AV516" s="268"/>
      <c r="AW516" s="274"/>
      <c r="AX516" s="268"/>
      <c r="AY516" s="274"/>
      <c r="AZ516" s="268"/>
      <c r="BA516" s="274"/>
      <c r="BB516" s="268"/>
      <c r="BC516" s="274"/>
      <c r="BD516" s="268"/>
      <c r="BE516" s="268"/>
      <c r="BF516" s="268"/>
      <c r="BG516" s="268"/>
      <c r="BH516" s="268"/>
      <c r="BI516" s="268"/>
      <c r="BJ516" s="268"/>
      <c r="BK516" s="268"/>
      <c r="BL516" s="268"/>
      <c r="BM516" s="268"/>
      <c r="BN516" s="268"/>
      <c r="BO516" s="268"/>
      <c r="BP516" s="268"/>
      <c r="BQ516" s="268"/>
      <c r="BR516" s="268"/>
    </row>
    <row r="517">
      <c r="A517" s="282"/>
      <c r="B517" s="282"/>
      <c r="C517" s="282"/>
      <c r="D517" s="282"/>
      <c r="E517" s="282"/>
      <c r="F517" s="289"/>
      <c r="G517" s="281"/>
      <c r="H517" s="274"/>
      <c r="I517" s="274"/>
      <c r="J517" s="274"/>
      <c r="K517" s="274"/>
      <c r="L517" s="281"/>
      <c r="M517" s="274"/>
      <c r="N517" s="268"/>
      <c r="O517" s="274"/>
      <c r="P517" s="268"/>
      <c r="Q517" s="274"/>
      <c r="R517" s="268"/>
      <c r="S517" s="274"/>
      <c r="T517" s="268"/>
      <c r="U517" s="274"/>
      <c r="V517" s="268"/>
      <c r="W517" s="274"/>
      <c r="X517" s="268"/>
      <c r="Y517" s="274"/>
      <c r="Z517" s="268"/>
      <c r="AA517" s="274"/>
      <c r="AB517" s="268"/>
      <c r="AC517" s="274"/>
      <c r="AD517" s="268"/>
      <c r="AE517" s="274"/>
      <c r="AF517" s="268"/>
      <c r="AG517" s="274"/>
      <c r="AH517" s="268"/>
      <c r="AI517" s="274"/>
      <c r="AJ517" s="282"/>
      <c r="AK517" s="274"/>
      <c r="AL517" s="268"/>
      <c r="AM517" s="274"/>
      <c r="AN517" s="268"/>
      <c r="AO517" s="274"/>
      <c r="AP517" s="268"/>
      <c r="AQ517" s="274"/>
      <c r="AR517" s="268"/>
      <c r="AS517" s="274"/>
      <c r="AT517" s="268"/>
      <c r="AU517" s="274"/>
      <c r="AV517" s="268"/>
      <c r="AW517" s="274"/>
      <c r="AX517" s="268"/>
      <c r="AY517" s="274"/>
      <c r="AZ517" s="268"/>
      <c r="BA517" s="274"/>
      <c r="BB517" s="268"/>
      <c r="BC517" s="274"/>
      <c r="BD517" s="268"/>
      <c r="BE517" s="268"/>
      <c r="BF517" s="268"/>
      <c r="BG517" s="268"/>
      <c r="BH517" s="268"/>
      <c r="BI517" s="268"/>
      <c r="BJ517" s="268"/>
      <c r="BK517" s="268"/>
      <c r="BL517" s="268"/>
      <c r="BM517" s="268"/>
      <c r="BN517" s="268"/>
      <c r="BO517" s="268"/>
      <c r="BP517" s="268"/>
      <c r="BQ517" s="268"/>
      <c r="BR517" s="268"/>
    </row>
    <row r="518">
      <c r="A518" s="282"/>
      <c r="B518" s="282"/>
      <c r="C518" s="282"/>
      <c r="D518" s="282"/>
      <c r="E518" s="282"/>
      <c r="F518" s="289"/>
      <c r="G518" s="281"/>
      <c r="H518" s="274"/>
      <c r="I518" s="274"/>
      <c r="J518" s="274"/>
      <c r="K518" s="274"/>
      <c r="L518" s="281"/>
      <c r="M518" s="274"/>
      <c r="N518" s="268"/>
      <c r="O518" s="274"/>
      <c r="P518" s="268"/>
      <c r="Q518" s="274"/>
      <c r="R518" s="268"/>
      <c r="S518" s="274"/>
      <c r="T518" s="268"/>
      <c r="U518" s="274"/>
      <c r="V518" s="268"/>
      <c r="W518" s="274"/>
      <c r="X518" s="268"/>
      <c r="Y518" s="274"/>
      <c r="Z518" s="268"/>
      <c r="AA518" s="274"/>
      <c r="AB518" s="268"/>
      <c r="AC518" s="274"/>
      <c r="AD518" s="268"/>
      <c r="AE518" s="274"/>
      <c r="AF518" s="268"/>
      <c r="AG518" s="274"/>
      <c r="AH518" s="268"/>
      <c r="AI518" s="274"/>
      <c r="AJ518" s="282"/>
      <c r="AK518" s="274"/>
      <c r="AL518" s="268"/>
      <c r="AM518" s="274"/>
      <c r="AN518" s="268"/>
      <c r="AO518" s="274"/>
      <c r="AP518" s="268"/>
      <c r="AQ518" s="274"/>
      <c r="AR518" s="268"/>
      <c r="AS518" s="274"/>
      <c r="AT518" s="268"/>
      <c r="AU518" s="274"/>
      <c r="AV518" s="268"/>
      <c r="AW518" s="274"/>
      <c r="AX518" s="268"/>
      <c r="AY518" s="274"/>
      <c r="AZ518" s="268"/>
      <c r="BA518" s="274"/>
      <c r="BB518" s="268"/>
      <c r="BC518" s="274"/>
      <c r="BD518" s="268"/>
      <c r="BE518" s="268"/>
      <c r="BF518" s="268"/>
      <c r="BG518" s="268"/>
      <c r="BH518" s="268"/>
      <c r="BI518" s="268"/>
      <c r="BJ518" s="268"/>
      <c r="BK518" s="268"/>
      <c r="BL518" s="268"/>
      <c r="BM518" s="268"/>
      <c r="BN518" s="268"/>
      <c r="BO518" s="268"/>
      <c r="BP518" s="268"/>
      <c r="BQ518" s="268"/>
      <c r="BR518" s="268"/>
    </row>
    <row r="519">
      <c r="A519" s="282"/>
      <c r="B519" s="282"/>
      <c r="C519" s="282"/>
      <c r="D519" s="282"/>
      <c r="E519" s="282"/>
      <c r="F519" s="289"/>
      <c r="G519" s="281"/>
      <c r="H519" s="274"/>
      <c r="I519" s="274"/>
      <c r="J519" s="274"/>
      <c r="K519" s="274"/>
      <c r="L519" s="281"/>
      <c r="M519" s="274"/>
      <c r="N519" s="268"/>
      <c r="O519" s="274"/>
      <c r="P519" s="268"/>
      <c r="Q519" s="274"/>
      <c r="R519" s="268"/>
      <c r="S519" s="274"/>
      <c r="T519" s="268"/>
      <c r="U519" s="274"/>
      <c r="V519" s="268"/>
      <c r="W519" s="274"/>
      <c r="X519" s="268"/>
      <c r="Y519" s="274"/>
      <c r="Z519" s="268"/>
      <c r="AA519" s="274"/>
      <c r="AB519" s="268"/>
      <c r="AC519" s="274"/>
      <c r="AD519" s="268"/>
      <c r="AE519" s="274"/>
      <c r="AF519" s="268"/>
      <c r="AG519" s="274"/>
      <c r="AH519" s="268"/>
      <c r="AI519" s="274"/>
      <c r="AJ519" s="282"/>
      <c r="AK519" s="274"/>
      <c r="AL519" s="268"/>
      <c r="AM519" s="274"/>
      <c r="AN519" s="268"/>
      <c r="AO519" s="274"/>
      <c r="AP519" s="268"/>
      <c r="AQ519" s="274"/>
      <c r="AR519" s="268"/>
      <c r="AS519" s="274"/>
      <c r="AT519" s="268"/>
      <c r="AU519" s="274"/>
      <c r="AV519" s="268"/>
      <c r="AW519" s="274"/>
      <c r="AX519" s="268"/>
      <c r="AY519" s="274"/>
      <c r="AZ519" s="268"/>
      <c r="BA519" s="274"/>
      <c r="BB519" s="268"/>
      <c r="BC519" s="274"/>
      <c r="BD519" s="268"/>
      <c r="BE519" s="268"/>
      <c r="BF519" s="268"/>
      <c r="BG519" s="268"/>
      <c r="BH519" s="268"/>
      <c r="BI519" s="268"/>
      <c r="BJ519" s="268"/>
      <c r="BK519" s="268"/>
      <c r="BL519" s="268"/>
      <c r="BM519" s="268"/>
      <c r="BN519" s="268"/>
      <c r="BO519" s="268"/>
      <c r="BP519" s="268"/>
      <c r="BQ519" s="268"/>
      <c r="BR519" s="268"/>
    </row>
    <row r="520">
      <c r="A520" s="282"/>
      <c r="B520" s="282"/>
      <c r="C520" s="282"/>
      <c r="D520" s="282"/>
      <c r="E520" s="282"/>
      <c r="F520" s="289"/>
      <c r="G520" s="281"/>
      <c r="H520" s="274"/>
      <c r="I520" s="274"/>
      <c r="J520" s="274"/>
      <c r="K520" s="274"/>
      <c r="L520" s="281"/>
      <c r="M520" s="274"/>
      <c r="N520" s="268"/>
      <c r="O520" s="274"/>
      <c r="P520" s="268"/>
      <c r="Q520" s="274"/>
      <c r="R520" s="268"/>
      <c r="S520" s="274"/>
      <c r="T520" s="268"/>
      <c r="U520" s="274"/>
      <c r="V520" s="268"/>
      <c r="W520" s="274"/>
      <c r="X520" s="268"/>
      <c r="Y520" s="274"/>
      <c r="Z520" s="268"/>
      <c r="AA520" s="274"/>
      <c r="AB520" s="268"/>
      <c r="AC520" s="274"/>
      <c r="AD520" s="268"/>
      <c r="AE520" s="274"/>
      <c r="AF520" s="268"/>
      <c r="AG520" s="274"/>
      <c r="AH520" s="268"/>
      <c r="AI520" s="274"/>
      <c r="AJ520" s="282"/>
      <c r="AK520" s="274"/>
      <c r="AL520" s="268"/>
      <c r="AM520" s="274"/>
      <c r="AN520" s="268"/>
      <c r="AO520" s="274"/>
      <c r="AP520" s="268"/>
      <c r="AQ520" s="274"/>
      <c r="AR520" s="268"/>
      <c r="AS520" s="274"/>
      <c r="AT520" s="268"/>
      <c r="AU520" s="274"/>
      <c r="AV520" s="268"/>
      <c r="AW520" s="274"/>
      <c r="AX520" s="268"/>
      <c r="AY520" s="274"/>
      <c r="AZ520" s="268"/>
      <c r="BA520" s="274"/>
      <c r="BB520" s="268"/>
      <c r="BC520" s="274"/>
      <c r="BD520" s="268"/>
      <c r="BE520" s="268"/>
      <c r="BF520" s="268"/>
      <c r="BG520" s="268"/>
      <c r="BH520" s="268"/>
      <c r="BI520" s="268"/>
      <c r="BJ520" s="268"/>
      <c r="BK520" s="268"/>
      <c r="BL520" s="268"/>
      <c r="BM520" s="268"/>
      <c r="BN520" s="268"/>
      <c r="BO520" s="268"/>
      <c r="BP520" s="268"/>
      <c r="BQ520" s="268"/>
      <c r="BR520" s="268"/>
    </row>
    <row r="521">
      <c r="A521" s="282"/>
      <c r="B521" s="282"/>
      <c r="C521" s="282"/>
      <c r="D521" s="282"/>
      <c r="E521" s="282"/>
      <c r="F521" s="289"/>
      <c r="G521" s="281"/>
      <c r="H521" s="274"/>
      <c r="I521" s="274"/>
      <c r="J521" s="274"/>
      <c r="K521" s="274"/>
      <c r="L521" s="281"/>
      <c r="M521" s="274"/>
      <c r="N521" s="268"/>
      <c r="O521" s="274"/>
      <c r="P521" s="268"/>
      <c r="Q521" s="274"/>
      <c r="R521" s="268"/>
      <c r="S521" s="274"/>
      <c r="T521" s="268"/>
      <c r="U521" s="274"/>
      <c r="V521" s="268"/>
      <c r="W521" s="274"/>
      <c r="X521" s="268"/>
      <c r="Y521" s="274"/>
      <c r="Z521" s="268"/>
      <c r="AA521" s="274"/>
      <c r="AB521" s="268"/>
      <c r="AC521" s="274"/>
      <c r="AD521" s="268"/>
      <c r="AE521" s="274"/>
      <c r="AF521" s="268"/>
      <c r="AG521" s="274"/>
      <c r="AH521" s="268"/>
      <c r="AI521" s="274"/>
      <c r="AJ521" s="282"/>
      <c r="AK521" s="274"/>
      <c r="AL521" s="268"/>
      <c r="AM521" s="274"/>
      <c r="AN521" s="268"/>
      <c r="AO521" s="274"/>
      <c r="AP521" s="268"/>
      <c r="AQ521" s="274"/>
      <c r="AR521" s="268"/>
      <c r="AS521" s="274"/>
      <c r="AT521" s="268"/>
      <c r="AU521" s="274"/>
      <c r="AV521" s="268"/>
      <c r="AW521" s="274"/>
      <c r="AX521" s="268"/>
      <c r="AY521" s="274"/>
      <c r="AZ521" s="268"/>
      <c r="BA521" s="274"/>
      <c r="BB521" s="268"/>
      <c r="BC521" s="274"/>
      <c r="BD521" s="268"/>
      <c r="BE521" s="268"/>
      <c r="BF521" s="268"/>
      <c r="BG521" s="268"/>
      <c r="BH521" s="268"/>
      <c r="BI521" s="268"/>
      <c r="BJ521" s="268"/>
      <c r="BK521" s="268"/>
      <c r="BL521" s="268"/>
      <c r="BM521" s="268"/>
      <c r="BN521" s="268"/>
      <c r="BO521" s="268"/>
      <c r="BP521" s="268"/>
      <c r="BQ521" s="268"/>
      <c r="BR521" s="268"/>
    </row>
    <row r="522">
      <c r="A522" s="282"/>
      <c r="B522" s="282"/>
      <c r="C522" s="282"/>
      <c r="D522" s="282"/>
      <c r="E522" s="282"/>
      <c r="F522" s="289"/>
      <c r="G522" s="281"/>
      <c r="H522" s="274"/>
      <c r="I522" s="274"/>
      <c r="J522" s="274"/>
      <c r="K522" s="274"/>
      <c r="L522" s="281"/>
      <c r="M522" s="274"/>
      <c r="N522" s="268"/>
      <c r="O522" s="274"/>
      <c r="P522" s="268"/>
      <c r="Q522" s="274"/>
      <c r="R522" s="268"/>
      <c r="S522" s="274"/>
      <c r="T522" s="268"/>
      <c r="U522" s="274"/>
      <c r="V522" s="268"/>
      <c r="W522" s="274"/>
      <c r="X522" s="268"/>
      <c r="Y522" s="274"/>
      <c r="Z522" s="268"/>
      <c r="AA522" s="274"/>
      <c r="AB522" s="268"/>
      <c r="AC522" s="274"/>
      <c r="AD522" s="268"/>
      <c r="AE522" s="274"/>
      <c r="AF522" s="268"/>
      <c r="AG522" s="274"/>
      <c r="AH522" s="268"/>
      <c r="AI522" s="274"/>
      <c r="AJ522" s="282"/>
      <c r="AK522" s="274"/>
      <c r="AL522" s="268"/>
      <c r="AM522" s="274"/>
      <c r="AN522" s="268"/>
      <c r="AO522" s="274"/>
      <c r="AP522" s="268"/>
      <c r="AQ522" s="274"/>
      <c r="AR522" s="268"/>
      <c r="AS522" s="274"/>
      <c r="AT522" s="268"/>
      <c r="AU522" s="274"/>
      <c r="AV522" s="268"/>
      <c r="AW522" s="274"/>
      <c r="AX522" s="268"/>
      <c r="AY522" s="274"/>
      <c r="AZ522" s="268"/>
      <c r="BA522" s="274"/>
      <c r="BB522" s="268"/>
      <c r="BC522" s="274"/>
      <c r="BD522" s="268"/>
      <c r="BE522" s="268"/>
      <c r="BF522" s="268"/>
      <c r="BG522" s="268"/>
      <c r="BH522" s="268"/>
      <c r="BI522" s="268"/>
      <c r="BJ522" s="268"/>
      <c r="BK522" s="268"/>
      <c r="BL522" s="268"/>
      <c r="BM522" s="268"/>
      <c r="BN522" s="268"/>
      <c r="BO522" s="268"/>
      <c r="BP522" s="268"/>
      <c r="BQ522" s="268"/>
      <c r="BR522" s="268"/>
    </row>
    <row r="523">
      <c r="A523" s="282"/>
      <c r="B523" s="282"/>
      <c r="C523" s="282"/>
      <c r="D523" s="282"/>
      <c r="E523" s="282"/>
      <c r="F523" s="289"/>
      <c r="G523" s="281"/>
      <c r="H523" s="274"/>
      <c r="I523" s="274"/>
      <c r="J523" s="274"/>
      <c r="K523" s="274"/>
      <c r="L523" s="281"/>
      <c r="M523" s="274"/>
      <c r="N523" s="268"/>
      <c r="O523" s="274"/>
      <c r="P523" s="268"/>
      <c r="Q523" s="274"/>
      <c r="R523" s="268"/>
      <c r="S523" s="274"/>
      <c r="T523" s="268"/>
      <c r="U523" s="274"/>
      <c r="V523" s="268"/>
      <c r="W523" s="274"/>
      <c r="X523" s="268"/>
      <c r="Y523" s="274"/>
      <c r="Z523" s="268"/>
      <c r="AA523" s="274"/>
      <c r="AB523" s="268"/>
      <c r="AC523" s="274"/>
      <c r="AD523" s="268"/>
      <c r="AE523" s="274"/>
      <c r="AF523" s="268"/>
      <c r="AG523" s="274"/>
      <c r="AH523" s="268"/>
      <c r="AI523" s="274"/>
      <c r="AJ523" s="282"/>
      <c r="AK523" s="274"/>
      <c r="AL523" s="268"/>
      <c r="AM523" s="274"/>
      <c r="AN523" s="268"/>
      <c r="AO523" s="274"/>
      <c r="AP523" s="268"/>
      <c r="AQ523" s="274"/>
      <c r="AR523" s="268"/>
      <c r="AS523" s="274"/>
      <c r="AT523" s="268"/>
      <c r="AU523" s="274"/>
      <c r="AV523" s="268"/>
      <c r="AW523" s="274"/>
      <c r="AX523" s="268"/>
      <c r="AY523" s="274"/>
      <c r="AZ523" s="268"/>
      <c r="BA523" s="274"/>
      <c r="BB523" s="268"/>
      <c r="BC523" s="274"/>
      <c r="BD523" s="268"/>
      <c r="BE523" s="268"/>
      <c r="BF523" s="268"/>
      <c r="BG523" s="268"/>
      <c r="BH523" s="268"/>
      <c r="BI523" s="268"/>
      <c r="BJ523" s="268"/>
      <c r="BK523" s="268"/>
      <c r="BL523" s="268"/>
      <c r="BM523" s="268"/>
      <c r="BN523" s="268"/>
      <c r="BO523" s="268"/>
      <c r="BP523" s="268"/>
      <c r="BQ523" s="268"/>
      <c r="BR523" s="268"/>
    </row>
    <row r="524">
      <c r="A524" s="282"/>
      <c r="B524" s="282"/>
      <c r="C524" s="282"/>
      <c r="D524" s="282"/>
      <c r="E524" s="282"/>
      <c r="F524" s="289"/>
      <c r="G524" s="281"/>
      <c r="H524" s="274"/>
      <c r="I524" s="274"/>
      <c r="J524" s="274"/>
      <c r="K524" s="274"/>
      <c r="L524" s="281"/>
      <c r="M524" s="274"/>
      <c r="N524" s="268"/>
      <c r="O524" s="274"/>
      <c r="P524" s="268"/>
      <c r="Q524" s="274"/>
      <c r="R524" s="268"/>
      <c r="S524" s="274"/>
      <c r="T524" s="268"/>
      <c r="U524" s="274"/>
      <c r="V524" s="268"/>
      <c r="W524" s="274"/>
      <c r="X524" s="268"/>
      <c r="Y524" s="274"/>
      <c r="Z524" s="268"/>
      <c r="AA524" s="274"/>
      <c r="AB524" s="268"/>
      <c r="AC524" s="274"/>
      <c r="AD524" s="268"/>
      <c r="AE524" s="274"/>
      <c r="AF524" s="268"/>
      <c r="AG524" s="274"/>
      <c r="AH524" s="268"/>
      <c r="AI524" s="274"/>
      <c r="AJ524" s="282"/>
      <c r="AK524" s="274"/>
      <c r="AL524" s="268"/>
      <c r="AM524" s="274"/>
      <c r="AN524" s="268"/>
      <c r="AO524" s="274"/>
      <c r="AP524" s="268"/>
      <c r="AQ524" s="274"/>
      <c r="AR524" s="268"/>
      <c r="AS524" s="274"/>
      <c r="AT524" s="268"/>
      <c r="AU524" s="274"/>
      <c r="AV524" s="268"/>
      <c r="AW524" s="274"/>
      <c r="AX524" s="268"/>
      <c r="AY524" s="274"/>
      <c r="AZ524" s="268"/>
      <c r="BA524" s="274"/>
      <c r="BB524" s="268"/>
      <c r="BC524" s="274"/>
      <c r="BD524" s="268"/>
      <c r="BE524" s="268"/>
      <c r="BF524" s="268"/>
      <c r="BG524" s="268"/>
      <c r="BH524" s="268"/>
      <c r="BI524" s="268"/>
      <c r="BJ524" s="268"/>
      <c r="BK524" s="268"/>
      <c r="BL524" s="268"/>
      <c r="BM524" s="268"/>
      <c r="BN524" s="268"/>
      <c r="BO524" s="268"/>
      <c r="BP524" s="268"/>
      <c r="BQ524" s="268"/>
      <c r="BR524" s="268"/>
    </row>
    <row r="525">
      <c r="A525" s="282"/>
      <c r="B525" s="282"/>
      <c r="C525" s="282"/>
      <c r="D525" s="282"/>
      <c r="E525" s="282"/>
      <c r="F525" s="289"/>
      <c r="G525" s="281"/>
      <c r="H525" s="274"/>
      <c r="I525" s="274"/>
      <c r="J525" s="274"/>
      <c r="K525" s="274"/>
      <c r="L525" s="281"/>
      <c r="M525" s="274"/>
      <c r="N525" s="268"/>
      <c r="O525" s="274"/>
      <c r="P525" s="268"/>
      <c r="Q525" s="274"/>
      <c r="R525" s="268"/>
      <c r="S525" s="274"/>
      <c r="T525" s="268"/>
      <c r="U525" s="274"/>
      <c r="V525" s="268"/>
      <c r="W525" s="274"/>
      <c r="X525" s="268"/>
      <c r="Y525" s="274"/>
      <c r="Z525" s="268"/>
      <c r="AA525" s="274"/>
      <c r="AB525" s="268"/>
      <c r="AC525" s="274"/>
      <c r="AD525" s="268"/>
      <c r="AE525" s="274"/>
      <c r="AF525" s="268"/>
      <c r="AG525" s="274"/>
      <c r="AH525" s="268"/>
      <c r="AI525" s="274"/>
      <c r="AJ525" s="282"/>
      <c r="AK525" s="274"/>
      <c r="AL525" s="268"/>
      <c r="AM525" s="274"/>
      <c r="AN525" s="268"/>
      <c r="AO525" s="274"/>
      <c r="AP525" s="268"/>
      <c r="AQ525" s="274"/>
      <c r="AR525" s="268"/>
      <c r="AS525" s="274"/>
      <c r="AT525" s="268"/>
      <c r="AU525" s="274"/>
      <c r="AV525" s="268"/>
      <c r="AW525" s="274"/>
      <c r="AX525" s="268"/>
      <c r="AY525" s="274"/>
      <c r="AZ525" s="268"/>
      <c r="BA525" s="274"/>
      <c r="BB525" s="268"/>
      <c r="BC525" s="274"/>
      <c r="BD525" s="268"/>
      <c r="BE525" s="268"/>
      <c r="BF525" s="268"/>
      <c r="BG525" s="268"/>
      <c r="BH525" s="268"/>
      <c r="BI525" s="268"/>
      <c r="BJ525" s="268"/>
      <c r="BK525" s="268"/>
      <c r="BL525" s="268"/>
      <c r="BM525" s="268"/>
      <c r="BN525" s="268"/>
      <c r="BO525" s="268"/>
      <c r="BP525" s="268"/>
      <c r="BQ525" s="268"/>
      <c r="BR525" s="268"/>
    </row>
    <row r="526">
      <c r="A526" s="282"/>
      <c r="B526" s="282"/>
      <c r="C526" s="282"/>
      <c r="D526" s="282"/>
      <c r="E526" s="282"/>
      <c r="F526" s="289"/>
      <c r="G526" s="281"/>
      <c r="H526" s="274"/>
      <c r="I526" s="274"/>
      <c r="J526" s="274"/>
      <c r="K526" s="274"/>
      <c r="L526" s="281"/>
      <c r="M526" s="274"/>
      <c r="N526" s="268"/>
      <c r="O526" s="274"/>
      <c r="P526" s="268"/>
      <c r="Q526" s="274"/>
      <c r="R526" s="268"/>
      <c r="S526" s="274"/>
      <c r="T526" s="268"/>
      <c r="U526" s="274"/>
      <c r="V526" s="268"/>
      <c r="W526" s="274"/>
      <c r="X526" s="268"/>
      <c r="Y526" s="274"/>
      <c r="Z526" s="268"/>
      <c r="AA526" s="274"/>
      <c r="AB526" s="268"/>
      <c r="AC526" s="274"/>
      <c r="AD526" s="268"/>
      <c r="AE526" s="274"/>
      <c r="AF526" s="268"/>
      <c r="AG526" s="274"/>
      <c r="AH526" s="268"/>
      <c r="AI526" s="274"/>
      <c r="AJ526" s="282"/>
      <c r="AK526" s="274"/>
      <c r="AL526" s="268"/>
      <c r="AM526" s="274"/>
      <c r="AN526" s="268"/>
      <c r="AO526" s="274"/>
      <c r="AP526" s="268"/>
      <c r="AQ526" s="274"/>
      <c r="AR526" s="268"/>
      <c r="AS526" s="274"/>
      <c r="AT526" s="268"/>
      <c r="AU526" s="274"/>
      <c r="AV526" s="268"/>
      <c r="AW526" s="274"/>
      <c r="AX526" s="268"/>
      <c r="AY526" s="274"/>
      <c r="AZ526" s="268"/>
      <c r="BA526" s="274"/>
      <c r="BB526" s="268"/>
      <c r="BC526" s="274"/>
      <c r="BD526" s="268"/>
      <c r="BE526" s="268"/>
      <c r="BF526" s="268"/>
      <c r="BG526" s="268"/>
      <c r="BH526" s="268"/>
      <c r="BI526" s="268"/>
      <c r="BJ526" s="268"/>
      <c r="BK526" s="268"/>
      <c r="BL526" s="268"/>
      <c r="BM526" s="268"/>
      <c r="BN526" s="268"/>
      <c r="BO526" s="268"/>
      <c r="BP526" s="268"/>
      <c r="BQ526" s="268"/>
      <c r="BR526" s="268"/>
    </row>
    <row r="527">
      <c r="A527" s="282"/>
      <c r="B527" s="282"/>
      <c r="C527" s="282"/>
      <c r="D527" s="282"/>
      <c r="E527" s="282"/>
      <c r="F527" s="289"/>
      <c r="G527" s="281"/>
      <c r="H527" s="274"/>
      <c r="I527" s="274"/>
      <c r="J527" s="274"/>
      <c r="K527" s="274"/>
      <c r="L527" s="281"/>
      <c r="M527" s="274"/>
      <c r="N527" s="268"/>
      <c r="O527" s="274"/>
      <c r="P527" s="268"/>
      <c r="Q527" s="274"/>
      <c r="R527" s="268"/>
      <c r="S527" s="274"/>
      <c r="T527" s="268"/>
      <c r="U527" s="274"/>
      <c r="V527" s="268"/>
      <c r="W527" s="274"/>
      <c r="X527" s="268"/>
      <c r="Y527" s="274"/>
      <c r="Z527" s="268"/>
      <c r="AA527" s="274"/>
      <c r="AB527" s="268"/>
      <c r="AC527" s="274"/>
      <c r="AD527" s="268"/>
      <c r="AE527" s="274"/>
      <c r="AF527" s="268"/>
      <c r="AG527" s="274"/>
      <c r="AH527" s="268"/>
      <c r="AI527" s="274"/>
      <c r="AJ527" s="282"/>
      <c r="AK527" s="274"/>
      <c r="AL527" s="268"/>
      <c r="AM527" s="274"/>
      <c r="AN527" s="268"/>
      <c r="AO527" s="274"/>
      <c r="AP527" s="268"/>
      <c r="AQ527" s="274"/>
      <c r="AR527" s="268"/>
      <c r="AS527" s="274"/>
      <c r="AT527" s="268"/>
      <c r="AU527" s="274"/>
      <c r="AV527" s="268"/>
      <c r="AW527" s="274"/>
      <c r="AX527" s="268"/>
      <c r="AY527" s="274"/>
      <c r="AZ527" s="268"/>
      <c r="BA527" s="274"/>
      <c r="BB527" s="268"/>
      <c r="BC527" s="274"/>
      <c r="BD527" s="268"/>
      <c r="BE527" s="268"/>
      <c r="BF527" s="268"/>
      <c r="BG527" s="268"/>
      <c r="BH527" s="268"/>
      <c r="BI527" s="268"/>
      <c r="BJ527" s="268"/>
      <c r="BK527" s="268"/>
      <c r="BL527" s="268"/>
      <c r="BM527" s="268"/>
      <c r="BN527" s="268"/>
      <c r="BO527" s="268"/>
      <c r="BP527" s="268"/>
      <c r="BQ527" s="268"/>
      <c r="BR527" s="268"/>
    </row>
    <row r="528">
      <c r="A528" s="282"/>
      <c r="B528" s="282"/>
      <c r="C528" s="282"/>
      <c r="D528" s="282"/>
      <c r="E528" s="282"/>
      <c r="F528" s="289"/>
      <c r="G528" s="281"/>
      <c r="H528" s="274"/>
      <c r="I528" s="274"/>
      <c r="J528" s="274"/>
      <c r="K528" s="274"/>
      <c r="L528" s="281"/>
      <c r="M528" s="274"/>
      <c r="N528" s="268"/>
      <c r="O528" s="274"/>
      <c r="P528" s="268"/>
      <c r="Q528" s="274"/>
      <c r="R528" s="268"/>
      <c r="S528" s="274"/>
      <c r="T528" s="268"/>
      <c r="U528" s="274"/>
      <c r="V528" s="268"/>
      <c r="W528" s="274"/>
      <c r="X528" s="268"/>
      <c r="Y528" s="274"/>
      <c r="Z528" s="268"/>
      <c r="AA528" s="274"/>
      <c r="AB528" s="268"/>
      <c r="AC528" s="274"/>
      <c r="AD528" s="268"/>
      <c r="AE528" s="274"/>
      <c r="AF528" s="268"/>
      <c r="AG528" s="274"/>
      <c r="AH528" s="268"/>
      <c r="AI528" s="274"/>
      <c r="AJ528" s="282"/>
      <c r="AK528" s="274"/>
      <c r="AL528" s="268"/>
      <c r="AM528" s="274"/>
      <c r="AN528" s="268"/>
      <c r="AO528" s="274"/>
      <c r="AP528" s="268"/>
      <c r="AQ528" s="274"/>
      <c r="AR528" s="268"/>
      <c r="AS528" s="274"/>
      <c r="AT528" s="268"/>
      <c r="AU528" s="274"/>
      <c r="AV528" s="268"/>
      <c r="AW528" s="274"/>
      <c r="AX528" s="268"/>
      <c r="AY528" s="274"/>
      <c r="AZ528" s="268"/>
      <c r="BA528" s="274"/>
      <c r="BB528" s="268"/>
      <c r="BC528" s="274"/>
      <c r="BD528" s="268"/>
      <c r="BE528" s="268"/>
      <c r="BF528" s="268"/>
      <c r="BG528" s="268"/>
      <c r="BH528" s="268"/>
      <c r="BI528" s="268"/>
      <c r="BJ528" s="268"/>
      <c r="BK528" s="268"/>
      <c r="BL528" s="268"/>
      <c r="BM528" s="268"/>
      <c r="BN528" s="268"/>
      <c r="BO528" s="268"/>
      <c r="BP528" s="268"/>
      <c r="BQ528" s="268"/>
      <c r="BR528" s="268"/>
    </row>
    <row r="529">
      <c r="A529" s="282"/>
      <c r="B529" s="282"/>
      <c r="C529" s="282"/>
      <c r="D529" s="282"/>
      <c r="E529" s="282"/>
      <c r="F529" s="289"/>
      <c r="G529" s="281"/>
      <c r="H529" s="274"/>
      <c r="I529" s="274"/>
      <c r="J529" s="274"/>
      <c r="K529" s="274"/>
      <c r="L529" s="281"/>
      <c r="M529" s="274"/>
      <c r="N529" s="268"/>
      <c r="O529" s="274"/>
      <c r="P529" s="268"/>
      <c r="Q529" s="274"/>
      <c r="R529" s="268"/>
      <c r="S529" s="274"/>
      <c r="T529" s="268"/>
      <c r="U529" s="274"/>
      <c r="V529" s="268"/>
      <c r="W529" s="274"/>
      <c r="X529" s="268"/>
      <c r="Y529" s="274"/>
      <c r="Z529" s="268"/>
      <c r="AA529" s="274"/>
      <c r="AB529" s="268"/>
      <c r="AC529" s="274"/>
      <c r="AD529" s="268"/>
      <c r="AE529" s="274"/>
      <c r="AF529" s="268"/>
      <c r="AG529" s="274"/>
      <c r="AH529" s="268"/>
      <c r="AI529" s="274"/>
      <c r="AJ529" s="282"/>
      <c r="AK529" s="274"/>
      <c r="AL529" s="268"/>
      <c r="AM529" s="274"/>
      <c r="AN529" s="268"/>
      <c r="AO529" s="274"/>
      <c r="AP529" s="268"/>
      <c r="AQ529" s="274"/>
      <c r="AR529" s="268"/>
      <c r="AS529" s="274"/>
      <c r="AT529" s="268"/>
      <c r="AU529" s="274"/>
      <c r="AV529" s="268"/>
      <c r="AW529" s="274"/>
      <c r="AX529" s="268"/>
      <c r="AY529" s="274"/>
      <c r="AZ529" s="268"/>
      <c r="BA529" s="274"/>
      <c r="BB529" s="268"/>
      <c r="BC529" s="274"/>
      <c r="BD529" s="268"/>
      <c r="BE529" s="268"/>
      <c r="BF529" s="268"/>
      <c r="BG529" s="268"/>
      <c r="BH529" s="268"/>
      <c r="BI529" s="268"/>
      <c r="BJ529" s="268"/>
      <c r="BK529" s="268"/>
      <c r="BL529" s="268"/>
      <c r="BM529" s="268"/>
      <c r="BN529" s="268"/>
      <c r="BO529" s="268"/>
      <c r="BP529" s="268"/>
      <c r="BQ529" s="268"/>
      <c r="BR529" s="268"/>
    </row>
    <row r="530">
      <c r="A530" s="282"/>
      <c r="B530" s="282"/>
      <c r="C530" s="282"/>
      <c r="D530" s="282"/>
      <c r="E530" s="282"/>
      <c r="F530" s="289"/>
      <c r="G530" s="281"/>
      <c r="H530" s="274"/>
      <c r="I530" s="274"/>
      <c r="J530" s="274"/>
      <c r="K530" s="274"/>
      <c r="L530" s="281"/>
      <c r="M530" s="274"/>
      <c r="N530" s="268"/>
      <c r="O530" s="274"/>
      <c r="P530" s="268"/>
      <c r="Q530" s="274"/>
      <c r="R530" s="268"/>
      <c r="S530" s="274"/>
      <c r="T530" s="268"/>
      <c r="U530" s="274"/>
      <c r="V530" s="268"/>
      <c r="W530" s="274"/>
      <c r="X530" s="268"/>
      <c r="Y530" s="274"/>
      <c r="Z530" s="268"/>
      <c r="AA530" s="274"/>
      <c r="AB530" s="268"/>
      <c r="AC530" s="274"/>
      <c r="AD530" s="268"/>
      <c r="AE530" s="274"/>
      <c r="AF530" s="268"/>
      <c r="AG530" s="274"/>
      <c r="AH530" s="268"/>
      <c r="AI530" s="274"/>
      <c r="AJ530" s="282"/>
      <c r="AK530" s="274"/>
      <c r="AL530" s="268"/>
      <c r="AM530" s="274"/>
      <c r="AN530" s="268"/>
      <c r="AO530" s="274"/>
      <c r="AP530" s="268"/>
      <c r="AQ530" s="274"/>
      <c r="AR530" s="268"/>
      <c r="AS530" s="274"/>
      <c r="AT530" s="268"/>
      <c r="AU530" s="274"/>
      <c r="AV530" s="268"/>
      <c r="AW530" s="274"/>
      <c r="AX530" s="268"/>
      <c r="AY530" s="274"/>
      <c r="AZ530" s="268"/>
      <c r="BA530" s="274"/>
      <c r="BB530" s="268"/>
      <c r="BC530" s="274"/>
      <c r="BD530" s="268"/>
      <c r="BE530" s="268"/>
      <c r="BF530" s="268"/>
      <c r="BG530" s="268"/>
      <c r="BH530" s="268"/>
      <c r="BI530" s="268"/>
      <c r="BJ530" s="268"/>
      <c r="BK530" s="268"/>
      <c r="BL530" s="268"/>
      <c r="BM530" s="268"/>
      <c r="BN530" s="268"/>
      <c r="BO530" s="268"/>
      <c r="BP530" s="268"/>
      <c r="BQ530" s="268"/>
      <c r="BR530" s="268"/>
    </row>
    <row r="531">
      <c r="A531" s="282"/>
      <c r="B531" s="282"/>
      <c r="C531" s="282"/>
      <c r="D531" s="282"/>
      <c r="E531" s="282"/>
      <c r="F531" s="289"/>
      <c r="G531" s="281"/>
      <c r="H531" s="274"/>
      <c r="I531" s="274"/>
      <c r="J531" s="274"/>
      <c r="K531" s="274"/>
      <c r="L531" s="281"/>
      <c r="M531" s="274"/>
      <c r="N531" s="268"/>
      <c r="O531" s="274"/>
      <c r="P531" s="268"/>
      <c r="Q531" s="274"/>
      <c r="R531" s="268"/>
      <c r="S531" s="274"/>
      <c r="T531" s="268"/>
      <c r="U531" s="274"/>
      <c r="V531" s="268"/>
      <c r="W531" s="274"/>
      <c r="X531" s="268"/>
      <c r="Y531" s="274"/>
      <c r="Z531" s="268"/>
      <c r="AA531" s="274"/>
      <c r="AB531" s="268"/>
      <c r="AC531" s="274"/>
      <c r="AD531" s="268"/>
      <c r="AE531" s="274"/>
      <c r="AF531" s="268"/>
      <c r="AG531" s="274"/>
      <c r="AH531" s="268"/>
      <c r="AI531" s="274"/>
      <c r="AJ531" s="282"/>
      <c r="AK531" s="274"/>
      <c r="AL531" s="268"/>
      <c r="AM531" s="274"/>
      <c r="AN531" s="268"/>
      <c r="AO531" s="274"/>
      <c r="AP531" s="268"/>
      <c r="AQ531" s="274"/>
      <c r="AR531" s="268"/>
      <c r="AS531" s="274"/>
      <c r="AT531" s="268"/>
      <c r="AU531" s="274"/>
      <c r="AV531" s="268"/>
      <c r="AW531" s="274"/>
      <c r="AX531" s="268"/>
      <c r="AY531" s="274"/>
      <c r="AZ531" s="268"/>
      <c r="BA531" s="274"/>
      <c r="BB531" s="268"/>
      <c r="BC531" s="274"/>
      <c r="BD531" s="268"/>
      <c r="BE531" s="268"/>
      <c r="BF531" s="268"/>
      <c r="BG531" s="268"/>
      <c r="BH531" s="268"/>
      <c r="BI531" s="268"/>
      <c r="BJ531" s="268"/>
      <c r="BK531" s="268"/>
      <c r="BL531" s="268"/>
      <c r="BM531" s="268"/>
      <c r="BN531" s="268"/>
      <c r="BO531" s="268"/>
      <c r="BP531" s="268"/>
      <c r="BQ531" s="268"/>
      <c r="BR531" s="268"/>
    </row>
    <row r="532">
      <c r="A532" s="282"/>
      <c r="B532" s="282"/>
      <c r="C532" s="282"/>
      <c r="D532" s="282"/>
      <c r="E532" s="282"/>
      <c r="F532" s="289"/>
      <c r="G532" s="281"/>
      <c r="H532" s="274"/>
      <c r="I532" s="274"/>
      <c r="J532" s="274"/>
      <c r="K532" s="274"/>
      <c r="L532" s="281"/>
      <c r="M532" s="274"/>
      <c r="N532" s="268"/>
      <c r="O532" s="274"/>
      <c r="P532" s="268"/>
      <c r="Q532" s="274"/>
      <c r="R532" s="268"/>
      <c r="S532" s="274"/>
      <c r="T532" s="268"/>
      <c r="U532" s="274"/>
      <c r="V532" s="268"/>
      <c r="W532" s="274"/>
      <c r="X532" s="268"/>
      <c r="Y532" s="274"/>
      <c r="Z532" s="268"/>
      <c r="AA532" s="274"/>
      <c r="AB532" s="268"/>
      <c r="AC532" s="274"/>
      <c r="AD532" s="268"/>
      <c r="AE532" s="274"/>
      <c r="AF532" s="268"/>
      <c r="AG532" s="274"/>
      <c r="AH532" s="268"/>
      <c r="AI532" s="274"/>
      <c r="AJ532" s="282"/>
      <c r="AK532" s="274"/>
      <c r="AL532" s="268"/>
      <c r="AM532" s="274"/>
      <c r="AN532" s="268"/>
      <c r="AO532" s="274"/>
      <c r="AP532" s="268"/>
      <c r="AQ532" s="274"/>
      <c r="AR532" s="268"/>
      <c r="AS532" s="274"/>
      <c r="AT532" s="268"/>
      <c r="AU532" s="274"/>
      <c r="AV532" s="268"/>
      <c r="AW532" s="274"/>
      <c r="AX532" s="268"/>
      <c r="AY532" s="274"/>
      <c r="AZ532" s="268"/>
      <c r="BA532" s="274"/>
      <c r="BB532" s="268"/>
      <c r="BC532" s="274"/>
      <c r="BD532" s="268"/>
      <c r="BE532" s="268"/>
      <c r="BF532" s="268"/>
      <c r="BG532" s="268"/>
      <c r="BH532" s="268"/>
      <c r="BI532" s="268"/>
      <c r="BJ532" s="268"/>
      <c r="BK532" s="268"/>
      <c r="BL532" s="268"/>
      <c r="BM532" s="268"/>
      <c r="BN532" s="268"/>
      <c r="BO532" s="268"/>
      <c r="BP532" s="268"/>
      <c r="BQ532" s="268"/>
      <c r="BR532" s="268"/>
    </row>
    <row r="533">
      <c r="A533" s="282"/>
      <c r="B533" s="282"/>
      <c r="C533" s="282"/>
      <c r="D533" s="282"/>
      <c r="E533" s="282"/>
      <c r="F533" s="289"/>
      <c r="G533" s="281"/>
      <c r="H533" s="274"/>
      <c r="I533" s="274"/>
      <c r="J533" s="274"/>
      <c r="K533" s="274"/>
      <c r="L533" s="281"/>
      <c r="M533" s="274"/>
      <c r="N533" s="268"/>
      <c r="O533" s="274"/>
      <c r="P533" s="268"/>
      <c r="Q533" s="274"/>
      <c r="R533" s="268"/>
      <c r="S533" s="274"/>
      <c r="T533" s="268"/>
      <c r="U533" s="274"/>
      <c r="V533" s="268"/>
      <c r="W533" s="274"/>
      <c r="X533" s="268"/>
      <c r="Y533" s="274"/>
      <c r="Z533" s="268"/>
      <c r="AA533" s="274"/>
      <c r="AB533" s="268"/>
      <c r="AC533" s="274"/>
      <c r="AD533" s="268"/>
      <c r="AE533" s="274"/>
      <c r="AF533" s="268"/>
      <c r="AG533" s="274"/>
      <c r="AH533" s="268"/>
      <c r="AI533" s="274"/>
      <c r="AJ533" s="282"/>
      <c r="AK533" s="274"/>
      <c r="AL533" s="268"/>
      <c r="AM533" s="274"/>
      <c r="AN533" s="268"/>
      <c r="AO533" s="274"/>
      <c r="AP533" s="268"/>
      <c r="AQ533" s="274"/>
      <c r="AR533" s="268"/>
      <c r="AS533" s="274"/>
      <c r="AT533" s="268"/>
      <c r="AU533" s="274"/>
      <c r="AV533" s="268"/>
      <c r="AW533" s="274"/>
      <c r="AX533" s="268"/>
      <c r="AY533" s="274"/>
      <c r="AZ533" s="268"/>
      <c r="BA533" s="274"/>
      <c r="BB533" s="268"/>
      <c r="BC533" s="274"/>
      <c r="BD533" s="268"/>
      <c r="BE533" s="268"/>
      <c r="BF533" s="268"/>
      <c r="BG533" s="268"/>
      <c r="BH533" s="268"/>
      <c r="BI533" s="268"/>
      <c r="BJ533" s="268"/>
      <c r="BK533" s="268"/>
      <c r="BL533" s="268"/>
      <c r="BM533" s="268"/>
      <c r="BN533" s="268"/>
      <c r="BO533" s="268"/>
      <c r="BP533" s="268"/>
      <c r="BQ533" s="268"/>
      <c r="BR533" s="268"/>
    </row>
    <row r="534">
      <c r="A534" s="282"/>
      <c r="B534" s="282"/>
      <c r="C534" s="282"/>
      <c r="D534" s="282"/>
      <c r="E534" s="282"/>
      <c r="F534" s="289"/>
      <c r="G534" s="281"/>
      <c r="H534" s="274"/>
      <c r="I534" s="274"/>
      <c r="J534" s="274"/>
      <c r="K534" s="274"/>
      <c r="L534" s="281"/>
      <c r="M534" s="274"/>
      <c r="N534" s="268"/>
      <c r="O534" s="274"/>
      <c r="P534" s="268"/>
      <c r="Q534" s="274"/>
      <c r="R534" s="268"/>
      <c r="S534" s="274"/>
      <c r="T534" s="268"/>
      <c r="U534" s="274"/>
      <c r="V534" s="268"/>
      <c r="W534" s="274"/>
      <c r="X534" s="268"/>
      <c r="Y534" s="274"/>
      <c r="Z534" s="268"/>
      <c r="AA534" s="274"/>
      <c r="AB534" s="268"/>
      <c r="AC534" s="274"/>
      <c r="AD534" s="268"/>
      <c r="AE534" s="274"/>
      <c r="AF534" s="268"/>
      <c r="AG534" s="274"/>
      <c r="AH534" s="268"/>
      <c r="AI534" s="274"/>
      <c r="AJ534" s="282"/>
      <c r="AK534" s="274"/>
      <c r="AL534" s="268"/>
      <c r="AM534" s="274"/>
      <c r="AN534" s="268"/>
      <c r="AO534" s="274"/>
      <c r="AP534" s="268"/>
      <c r="AQ534" s="274"/>
      <c r="AR534" s="268"/>
      <c r="AS534" s="274"/>
      <c r="AT534" s="268"/>
      <c r="AU534" s="274"/>
      <c r="AV534" s="268"/>
      <c r="AW534" s="274"/>
      <c r="AX534" s="268"/>
      <c r="AY534" s="274"/>
      <c r="AZ534" s="268"/>
      <c r="BA534" s="274"/>
      <c r="BB534" s="268"/>
      <c r="BC534" s="274"/>
      <c r="BD534" s="268"/>
      <c r="BE534" s="268"/>
      <c r="BF534" s="268"/>
      <c r="BG534" s="268"/>
      <c r="BH534" s="268"/>
      <c r="BI534" s="268"/>
      <c r="BJ534" s="268"/>
      <c r="BK534" s="268"/>
      <c r="BL534" s="268"/>
      <c r="BM534" s="268"/>
      <c r="BN534" s="268"/>
      <c r="BO534" s="268"/>
      <c r="BP534" s="268"/>
      <c r="BQ534" s="268"/>
      <c r="BR534" s="268"/>
    </row>
    <row r="535">
      <c r="A535" s="282"/>
      <c r="B535" s="282"/>
      <c r="C535" s="282"/>
      <c r="D535" s="282"/>
      <c r="E535" s="282"/>
      <c r="F535" s="289"/>
      <c r="G535" s="281"/>
      <c r="H535" s="274"/>
      <c r="I535" s="274"/>
      <c r="J535" s="274"/>
      <c r="K535" s="274"/>
      <c r="L535" s="281"/>
      <c r="M535" s="274"/>
      <c r="N535" s="268"/>
      <c r="O535" s="274"/>
      <c r="P535" s="268"/>
      <c r="Q535" s="274"/>
      <c r="R535" s="268"/>
      <c r="S535" s="274"/>
      <c r="T535" s="268"/>
      <c r="U535" s="274"/>
      <c r="V535" s="268"/>
      <c r="W535" s="274"/>
      <c r="X535" s="268"/>
      <c r="Y535" s="274"/>
      <c r="Z535" s="268"/>
      <c r="AA535" s="274"/>
      <c r="AB535" s="268"/>
      <c r="AC535" s="274"/>
      <c r="AD535" s="268"/>
      <c r="AE535" s="274"/>
      <c r="AF535" s="268"/>
      <c r="AG535" s="274"/>
      <c r="AH535" s="268"/>
      <c r="AI535" s="274"/>
      <c r="AJ535" s="282"/>
      <c r="AK535" s="274"/>
      <c r="AL535" s="268"/>
      <c r="AM535" s="274"/>
      <c r="AN535" s="268"/>
      <c r="AO535" s="274"/>
      <c r="AP535" s="268"/>
      <c r="AQ535" s="274"/>
      <c r="AR535" s="268"/>
      <c r="AS535" s="274"/>
      <c r="AT535" s="268"/>
      <c r="AU535" s="274"/>
      <c r="AV535" s="268"/>
      <c r="AW535" s="274"/>
      <c r="AX535" s="268"/>
      <c r="AY535" s="274"/>
      <c r="AZ535" s="268"/>
      <c r="BA535" s="274"/>
      <c r="BB535" s="268"/>
      <c r="BC535" s="274"/>
      <c r="BD535" s="268"/>
      <c r="BE535" s="268"/>
      <c r="BF535" s="268"/>
      <c r="BG535" s="268"/>
      <c r="BH535" s="268"/>
      <c r="BI535" s="268"/>
      <c r="BJ535" s="268"/>
      <c r="BK535" s="268"/>
      <c r="BL535" s="268"/>
      <c r="BM535" s="268"/>
      <c r="BN535" s="268"/>
      <c r="BO535" s="268"/>
      <c r="BP535" s="268"/>
      <c r="BQ535" s="268"/>
      <c r="BR535" s="268"/>
    </row>
    <row r="536">
      <c r="A536" s="282"/>
      <c r="B536" s="282"/>
      <c r="C536" s="282"/>
      <c r="D536" s="282"/>
      <c r="E536" s="282"/>
      <c r="F536" s="289"/>
      <c r="G536" s="281"/>
      <c r="H536" s="274"/>
      <c r="I536" s="274"/>
      <c r="J536" s="274"/>
      <c r="K536" s="274"/>
      <c r="L536" s="281"/>
      <c r="M536" s="274"/>
      <c r="N536" s="268"/>
      <c r="O536" s="274"/>
      <c r="P536" s="268"/>
      <c r="Q536" s="274"/>
      <c r="R536" s="268"/>
      <c r="S536" s="274"/>
      <c r="T536" s="268"/>
      <c r="U536" s="274"/>
      <c r="V536" s="268"/>
      <c r="W536" s="274"/>
      <c r="X536" s="268"/>
      <c r="Y536" s="274"/>
      <c r="Z536" s="268"/>
      <c r="AA536" s="274"/>
      <c r="AB536" s="268"/>
      <c r="AC536" s="274"/>
      <c r="AD536" s="268"/>
      <c r="AE536" s="274"/>
      <c r="AF536" s="268"/>
      <c r="AG536" s="274"/>
      <c r="AH536" s="268"/>
      <c r="AI536" s="274"/>
      <c r="AJ536" s="282"/>
      <c r="AK536" s="274"/>
      <c r="AL536" s="268"/>
      <c r="AM536" s="274"/>
      <c r="AN536" s="268"/>
      <c r="AO536" s="274"/>
      <c r="AP536" s="268"/>
      <c r="AQ536" s="274"/>
      <c r="AR536" s="268"/>
      <c r="AS536" s="274"/>
      <c r="AT536" s="268"/>
      <c r="AU536" s="274"/>
      <c r="AV536" s="268"/>
      <c r="AW536" s="274"/>
      <c r="AX536" s="268"/>
      <c r="AY536" s="274"/>
      <c r="AZ536" s="268"/>
      <c r="BA536" s="274"/>
      <c r="BB536" s="268"/>
      <c r="BC536" s="274"/>
      <c r="BD536" s="268"/>
      <c r="BE536" s="268"/>
      <c r="BF536" s="268"/>
      <c r="BG536" s="268"/>
      <c r="BH536" s="268"/>
      <c r="BI536" s="268"/>
      <c r="BJ536" s="268"/>
      <c r="BK536" s="268"/>
      <c r="BL536" s="268"/>
      <c r="BM536" s="268"/>
      <c r="BN536" s="268"/>
      <c r="BO536" s="268"/>
      <c r="BP536" s="268"/>
      <c r="BQ536" s="268"/>
      <c r="BR536" s="268"/>
    </row>
    <row r="537">
      <c r="A537" s="282"/>
      <c r="B537" s="282"/>
      <c r="C537" s="282"/>
      <c r="D537" s="282"/>
      <c r="E537" s="282"/>
      <c r="F537" s="289"/>
      <c r="G537" s="281"/>
      <c r="H537" s="274"/>
      <c r="I537" s="274"/>
      <c r="J537" s="274"/>
      <c r="K537" s="274"/>
      <c r="L537" s="281"/>
      <c r="M537" s="274"/>
      <c r="N537" s="268"/>
      <c r="O537" s="274"/>
      <c r="P537" s="268"/>
      <c r="Q537" s="274"/>
      <c r="R537" s="268"/>
      <c r="S537" s="274"/>
      <c r="T537" s="268"/>
      <c r="U537" s="274"/>
      <c r="V537" s="268"/>
      <c r="W537" s="274"/>
      <c r="X537" s="268"/>
      <c r="Y537" s="274"/>
      <c r="Z537" s="268"/>
      <c r="AA537" s="274"/>
      <c r="AB537" s="268"/>
      <c r="AC537" s="274"/>
      <c r="AD537" s="268"/>
      <c r="AE537" s="274"/>
      <c r="AF537" s="268"/>
      <c r="AG537" s="274"/>
      <c r="AH537" s="268"/>
      <c r="AI537" s="274"/>
      <c r="AJ537" s="282"/>
      <c r="AK537" s="274"/>
      <c r="AL537" s="268"/>
      <c r="AM537" s="274"/>
      <c r="AN537" s="268"/>
      <c r="AO537" s="274"/>
      <c r="AP537" s="268"/>
      <c r="AQ537" s="274"/>
      <c r="AR537" s="268"/>
      <c r="AS537" s="274"/>
      <c r="AT537" s="268"/>
      <c r="AU537" s="274"/>
      <c r="AV537" s="268"/>
      <c r="AW537" s="274"/>
      <c r="AX537" s="268"/>
      <c r="AY537" s="274"/>
      <c r="AZ537" s="268"/>
      <c r="BA537" s="274"/>
      <c r="BB537" s="268"/>
      <c r="BC537" s="274"/>
      <c r="BD537" s="268"/>
      <c r="BE537" s="268"/>
      <c r="BF537" s="268"/>
      <c r="BG537" s="268"/>
      <c r="BH537" s="268"/>
      <c r="BI537" s="268"/>
      <c r="BJ537" s="268"/>
      <c r="BK537" s="268"/>
      <c r="BL537" s="268"/>
      <c r="BM537" s="268"/>
      <c r="BN537" s="268"/>
      <c r="BO537" s="268"/>
      <c r="BP537" s="268"/>
      <c r="BQ537" s="268"/>
      <c r="BR537" s="268"/>
    </row>
    <row r="538">
      <c r="A538" s="282"/>
      <c r="B538" s="282"/>
      <c r="C538" s="282"/>
      <c r="D538" s="282"/>
      <c r="E538" s="282"/>
      <c r="F538" s="289"/>
      <c r="G538" s="281"/>
      <c r="H538" s="274"/>
      <c r="I538" s="274"/>
      <c r="J538" s="274"/>
      <c r="K538" s="274"/>
      <c r="L538" s="281"/>
      <c r="M538" s="274"/>
      <c r="N538" s="268"/>
      <c r="O538" s="274"/>
      <c r="P538" s="268"/>
      <c r="Q538" s="274"/>
      <c r="R538" s="268"/>
      <c r="S538" s="274"/>
      <c r="T538" s="268"/>
      <c r="U538" s="274"/>
      <c r="V538" s="268"/>
      <c r="W538" s="274"/>
      <c r="X538" s="268"/>
      <c r="Y538" s="274"/>
      <c r="Z538" s="268"/>
      <c r="AA538" s="274"/>
      <c r="AB538" s="268"/>
      <c r="AC538" s="274"/>
      <c r="AD538" s="268"/>
      <c r="AE538" s="274"/>
      <c r="AF538" s="268"/>
      <c r="AG538" s="274"/>
      <c r="AH538" s="268"/>
      <c r="AI538" s="274"/>
      <c r="AJ538" s="282"/>
      <c r="AK538" s="274"/>
      <c r="AL538" s="268"/>
      <c r="AM538" s="274"/>
      <c r="AN538" s="268"/>
      <c r="AO538" s="274"/>
      <c r="AP538" s="268"/>
      <c r="AQ538" s="274"/>
      <c r="AR538" s="268"/>
      <c r="AS538" s="274"/>
      <c r="AT538" s="268"/>
      <c r="AU538" s="274"/>
      <c r="AV538" s="268"/>
      <c r="AW538" s="274"/>
      <c r="AX538" s="268"/>
      <c r="AY538" s="274"/>
      <c r="AZ538" s="268"/>
      <c r="BA538" s="274"/>
      <c r="BB538" s="268"/>
      <c r="BC538" s="274"/>
      <c r="BD538" s="268"/>
      <c r="BE538" s="268"/>
      <c r="BF538" s="268"/>
      <c r="BG538" s="268"/>
      <c r="BH538" s="268"/>
      <c r="BI538" s="268"/>
      <c r="BJ538" s="268"/>
      <c r="BK538" s="268"/>
      <c r="BL538" s="268"/>
      <c r="BM538" s="268"/>
      <c r="BN538" s="268"/>
      <c r="BO538" s="268"/>
      <c r="BP538" s="268"/>
      <c r="BQ538" s="268"/>
      <c r="BR538" s="268"/>
    </row>
    <row r="539">
      <c r="A539" s="282"/>
      <c r="B539" s="282"/>
      <c r="C539" s="282"/>
      <c r="D539" s="282"/>
      <c r="E539" s="282"/>
      <c r="F539" s="289"/>
      <c r="G539" s="281"/>
      <c r="H539" s="274"/>
      <c r="I539" s="274"/>
      <c r="J539" s="274"/>
      <c r="K539" s="274"/>
      <c r="L539" s="281"/>
      <c r="M539" s="274"/>
      <c r="N539" s="268"/>
      <c r="O539" s="274"/>
      <c r="P539" s="268"/>
      <c r="Q539" s="274"/>
      <c r="R539" s="268"/>
      <c r="S539" s="274"/>
      <c r="T539" s="268"/>
      <c r="U539" s="274"/>
      <c r="V539" s="268"/>
      <c r="W539" s="274"/>
      <c r="X539" s="268"/>
      <c r="Y539" s="274"/>
      <c r="Z539" s="268"/>
      <c r="AA539" s="274"/>
      <c r="AB539" s="268"/>
      <c r="AC539" s="274"/>
      <c r="AD539" s="268"/>
      <c r="AE539" s="274"/>
      <c r="AF539" s="268"/>
      <c r="AG539" s="274"/>
      <c r="AH539" s="268"/>
      <c r="AI539" s="274"/>
      <c r="AJ539" s="282"/>
      <c r="AK539" s="274"/>
      <c r="AL539" s="268"/>
      <c r="AM539" s="274"/>
      <c r="AN539" s="268"/>
      <c r="AO539" s="274"/>
      <c r="AP539" s="268"/>
      <c r="AQ539" s="274"/>
      <c r="AR539" s="268"/>
      <c r="AS539" s="274"/>
      <c r="AT539" s="268"/>
      <c r="AU539" s="274"/>
      <c r="AV539" s="268"/>
      <c r="AW539" s="274"/>
      <c r="AX539" s="268"/>
      <c r="AY539" s="274"/>
      <c r="AZ539" s="268"/>
      <c r="BA539" s="274"/>
      <c r="BB539" s="268"/>
      <c r="BC539" s="274"/>
      <c r="BD539" s="268"/>
      <c r="BE539" s="268"/>
      <c r="BF539" s="268"/>
      <c r="BG539" s="268"/>
      <c r="BH539" s="268"/>
      <c r="BI539" s="268"/>
      <c r="BJ539" s="268"/>
      <c r="BK539" s="268"/>
      <c r="BL539" s="268"/>
      <c r="BM539" s="268"/>
      <c r="BN539" s="268"/>
      <c r="BO539" s="268"/>
      <c r="BP539" s="268"/>
      <c r="BQ539" s="268"/>
      <c r="BR539" s="268"/>
    </row>
    <row r="540">
      <c r="A540" s="282"/>
      <c r="B540" s="282"/>
      <c r="C540" s="282"/>
      <c r="D540" s="282"/>
      <c r="E540" s="282"/>
      <c r="F540" s="289"/>
      <c r="G540" s="281"/>
      <c r="H540" s="274"/>
      <c r="I540" s="274"/>
      <c r="J540" s="274"/>
      <c r="K540" s="274"/>
      <c r="L540" s="281"/>
      <c r="M540" s="274"/>
      <c r="N540" s="268"/>
      <c r="O540" s="274"/>
      <c r="P540" s="268"/>
      <c r="Q540" s="274"/>
      <c r="R540" s="268"/>
      <c r="S540" s="274"/>
      <c r="T540" s="268"/>
      <c r="U540" s="274"/>
      <c r="V540" s="268"/>
      <c r="W540" s="274"/>
      <c r="X540" s="268"/>
      <c r="Y540" s="274"/>
      <c r="Z540" s="268"/>
      <c r="AA540" s="274"/>
      <c r="AB540" s="268"/>
      <c r="AC540" s="274"/>
      <c r="AD540" s="268"/>
      <c r="AE540" s="274"/>
      <c r="AF540" s="268"/>
      <c r="AG540" s="274"/>
      <c r="AH540" s="268"/>
      <c r="AI540" s="274"/>
      <c r="AJ540" s="282"/>
      <c r="AK540" s="274"/>
      <c r="AL540" s="268"/>
      <c r="AM540" s="274"/>
      <c r="AN540" s="268"/>
      <c r="AO540" s="274"/>
      <c r="AP540" s="268"/>
      <c r="AQ540" s="274"/>
      <c r="AR540" s="268"/>
      <c r="AS540" s="274"/>
      <c r="AT540" s="268"/>
      <c r="AU540" s="274"/>
      <c r="AV540" s="268"/>
      <c r="AW540" s="274"/>
      <c r="AX540" s="268"/>
      <c r="AY540" s="274"/>
      <c r="AZ540" s="268"/>
      <c r="BA540" s="274"/>
      <c r="BB540" s="268"/>
      <c r="BC540" s="274"/>
      <c r="BD540" s="268"/>
      <c r="BE540" s="268"/>
      <c r="BF540" s="268"/>
      <c r="BG540" s="268"/>
      <c r="BH540" s="268"/>
      <c r="BI540" s="268"/>
      <c r="BJ540" s="268"/>
      <c r="BK540" s="268"/>
      <c r="BL540" s="268"/>
      <c r="BM540" s="268"/>
      <c r="BN540" s="268"/>
      <c r="BO540" s="268"/>
      <c r="BP540" s="268"/>
      <c r="BQ540" s="268"/>
      <c r="BR540" s="268"/>
    </row>
    <row r="541">
      <c r="A541" s="282"/>
      <c r="B541" s="282"/>
      <c r="C541" s="282"/>
      <c r="D541" s="282"/>
      <c r="E541" s="282"/>
      <c r="F541" s="289"/>
      <c r="G541" s="281"/>
      <c r="H541" s="274"/>
      <c r="I541" s="274"/>
      <c r="J541" s="274"/>
      <c r="K541" s="274"/>
      <c r="L541" s="281"/>
      <c r="M541" s="274"/>
      <c r="N541" s="268"/>
      <c r="O541" s="274"/>
      <c r="P541" s="268"/>
      <c r="Q541" s="274"/>
      <c r="R541" s="268"/>
      <c r="S541" s="274"/>
      <c r="T541" s="268"/>
      <c r="U541" s="274"/>
      <c r="V541" s="268"/>
      <c r="W541" s="274"/>
      <c r="X541" s="268"/>
      <c r="Y541" s="274"/>
      <c r="Z541" s="268"/>
      <c r="AA541" s="274"/>
      <c r="AB541" s="268"/>
      <c r="AC541" s="274"/>
      <c r="AD541" s="268"/>
      <c r="AE541" s="274"/>
      <c r="AF541" s="268"/>
      <c r="AG541" s="274"/>
      <c r="AH541" s="268"/>
      <c r="AI541" s="274"/>
      <c r="AJ541" s="282"/>
      <c r="AK541" s="274"/>
      <c r="AL541" s="268"/>
      <c r="AM541" s="274"/>
      <c r="AN541" s="268"/>
      <c r="AO541" s="274"/>
      <c r="AP541" s="268"/>
      <c r="AQ541" s="274"/>
      <c r="AR541" s="268"/>
      <c r="AS541" s="274"/>
      <c r="AT541" s="268"/>
      <c r="AU541" s="274"/>
      <c r="AV541" s="268"/>
      <c r="AW541" s="274"/>
      <c r="AX541" s="268"/>
      <c r="AY541" s="274"/>
      <c r="AZ541" s="268"/>
      <c r="BA541" s="274"/>
      <c r="BB541" s="268"/>
      <c r="BC541" s="274"/>
      <c r="BD541" s="268"/>
      <c r="BE541" s="268"/>
      <c r="BF541" s="268"/>
      <c r="BG541" s="268"/>
      <c r="BH541" s="268"/>
      <c r="BI541" s="268"/>
      <c r="BJ541" s="268"/>
      <c r="BK541" s="268"/>
      <c r="BL541" s="268"/>
      <c r="BM541" s="268"/>
      <c r="BN541" s="268"/>
      <c r="BO541" s="268"/>
      <c r="BP541" s="268"/>
      <c r="BQ541" s="268"/>
      <c r="BR541" s="268"/>
    </row>
    <row r="542">
      <c r="A542" s="282"/>
      <c r="B542" s="282"/>
      <c r="C542" s="282"/>
      <c r="D542" s="282"/>
      <c r="E542" s="282"/>
      <c r="F542" s="289"/>
      <c r="G542" s="281"/>
      <c r="H542" s="274"/>
      <c r="I542" s="274"/>
      <c r="J542" s="274"/>
      <c r="K542" s="274"/>
      <c r="L542" s="281"/>
      <c r="M542" s="274"/>
      <c r="N542" s="268"/>
      <c r="O542" s="274"/>
      <c r="P542" s="268"/>
      <c r="Q542" s="274"/>
      <c r="R542" s="268"/>
      <c r="S542" s="274"/>
      <c r="T542" s="268"/>
      <c r="U542" s="274"/>
      <c r="V542" s="268"/>
      <c r="W542" s="274"/>
      <c r="X542" s="268"/>
      <c r="Y542" s="274"/>
      <c r="Z542" s="268"/>
      <c r="AA542" s="274"/>
      <c r="AB542" s="268"/>
      <c r="AC542" s="274"/>
      <c r="AD542" s="268"/>
      <c r="AE542" s="274"/>
      <c r="AF542" s="268"/>
      <c r="AG542" s="274"/>
      <c r="AH542" s="268"/>
      <c r="AI542" s="274"/>
      <c r="AJ542" s="282"/>
      <c r="AK542" s="274"/>
      <c r="AL542" s="268"/>
      <c r="AM542" s="274"/>
      <c r="AN542" s="268"/>
      <c r="AO542" s="274"/>
      <c r="AP542" s="268"/>
      <c r="AQ542" s="274"/>
      <c r="AR542" s="268"/>
      <c r="AS542" s="274"/>
      <c r="AT542" s="268"/>
      <c r="AU542" s="274"/>
      <c r="AV542" s="268"/>
      <c r="AW542" s="274"/>
      <c r="AX542" s="268"/>
      <c r="AY542" s="274"/>
      <c r="AZ542" s="268"/>
      <c r="BA542" s="274"/>
      <c r="BB542" s="268"/>
      <c r="BC542" s="274"/>
      <c r="BD542" s="268"/>
      <c r="BE542" s="268"/>
      <c r="BF542" s="268"/>
      <c r="BG542" s="268"/>
      <c r="BH542" s="268"/>
      <c r="BI542" s="268"/>
      <c r="BJ542" s="268"/>
      <c r="BK542" s="268"/>
      <c r="BL542" s="268"/>
      <c r="BM542" s="268"/>
      <c r="BN542" s="268"/>
      <c r="BO542" s="268"/>
      <c r="BP542" s="268"/>
      <c r="BQ542" s="268"/>
      <c r="BR542" s="268"/>
    </row>
    <row r="543">
      <c r="A543" s="282"/>
      <c r="B543" s="282"/>
      <c r="C543" s="282"/>
      <c r="D543" s="282"/>
      <c r="E543" s="282"/>
      <c r="F543" s="289"/>
      <c r="G543" s="281"/>
      <c r="H543" s="274"/>
      <c r="I543" s="274"/>
      <c r="J543" s="274"/>
      <c r="K543" s="274"/>
      <c r="L543" s="281"/>
      <c r="M543" s="274"/>
      <c r="N543" s="268"/>
      <c r="O543" s="274"/>
      <c r="P543" s="268"/>
      <c r="Q543" s="274"/>
      <c r="R543" s="268"/>
      <c r="S543" s="274"/>
      <c r="T543" s="268"/>
      <c r="U543" s="274"/>
      <c r="V543" s="268"/>
      <c r="W543" s="274"/>
      <c r="X543" s="268"/>
      <c r="Y543" s="274"/>
      <c r="Z543" s="268"/>
      <c r="AA543" s="274"/>
      <c r="AB543" s="268"/>
      <c r="AC543" s="274"/>
      <c r="AD543" s="268"/>
      <c r="AE543" s="274"/>
      <c r="AF543" s="268"/>
      <c r="AG543" s="274"/>
      <c r="AH543" s="268"/>
      <c r="AI543" s="274"/>
      <c r="AJ543" s="282"/>
      <c r="AK543" s="274"/>
      <c r="AL543" s="268"/>
      <c r="AM543" s="274"/>
      <c r="AN543" s="268"/>
      <c r="AO543" s="274"/>
      <c r="AP543" s="268"/>
      <c r="AQ543" s="274"/>
      <c r="AR543" s="268"/>
      <c r="AS543" s="274"/>
      <c r="AT543" s="268"/>
      <c r="AU543" s="274"/>
      <c r="AV543" s="268"/>
      <c r="AW543" s="274"/>
      <c r="AX543" s="268"/>
      <c r="AY543" s="274"/>
      <c r="AZ543" s="268"/>
      <c r="BA543" s="274"/>
      <c r="BB543" s="268"/>
      <c r="BC543" s="274"/>
      <c r="BD543" s="268"/>
      <c r="BE543" s="268"/>
      <c r="BF543" s="268"/>
      <c r="BG543" s="268"/>
      <c r="BH543" s="268"/>
      <c r="BI543" s="268"/>
      <c r="BJ543" s="268"/>
      <c r="BK543" s="268"/>
      <c r="BL543" s="268"/>
      <c r="BM543" s="268"/>
      <c r="BN543" s="268"/>
      <c r="BO543" s="268"/>
      <c r="BP543" s="268"/>
      <c r="BQ543" s="268"/>
      <c r="BR543" s="268"/>
    </row>
    <row r="544">
      <c r="A544" s="282"/>
      <c r="B544" s="282"/>
      <c r="C544" s="282"/>
      <c r="D544" s="282"/>
      <c r="E544" s="282"/>
      <c r="F544" s="289"/>
      <c r="G544" s="281"/>
      <c r="H544" s="274"/>
      <c r="I544" s="274"/>
      <c r="J544" s="274"/>
      <c r="K544" s="274"/>
      <c r="L544" s="281"/>
      <c r="M544" s="274"/>
      <c r="N544" s="268"/>
      <c r="O544" s="274"/>
      <c r="P544" s="268"/>
      <c r="Q544" s="274"/>
      <c r="R544" s="268"/>
      <c r="S544" s="274"/>
      <c r="T544" s="268"/>
      <c r="U544" s="274"/>
      <c r="V544" s="268"/>
      <c r="W544" s="274"/>
      <c r="X544" s="268"/>
      <c r="Y544" s="274"/>
      <c r="Z544" s="268"/>
      <c r="AA544" s="274"/>
      <c r="AB544" s="268"/>
      <c r="AC544" s="274"/>
      <c r="AD544" s="268"/>
      <c r="AE544" s="274"/>
      <c r="AF544" s="268"/>
      <c r="AG544" s="274"/>
      <c r="AH544" s="268"/>
      <c r="AI544" s="274"/>
      <c r="AJ544" s="282"/>
      <c r="AK544" s="274"/>
      <c r="AL544" s="268"/>
      <c r="AM544" s="274"/>
      <c r="AN544" s="268"/>
      <c r="AO544" s="274"/>
      <c r="AP544" s="268"/>
      <c r="AQ544" s="274"/>
      <c r="AR544" s="268"/>
      <c r="AS544" s="274"/>
      <c r="AT544" s="268"/>
      <c r="AU544" s="274"/>
      <c r="AV544" s="268"/>
      <c r="AW544" s="274"/>
      <c r="AX544" s="268"/>
      <c r="AY544" s="274"/>
      <c r="AZ544" s="268"/>
      <c r="BA544" s="274"/>
      <c r="BB544" s="268"/>
      <c r="BC544" s="274"/>
      <c r="BD544" s="268"/>
      <c r="BE544" s="268"/>
      <c r="BF544" s="268"/>
      <c r="BG544" s="268"/>
      <c r="BH544" s="268"/>
      <c r="BI544" s="268"/>
      <c r="BJ544" s="268"/>
      <c r="BK544" s="268"/>
      <c r="BL544" s="268"/>
      <c r="BM544" s="268"/>
      <c r="BN544" s="268"/>
      <c r="BO544" s="268"/>
      <c r="BP544" s="268"/>
      <c r="BQ544" s="268"/>
      <c r="BR544" s="268"/>
    </row>
    <row r="545">
      <c r="A545" s="282"/>
      <c r="B545" s="282"/>
      <c r="C545" s="282"/>
      <c r="D545" s="282"/>
      <c r="E545" s="282"/>
      <c r="F545" s="289"/>
      <c r="G545" s="281"/>
      <c r="H545" s="274"/>
      <c r="I545" s="274"/>
      <c r="J545" s="274"/>
      <c r="K545" s="274"/>
      <c r="L545" s="281"/>
      <c r="M545" s="274"/>
      <c r="N545" s="268"/>
      <c r="O545" s="274"/>
      <c r="P545" s="268"/>
      <c r="Q545" s="274"/>
      <c r="R545" s="268"/>
      <c r="S545" s="274"/>
      <c r="T545" s="268"/>
      <c r="U545" s="274"/>
      <c r="V545" s="268"/>
      <c r="W545" s="274"/>
      <c r="X545" s="268"/>
      <c r="Y545" s="274"/>
      <c r="Z545" s="268"/>
      <c r="AA545" s="274"/>
      <c r="AB545" s="268"/>
      <c r="AC545" s="274"/>
      <c r="AD545" s="268"/>
      <c r="AE545" s="274"/>
      <c r="AF545" s="268"/>
      <c r="AG545" s="274"/>
      <c r="AH545" s="268"/>
      <c r="AI545" s="274"/>
      <c r="AJ545" s="282"/>
      <c r="AK545" s="274"/>
      <c r="AL545" s="268"/>
      <c r="AM545" s="274"/>
      <c r="AN545" s="268"/>
      <c r="AO545" s="274"/>
      <c r="AP545" s="268"/>
      <c r="AQ545" s="274"/>
      <c r="AR545" s="268"/>
      <c r="AS545" s="274"/>
      <c r="AT545" s="268"/>
      <c r="AU545" s="274"/>
      <c r="AV545" s="268"/>
      <c r="AW545" s="274"/>
      <c r="AX545" s="268"/>
      <c r="AY545" s="274"/>
      <c r="AZ545" s="268"/>
      <c r="BA545" s="274"/>
      <c r="BB545" s="268"/>
      <c r="BC545" s="274"/>
      <c r="BD545" s="268"/>
      <c r="BE545" s="268"/>
      <c r="BF545" s="268"/>
      <c r="BG545" s="268"/>
      <c r="BH545" s="268"/>
      <c r="BI545" s="268"/>
      <c r="BJ545" s="268"/>
      <c r="BK545" s="268"/>
      <c r="BL545" s="268"/>
      <c r="BM545" s="268"/>
      <c r="BN545" s="268"/>
      <c r="BO545" s="268"/>
      <c r="BP545" s="268"/>
      <c r="BQ545" s="268"/>
      <c r="BR545" s="268"/>
    </row>
    <row r="546">
      <c r="A546" s="282"/>
      <c r="B546" s="282"/>
      <c r="C546" s="282"/>
      <c r="D546" s="282"/>
      <c r="E546" s="282"/>
      <c r="F546" s="289"/>
      <c r="G546" s="281"/>
      <c r="H546" s="274"/>
      <c r="I546" s="274"/>
      <c r="J546" s="274"/>
      <c r="K546" s="274"/>
      <c r="L546" s="281"/>
      <c r="M546" s="274"/>
      <c r="N546" s="268"/>
      <c r="O546" s="274"/>
      <c r="P546" s="268"/>
      <c r="Q546" s="274"/>
      <c r="R546" s="268"/>
      <c r="S546" s="274"/>
      <c r="T546" s="268"/>
      <c r="U546" s="274"/>
      <c r="V546" s="268"/>
      <c r="W546" s="274"/>
      <c r="X546" s="268"/>
      <c r="Y546" s="274"/>
      <c r="Z546" s="268"/>
      <c r="AA546" s="274"/>
      <c r="AB546" s="268"/>
      <c r="AC546" s="274"/>
      <c r="AD546" s="268"/>
      <c r="AE546" s="274"/>
      <c r="AF546" s="268"/>
      <c r="AG546" s="274"/>
      <c r="AH546" s="268"/>
      <c r="AI546" s="274"/>
      <c r="AJ546" s="282"/>
      <c r="AK546" s="274"/>
      <c r="AL546" s="268"/>
      <c r="AM546" s="274"/>
      <c r="AN546" s="268"/>
      <c r="AO546" s="274"/>
      <c r="AP546" s="268"/>
      <c r="AQ546" s="274"/>
      <c r="AR546" s="268"/>
      <c r="AS546" s="274"/>
      <c r="AT546" s="268"/>
      <c r="AU546" s="274"/>
      <c r="AV546" s="268"/>
      <c r="AW546" s="274"/>
      <c r="AX546" s="268"/>
      <c r="AY546" s="274"/>
      <c r="AZ546" s="268"/>
      <c r="BA546" s="274"/>
      <c r="BB546" s="268"/>
      <c r="BC546" s="274"/>
      <c r="BD546" s="268"/>
      <c r="BE546" s="268"/>
      <c r="BF546" s="268"/>
      <c r="BG546" s="268"/>
      <c r="BH546" s="268"/>
      <c r="BI546" s="268"/>
      <c r="BJ546" s="268"/>
      <c r="BK546" s="268"/>
      <c r="BL546" s="268"/>
      <c r="BM546" s="268"/>
      <c r="BN546" s="268"/>
      <c r="BO546" s="268"/>
      <c r="BP546" s="268"/>
      <c r="BQ546" s="268"/>
      <c r="BR546" s="268"/>
    </row>
    <row r="547">
      <c r="A547" s="282"/>
      <c r="B547" s="282"/>
      <c r="C547" s="282"/>
      <c r="D547" s="282"/>
      <c r="E547" s="282"/>
      <c r="F547" s="289"/>
      <c r="G547" s="281"/>
      <c r="H547" s="274"/>
      <c r="I547" s="274"/>
      <c r="J547" s="274"/>
      <c r="K547" s="274"/>
      <c r="L547" s="281"/>
      <c r="M547" s="274"/>
      <c r="N547" s="268"/>
      <c r="O547" s="274"/>
      <c r="P547" s="268"/>
      <c r="Q547" s="274"/>
      <c r="R547" s="268"/>
      <c r="S547" s="274"/>
      <c r="T547" s="268"/>
      <c r="U547" s="274"/>
      <c r="V547" s="268"/>
      <c r="W547" s="274"/>
      <c r="X547" s="268"/>
      <c r="Y547" s="274"/>
      <c r="Z547" s="268"/>
      <c r="AA547" s="274"/>
      <c r="AB547" s="268"/>
      <c r="AC547" s="274"/>
      <c r="AD547" s="268"/>
      <c r="AE547" s="274"/>
      <c r="AF547" s="268"/>
      <c r="AG547" s="274"/>
      <c r="AH547" s="268"/>
      <c r="AI547" s="274"/>
      <c r="AJ547" s="282"/>
      <c r="AK547" s="274"/>
      <c r="AL547" s="268"/>
      <c r="AM547" s="274"/>
      <c r="AN547" s="268"/>
      <c r="AO547" s="274"/>
      <c r="AP547" s="268"/>
      <c r="AQ547" s="274"/>
      <c r="AR547" s="268"/>
      <c r="AS547" s="274"/>
      <c r="AT547" s="268"/>
      <c r="AU547" s="274"/>
      <c r="AV547" s="268"/>
      <c r="AW547" s="274"/>
      <c r="AX547" s="268"/>
      <c r="AY547" s="274"/>
      <c r="AZ547" s="268"/>
      <c r="BA547" s="274"/>
      <c r="BB547" s="268"/>
      <c r="BC547" s="274"/>
      <c r="BD547" s="268"/>
      <c r="BE547" s="268"/>
      <c r="BF547" s="268"/>
      <c r="BG547" s="268"/>
      <c r="BH547" s="268"/>
      <c r="BI547" s="268"/>
      <c r="BJ547" s="268"/>
      <c r="BK547" s="268"/>
      <c r="BL547" s="268"/>
      <c r="BM547" s="268"/>
      <c r="BN547" s="268"/>
      <c r="BO547" s="268"/>
      <c r="BP547" s="268"/>
      <c r="BQ547" s="268"/>
      <c r="BR547" s="268"/>
    </row>
    <row r="548">
      <c r="A548" s="282"/>
      <c r="B548" s="282"/>
      <c r="C548" s="282"/>
      <c r="D548" s="282"/>
      <c r="E548" s="282"/>
      <c r="F548" s="289"/>
      <c r="G548" s="281"/>
      <c r="H548" s="274"/>
      <c r="I548" s="274"/>
      <c r="J548" s="274"/>
      <c r="K548" s="274"/>
      <c r="L548" s="281"/>
      <c r="M548" s="274"/>
      <c r="N548" s="268"/>
      <c r="O548" s="274"/>
      <c r="P548" s="268"/>
      <c r="Q548" s="274"/>
      <c r="R548" s="268"/>
      <c r="S548" s="274"/>
      <c r="T548" s="268"/>
      <c r="U548" s="274"/>
      <c r="V548" s="268"/>
      <c r="W548" s="274"/>
      <c r="X548" s="268"/>
      <c r="Y548" s="274"/>
      <c r="Z548" s="268"/>
      <c r="AA548" s="274"/>
      <c r="AB548" s="268"/>
      <c r="AC548" s="274"/>
      <c r="AD548" s="268"/>
      <c r="AE548" s="274"/>
      <c r="AF548" s="268"/>
      <c r="AG548" s="274"/>
      <c r="AH548" s="268"/>
      <c r="AI548" s="274"/>
      <c r="AJ548" s="282"/>
      <c r="AK548" s="274"/>
      <c r="AL548" s="268"/>
      <c r="AM548" s="274"/>
      <c r="AN548" s="268"/>
      <c r="AO548" s="274"/>
      <c r="AP548" s="268"/>
      <c r="AQ548" s="274"/>
      <c r="AR548" s="268"/>
      <c r="AS548" s="274"/>
      <c r="AT548" s="268"/>
      <c r="AU548" s="274"/>
      <c r="AV548" s="268"/>
      <c r="AW548" s="274"/>
      <c r="AX548" s="268"/>
      <c r="AY548" s="274"/>
      <c r="AZ548" s="268"/>
      <c r="BA548" s="274"/>
      <c r="BB548" s="268"/>
      <c r="BC548" s="274"/>
      <c r="BD548" s="268"/>
      <c r="BE548" s="268"/>
      <c r="BF548" s="268"/>
      <c r="BG548" s="268"/>
      <c r="BH548" s="268"/>
      <c r="BI548" s="268"/>
      <c r="BJ548" s="268"/>
      <c r="BK548" s="268"/>
      <c r="BL548" s="268"/>
      <c r="BM548" s="268"/>
      <c r="BN548" s="268"/>
      <c r="BO548" s="268"/>
      <c r="BP548" s="268"/>
      <c r="BQ548" s="268"/>
      <c r="BR548" s="268"/>
    </row>
    <row r="549">
      <c r="A549" s="282"/>
      <c r="B549" s="282"/>
      <c r="C549" s="282"/>
      <c r="D549" s="282"/>
      <c r="E549" s="282"/>
      <c r="F549" s="289"/>
      <c r="G549" s="281"/>
      <c r="H549" s="274"/>
      <c r="I549" s="274"/>
      <c r="J549" s="274"/>
      <c r="K549" s="274"/>
      <c r="L549" s="281"/>
      <c r="M549" s="274"/>
      <c r="N549" s="268"/>
      <c r="O549" s="274"/>
      <c r="P549" s="268"/>
      <c r="Q549" s="274"/>
      <c r="R549" s="268"/>
      <c r="S549" s="274"/>
      <c r="T549" s="268"/>
      <c r="U549" s="274"/>
      <c r="V549" s="268"/>
      <c r="W549" s="274"/>
      <c r="X549" s="268"/>
      <c r="Y549" s="274"/>
      <c r="Z549" s="268"/>
      <c r="AA549" s="274"/>
      <c r="AB549" s="268"/>
      <c r="AC549" s="274"/>
      <c r="AD549" s="268"/>
      <c r="AE549" s="274"/>
      <c r="AF549" s="268"/>
      <c r="AG549" s="274"/>
      <c r="AH549" s="268"/>
      <c r="AI549" s="274"/>
      <c r="AJ549" s="282"/>
      <c r="AK549" s="274"/>
      <c r="AL549" s="268"/>
      <c r="AM549" s="274"/>
      <c r="AN549" s="268"/>
      <c r="AO549" s="274"/>
      <c r="AP549" s="268"/>
      <c r="AQ549" s="274"/>
      <c r="AR549" s="268"/>
      <c r="AS549" s="274"/>
      <c r="AT549" s="268"/>
      <c r="AU549" s="274"/>
      <c r="AV549" s="268"/>
      <c r="AW549" s="274"/>
      <c r="AX549" s="268"/>
      <c r="AY549" s="274"/>
      <c r="AZ549" s="268"/>
      <c r="BA549" s="274"/>
      <c r="BB549" s="268"/>
      <c r="BC549" s="274"/>
      <c r="BD549" s="268"/>
      <c r="BE549" s="268"/>
      <c r="BF549" s="268"/>
      <c r="BG549" s="268"/>
      <c r="BH549" s="268"/>
      <c r="BI549" s="268"/>
      <c r="BJ549" s="268"/>
      <c r="BK549" s="268"/>
      <c r="BL549" s="268"/>
      <c r="BM549" s="268"/>
      <c r="BN549" s="268"/>
      <c r="BO549" s="268"/>
      <c r="BP549" s="268"/>
      <c r="BQ549" s="268"/>
      <c r="BR549" s="268"/>
    </row>
    <row r="550">
      <c r="A550" s="282"/>
      <c r="B550" s="282"/>
      <c r="C550" s="282"/>
      <c r="D550" s="282"/>
      <c r="E550" s="282"/>
      <c r="F550" s="289"/>
      <c r="G550" s="281"/>
      <c r="H550" s="274"/>
      <c r="I550" s="274"/>
      <c r="J550" s="274"/>
      <c r="K550" s="274"/>
      <c r="L550" s="281"/>
      <c r="M550" s="274"/>
      <c r="N550" s="268"/>
      <c r="O550" s="274"/>
      <c r="P550" s="268"/>
      <c r="Q550" s="274"/>
      <c r="R550" s="268"/>
      <c r="S550" s="274"/>
      <c r="T550" s="268"/>
      <c r="U550" s="274"/>
      <c r="V550" s="268"/>
      <c r="W550" s="274"/>
      <c r="X550" s="268"/>
      <c r="Y550" s="274"/>
      <c r="Z550" s="268"/>
      <c r="AA550" s="274"/>
      <c r="AB550" s="268"/>
      <c r="AC550" s="274"/>
      <c r="AD550" s="268"/>
      <c r="AE550" s="274"/>
      <c r="AF550" s="268"/>
      <c r="AG550" s="274"/>
      <c r="AH550" s="268"/>
      <c r="AI550" s="274"/>
      <c r="AJ550" s="282"/>
      <c r="AK550" s="274"/>
      <c r="AL550" s="268"/>
      <c r="AM550" s="274"/>
      <c r="AN550" s="268"/>
      <c r="AO550" s="274"/>
      <c r="AP550" s="268"/>
      <c r="AQ550" s="274"/>
      <c r="AR550" s="268"/>
      <c r="AS550" s="274"/>
      <c r="AT550" s="268"/>
      <c r="AU550" s="274"/>
      <c r="AV550" s="268"/>
      <c r="AW550" s="274"/>
      <c r="AX550" s="268"/>
      <c r="AY550" s="274"/>
      <c r="AZ550" s="268"/>
      <c r="BA550" s="274"/>
      <c r="BB550" s="268"/>
      <c r="BC550" s="274"/>
      <c r="BD550" s="268"/>
      <c r="BE550" s="268"/>
      <c r="BF550" s="268"/>
      <c r="BG550" s="268"/>
      <c r="BH550" s="268"/>
      <c r="BI550" s="268"/>
      <c r="BJ550" s="268"/>
      <c r="BK550" s="268"/>
      <c r="BL550" s="268"/>
      <c r="BM550" s="268"/>
      <c r="BN550" s="268"/>
      <c r="BO550" s="268"/>
      <c r="BP550" s="268"/>
      <c r="BQ550" s="268"/>
      <c r="BR550" s="268"/>
    </row>
    <row r="551">
      <c r="A551" s="282"/>
      <c r="B551" s="282"/>
      <c r="C551" s="282"/>
      <c r="D551" s="282"/>
      <c r="E551" s="282"/>
      <c r="F551" s="289"/>
      <c r="G551" s="281"/>
      <c r="H551" s="274"/>
      <c r="I551" s="274"/>
      <c r="J551" s="274"/>
      <c r="K551" s="274"/>
      <c r="L551" s="281"/>
      <c r="M551" s="274"/>
      <c r="N551" s="268"/>
      <c r="O551" s="274"/>
      <c r="P551" s="268"/>
      <c r="Q551" s="274"/>
      <c r="R551" s="268"/>
      <c r="S551" s="274"/>
      <c r="T551" s="268"/>
      <c r="U551" s="274"/>
      <c r="V551" s="268"/>
      <c r="W551" s="274"/>
      <c r="X551" s="268"/>
      <c r="Y551" s="274"/>
      <c r="Z551" s="268"/>
      <c r="AA551" s="274"/>
      <c r="AB551" s="268"/>
      <c r="AC551" s="274"/>
      <c r="AD551" s="268"/>
      <c r="AE551" s="274"/>
      <c r="AF551" s="268"/>
      <c r="AG551" s="274"/>
      <c r="AH551" s="268"/>
      <c r="AI551" s="274"/>
      <c r="AJ551" s="282"/>
      <c r="AK551" s="274"/>
      <c r="AL551" s="268"/>
      <c r="AM551" s="274"/>
      <c r="AN551" s="268"/>
      <c r="AO551" s="274"/>
      <c r="AP551" s="268"/>
      <c r="AQ551" s="274"/>
      <c r="AR551" s="268"/>
      <c r="AS551" s="274"/>
      <c r="AT551" s="268"/>
      <c r="AU551" s="274"/>
      <c r="AV551" s="268"/>
      <c r="AW551" s="274"/>
      <c r="AX551" s="268"/>
      <c r="AY551" s="274"/>
      <c r="AZ551" s="268"/>
      <c r="BA551" s="274"/>
      <c r="BB551" s="268"/>
      <c r="BC551" s="274"/>
      <c r="BD551" s="268"/>
      <c r="BE551" s="268"/>
      <c r="BF551" s="268"/>
      <c r="BG551" s="268"/>
      <c r="BH551" s="268"/>
      <c r="BI551" s="268"/>
      <c r="BJ551" s="268"/>
      <c r="BK551" s="268"/>
      <c r="BL551" s="268"/>
      <c r="BM551" s="268"/>
      <c r="BN551" s="268"/>
      <c r="BO551" s="268"/>
      <c r="BP551" s="268"/>
      <c r="BQ551" s="268"/>
      <c r="BR551" s="268"/>
    </row>
    <row r="552">
      <c r="A552" s="282"/>
      <c r="B552" s="282"/>
      <c r="C552" s="282"/>
      <c r="D552" s="282"/>
      <c r="E552" s="282"/>
      <c r="F552" s="289"/>
      <c r="G552" s="281"/>
      <c r="H552" s="274"/>
      <c r="I552" s="274"/>
      <c r="J552" s="274"/>
      <c r="K552" s="274"/>
      <c r="L552" s="281"/>
      <c r="M552" s="274"/>
      <c r="N552" s="268"/>
      <c r="O552" s="274"/>
      <c r="P552" s="268"/>
      <c r="Q552" s="274"/>
      <c r="R552" s="268"/>
      <c r="S552" s="274"/>
      <c r="T552" s="268"/>
      <c r="U552" s="274"/>
      <c r="V552" s="268"/>
      <c r="W552" s="274"/>
      <c r="X552" s="268"/>
      <c r="Y552" s="274"/>
      <c r="Z552" s="268"/>
      <c r="AA552" s="274"/>
      <c r="AB552" s="268"/>
      <c r="AC552" s="274"/>
      <c r="AD552" s="268"/>
      <c r="AE552" s="274"/>
      <c r="AF552" s="268"/>
      <c r="AG552" s="274"/>
      <c r="AH552" s="268"/>
      <c r="AI552" s="274"/>
      <c r="AJ552" s="282"/>
      <c r="AK552" s="274"/>
      <c r="AL552" s="268"/>
      <c r="AM552" s="274"/>
      <c r="AN552" s="268"/>
      <c r="AO552" s="274"/>
      <c r="AP552" s="268"/>
      <c r="AQ552" s="274"/>
      <c r="AR552" s="268"/>
      <c r="AS552" s="274"/>
      <c r="AT552" s="268"/>
      <c r="AU552" s="274"/>
      <c r="AV552" s="268"/>
      <c r="AW552" s="274"/>
      <c r="AX552" s="268"/>
      <c r="AY552" s="274"/>
      <c r="AZ552" s="268"/>
      <c r="BA552" s="274"/>
      <c r="BB552" s="268"/>
      <c r="BC552" s="274"/>
      <c r="BD552" s="268"/>
      <c r="BE552" s="268"/>
      <c r="BF552" s="268"/>
      <c r="BG552" s="268"/>
      <c r="BH552" s="268"/>
      <c r="BI552" s="268"/>
      <c r="BJ552" s="268"/>
      <c r="BK552" s="268"/>
      <c r="BL552" s="268"/>
      <c r="BM552" s="268"/>
      <c r="BN552" s="268"/>
      <c r="BO552" s="268"/>
      <c r="BP552" s="268"/>
      <c r="BQ552" s="268"/>
      <c r="BR552" s="268"/>
    </row>
    <row r="553">
      <c r="A553" s="282"/>
      <c r="B553" s="282"/>
      <c r="C553" s="282"/>
      <c r="D553" s="282"/>
      <c r="E553" s="282"/>
      <c r="F553" s="289"/>
      <c r="G553" s="281"/>
      <c r="H553" s="274"/>
      <c r="I553" s="274"/>
      <c r="J553" s="274"/>
      <c r="K553" s="274"/>
      <c r="L553" s="281"/>
      <c r="M553" s="274"/>
      <c r="N553" s="268"/>
      <c r="O553" s="274"/>
      <c r="P553" s="268"/>
      <c r="Q553" s="274"/>
      <c r="R553" s="268"/>
      <c r="S553" s="274"/>
      <c r="T553" s="268"/>
      <c r="U553" s="274"/>
      <c r="V553" s="268"/>
      <c r="W553" s="274"/>
      <c r="X553" s="268"/>
      <c r="Y553" s="274"/>
      <c r="Z553" s="268"/>
      <c r="AA553" s="274"/>
      <c r="AB553" s="268"/>
      <c r="AC553" s="274"/>
      <c r="AD553" s="268"/>
      <c r="AE553" s="274"/>
      <c r="AF553" s="268"/>
      <c r="AG553" s="274"/>
      <c r="AH553" s="268"/>
      <c r="AI553" s="274"/>
      <c r="AJ553" s="282"/>
      <c r="AK553" s="274"/>
      <c r="AL553" s="268"/>
      <c r="AM553" s="274"/>
      <c r="AN553" s="268"/>
      <c r="AO553" s="274"/>
      <c r="AP553" s="268"/>
      <c r="AQ553" s="274"/>
      <c r="AR553" s="268"/>
      <c r="AS553" s="274"/>
      <c r="AT553" s="268"/>
      <c r="AU553" s="274"/>
      <c r="AV553" s="268"/>
      <c r="AW553" s="274"/>
      <c r="AX553" s="268"/>
      <c r="AY553" s="274"/>
      <c r="AZ553" s="268"/>
      <c r="BA553" s="274"/>
      <c r="BB553" s="268"/>
      <c r="BC553" s="274"/>
      <c r="BD553" s="268"/>
      <c r="BE553" s="268"/>
      <c r="BF553" s="268"/>
      <c r="BG553" s="268"/>
      <c r="BH553" s="268"/>
      <c r="BI553" s="268"/>
      <c r="BJ553" s="268"/>
      <c r="BK553" s="268"/>
      <c r="BL553" s="268"/>
      <c r="BM553" s="268"/>
      <c r="BN553" s="268"/>
      <c r="BO553" s="268"/>
      <c r="BP553" s="268"/>
      <c r="BQ553" s="268"/>
      <c r="BR553" s="268"/>
    </row>
    <row r="554">
      <c r="A554" s="282"/>
      <c r="B554" s="282"/>
      <c r="C554" s="282"/>
      <c r="D554" s="282"/>
      <c r="E554" s="282"/>
      <c r="F554" s="289"/>
      <c r="G554" s="281"/>
      <c r="H554" s="274"/>
      <c r="I554" s="274"/>
      <c r="J554" s="274"/>
      <c r="K554" s="274"/>
      <c r="L554" s="281"/>
      <c r="M554" s="274"/>
      <c r="N554" s="268"/>
      <c r="O554" s="274"/>
      <c r="P554" s="268"/>
      <c r="Q554" s="274"/>
      <c r="R554" s="268"/>
      <c r="S554" s="274"/>
      <c r="T554" s="268"/>
      <c r="U554" s="274"/>
      <c r="V554" s="268"/>
      <c r="W554" s="274"/>
      <c r="X554" s="268"/>
      <c r="Y554" s="274"/>
      <c r="Z554" s="268"/>
      <c r="AA554" s="274"/>
      <c r="AB554" s="268"/>
      <c r="AC554" s="274"/>
      <c r="AD554" s="268"/>
      <c r="AE554" s="274"/>
      <c r="AF554" s="268"/>
      <c r="AG554" s="274"/>
      <c r="AH554" s="268"/>
      <c r="AI554" s="274"/>
      <c r="AJ554" s="282"/>
      <c r="AK554" s="274"/>
      <c r="AL554" s="268"/>
      <c r="AM554" s="274"/>
      <c r="AN554" s="268"/>
      <c r="AO554" s="274"/>
      <c r="AP554" s="268"/>
      <c r="AQ554" s="274"/>
      <c r="AR554" s="268"/>
      <c r="AS554" s="274"/>
      <c r="AT554" s="268"/>
      <c r="AU554" s="274"/>
      <c r="AV554" s="268"/>
      <c r="AW554" s="274"/>
      <c r="AX554" s="268"/>
      <c r="AY554" s="274"/>
      <c r="AZ554" s="268"/>
      <c r="BA554" s="274"/>
      <c r="BB554" s="268"/>
      <c r="BC554" s="274"/>
      <c r="BD554" s="268"/>
      <c r="BE554" s="268"/>
      <c r="BF554" s="268"/>
      <c r="BG554" s="268"/>
      <c r="BH554" s="268"/>
      <c r="BI554" s="268"/>
      <c r="BJ554" s="268"/>
      <c r="BK554" s="268"/>
      <c r="BL554" s="268"/>
      <c r="BM554" s="268"/>
      <c r="BN554" s="268"/>
      <c r="BO554" s="268"/>
      <c r="BP554" s="268"/>
      <c r="BQ554" s="268"/>
      <c r="BR554" s="268"/>
    </row>
    <row r="555">
      <c r="A555" s="282"/>
      <c r="B555" s="282"/>
      <c r="C555" s="282"/>
      <c r="D555" s="282"/>
      <c r="E555" s="282"/>
      <c r="F555" s="289"/>
      <c r="G555" s="281"/>
      <c r="H555" s="274"/>
      <c r="I555" s="274"/>
      <c r="J555" s="274"/>
      <c r="K555" s="274"/>
      <c r="L555" s="281"/>
      <c r="M555" s="274"/>
      <c r="N555" s="268"/>
      <c r="O555" s="274"/>
      <c r="P555" s="268"/>
      <c r="Q555" s="274"/>
      <c r="R555" s="268"/>
      <c r="S555" s="274"/>
      <c r="T555" s="268"/>
      <c r="U555" s="274"/>
      <c r="V555" s="268"/>
      <c r="W555" s="274"/>
      <c r="X555" s="268"/>
      <c r="Y555" s="274"/>
      <c r="Z555" s="268"/>
      <c r="AA555" s="274"/>
      <c r="AB555" s="268"/>
      <c r="AC555" s="274"/>
      <c r="AD555" s="268"/>
      <c r="AE555" s="274"/>
      <c r="AF555" s="268"/>
      <c r="AG555" s="274"/>
      <c r="AH555" s="268"/>
      <c r="AI555" s="274"/>
      <c r="AJ555" s="282"/>
      <c r="AK555" s="274"/>
      <c r="AL555" s="268"/>
      <c r="AM555" s="274"/>
      <c r="AN555" s="268"/>
      <c r="AO555" s="274"/>
      <c r="AP555" s="268"/>
      <c r="AQ555" s="274"/>
      <c r="AR555" s="268"/>
      <c r="AS555" s="274"/>
      <c r="AT555" s="268"/>
      <c r="AU555" s="274"/>
      <c r="AV555" s="268"/>
      <c r="AW555" s="274"/>
      <c r="AX555" s="268"/>
      <c r="AY555" s="274"/>
      <c r="AZ555" s="268"/>
      <c r="BA555" s="274"/>
      <c r="BB555" s="268"/>
      <c r="BC555" s="274"/>
      <c r="BD555" s="268"/>
      <c r="BE555" s="268"/>
      <c r="BF555" s="268"/>
      <c r="BG555" s="268"/>
      <c r="BH555" s="268"/>
      <c r="BI555" s="268"/>
      <c r="BJ555" s="268"/>
      <c r="BK555" s="268"/>
      <c r="BL555" s="268"/>
      <c r="BM555" s="268"/>
      <c r="BN555" s="268"/>
      <c r="BO555" s="268"/>
      <c r="BP555" s="268"/>
      <c r="BQ555" s="268"/>
      <c r="BR555" s="268"/>
    </row>
    <row r="556">
      <c r="A556" s="282"/>
      <c r="B556" s="282"/>
      <c r="C556" s="282"/>
      <c r="D556" s="282"/>
      <c r="E556" s="282"/>
      <c r="F556" s="289"/>
      <c r="G556" s="281"/>
      <c r="H556" s="274"/>
      <c r="I556" s="274"/>
      <c r="J556" s="274"/>
      <c r="K556" s="274"/>
      <c r="L556" s="281"/>
      <c r="M556" s="274"/>
      <c r="N556" s="268"/>
      <c r="O556" s="274"/>
      <c r="P556" s="268"/>
      <c r="Q556" s="274"/>
      <c r="R556" s="268"/>
      <c r="S556" s="274"/>
      <c r="T556" s="268"/>
      <c r="U556" s="274"/>
      <c r="V556" s="268"/>
      <c r="W556" s="274"/>
      <c r="X556" s="268"/>
      <c r="Y556" s="274"/>
      <c r="Z556" s="268"/>
      <c r="AA556" s="274"/>
      <c r="AB556" s="268"/>
      <c r="AC556" s="274"/>
      <c r="AD556" s="268"/>
      <c r="AE556" s="274"/>
      <c r="AF556" s="268"/>
      <c r="AG556" s="274"/>
      <c r="AH556" s="268"/>
      <c r="AI556" s="274"/>
      <c r="AJ556" s="282"/>
      <c r="AK556" s="274"/>
      <c r="AL556" s="268"/>
      <c r="AM556" s="274"/>
      <c r="AN556" s="268"/>
      <c r="AO556" s="274"/>
      <c r="AP556" s="268"/>
      <c r="AQ556" s="274"/>
      <c r="AR556" s="268"/>
      <c r="AS556" s="274"/>
      <c r="AT556" s="268"/>
      <c r="AU556" s="274"/>
      <c r="AV556" s="268"/>
      <c r="AW556" s="274"/>
      <c r="AX556" s="268"/>
      <c r="AY556" s="274"/>
      <c r="AZ556" s="268"/>
      <c r="BA556" s="274"/>
      <c r="BB556" s="268"/>
      <c r="BC556" s="274"/>
      <c r="BD556" s="268"/>
      <c r="BE556" s="268"/>
      <c r="BF556" s="268"/>
      <c r="BG556" s="268"/>
      <c r="BH556" s="268"/>
      <c r="BI556" s="268"/>
      <c r="BJ556" s="268"/>
      <c r="BK556" s="268"/>
      <c r="BL556" s="268"/>
      <c r="BM556" s="268"/>
      <c r="BN556" s="268"/>
      <c r="BO556" s="268"/>
      <c r="BP556" s="268"/>
      <c r="BQ556" s="268"/>
      <c r="BR556" s="268"/>
    </row>
    <row r="557">
      <c r="A557" s="282"/>
      <c r="B557" s="282"/>
      <c r="C557" s="282"/>
      <c r="D557" s="282"/>
      <c r="E557" s="282"/>
      <c r="F557" s="289"/>
      <c r="G557" s="281"/>
      <c r="H557" s="274"/>
      <c r="I557" s="274"/>
      <c r="J557" s="274"/>
      <c r="K557" s="274"/>
      <c r="L557" s="281"/>
      <c r="M557" s="274"/>
      <c r="N557" s="268"/>
      <c r="O557" s="274"/>
      <c r="P557" s="268"/>
      <c r="Q557" s="274"/>
      <c r="R557" s="268"/>
      <c r="S557" s="274"/>
      <c r="T557" s="268"/>
      <c r="U557" s="274"/>
      <c r="V557" s="268"/>
      <c r="W557" s="274"/>
      <c r="X557" s="268"/>
      <c r="Y557" s="274"/>
      <c r="Z557" s="268"/>
      <c r="AA557" s="274"/>
      <c r="AB557" s="268"/>
      <c r="AC557" s="274"/>
      <c r="AD557" s="268"/>
      <c r="AE557" s="274"/>
      <c r="AF557" s="268"/>
      <c r="AG557" s="274"/>
      <c r="AH557" s="268"/>
      <c r="AI557" s="274"/>
      <c r="AJ557" s="282"/>
      <c r="AK557" s="274"/>
      <c r="AL557" s="268"/>
      <c r="AM557" s="274"/>
      <c r="AN557" s="268"/>
      <c r="AO557" s="274"/>
      <c r="AP557" s="268"/>
      <c r="AQ557" s="274"/>
      <c r="AR557" s="268"/>
      <c r="AS557" s="274"/>
      <c r="AT557" s="268"/>
      <c r="AU557" s="274"/>
      <c r="AV557" s="268"/>
      <c r="AW557" s="274"/>
      <c r="AX557" s="268"/>
      <c r="AY557" s="274"/>
      <c r="AZ557" s="268"/>
      <c r="BA557" s="274"/>
      <c r="BB557" s="268"/>
      <c r="BC557" s="274"/>
      <c r="BD557" s="268"/>
      <c r="BE557" s="268"/>
      <c r="BF557" s="268"/>
      <c r="BG557" s="268"/>
      <c r="BH557" s="268"/>
      <c r="BI557" s="268"/>
      <c r="BJ557" s="268"/>
      <c r="BK557" s="268"/>
      <c r="BL557" s="268"/>
      <c r="BM557" s="268"/>
      <c r="BN557" s="268"/>
      <c r="BO557" s="268"/>
      <c r="BP557" s="268"/>
      <c r="BQ557" s="268"/>
      <c r="BR557" s="268"/>
    </row>
    <row r="558">
      <c r="A558" s="282"/>
      <c r="B558" s="282"/>
      <c r="C558" s="282"/>
      <c r="D558" s="282"/>
      <c r="E558" s="282"/>
      <c r="F558" s="289"/>
      <c r="G558" s="281"/>
      <c r="H558" s="274"/>
      <c r="I558" s="274"/>
      <c r="J558" s="274"/>
      <c r="K558" s="274"/>
      <c r="L558" s="281"/>
      <c r="M558" s="274"/>
      <c r="N558" s="268"/>
      <c r="O558" s="274"/>
      <c r="P558" s="268"/>
      <c r="Q558" s="274"/>
      <c r="R558" s="268"/>
      <c r="S558" s="274"/>
      <c r="T558" s="268"/>
      <c r="U558" s="274"/>
      <c r="V558" s="268"/>
      <c r="W558" s="274"/>
      <c r="X558" s="268"/>
      <c r="Y558" s="274"/>
      <c r="Z558" s="268"/>
      <c r="AA558" s="274"/>
      <c r="AB558" s="268"/>
      <c r="AC558" s="274"/>
      <c r="AD558" s="268"/>
      <c r="AE558" s="274"/>
      <c r="AF558" s="268"/>
      <c r="AG558" s="274"/>
      <c r="AH558" s="268"/>
      <c r="AI558" s="274"/>
      <c r="AJ558" s="282"/>
      <c r="AK558" s="274"/>
      <c r="AL558" s="268"/>
      <c r="AM558" s="274"/>
      <c r="AN558" s="268"/>
      <c r="AO558" s="274"/>
      <c r="AP558" s="268"/>
      <c r="AQ558" s="274"/>
      <c r="AR558" s="268"/>
      <c r="AS558" s="274"/>
      <c r="AT558" s="268"/>
      <c r="AU558" s="274"/>
      <c r="AV558" s="268"/>
      <c r="AW558" s="274"/>
      <c r="AX558" s="268"/>
      <c r="AY558" s="274"/>
      <c r="AZ558" s="268"/>
      <c r="BA558" s="274"/>
      <c r="BB558" s="268"/>
      <c r="BC558" s="274"/>
      <c r="BD558" s="268"/>
      <c r="BE558" s="268"/>
      <c r="BF558" s="268"/>
      <c r="BG558" s="268"/>
      <c r="BH558" s="268"/>
      <c r="BI558" s="268"/>
      <c r="BJ558" s="268"/>
      <c r="BK558" s="268"/>
      <c r="BL558" s="268"/>
      <c r="BM558" s="268"/>
      <c r="BN558" s="268"/>
      <c r="BO558" s="268"/>
      <c r="BP558" s="268"/>
      <c r="BQ558" s="268"/>
      <c r="BR558" s="268"/>
    </row>
    <row r="559">
      <c r="A559" s="282"/>
      <c r="B559" s="282"/>
      <c r="C559" s="282"/>
      <c r="D559" s="282"/>
      <c r="E559" s="282"/>
      <c r="F559" s="289"/>
      <c r="G559" s="281"/>
      <c r="H559" s="274"/>
      <c r="I559" s="274"/>
      <c r="J559" s="274"/>
      <c r="K559" s="274"/>
      <c r="L559" s="281"/>
      <c r="M559" s="274"/>
      <c r="N559" s="268"/>
      <c r="O559" s="274"/>
      <c r="P559" s="268"/>
      <c r="Q559" s="274"/>
      <c r="R559" s="268"/>
      <c r="S559" s="274"/>
      <c r="T559" s="268"/>
      <c r="U559" s="274"/>
      <c r="V559" s="268"/>
      <c r="W559" s="274"/>
      <c r="X559" s="268"/>
      <c r="Y559" s="274"/>
      <c r="Z559" s="268"/>
      <c r="AA559" s="274"/>
      <c r="AB559" s="268"/>
      <c r="AC559" s="274"/>
      <c r="AD559" s="268"/>
      <c r="AE559" s="274"/>
      <c r="AF559" s="268"/>
      <c r="AG559" s="274"/>
      <c r="AH559" s="268"/>
      <c r="AI559" s="274"/>
      <c r="AJ559" s="282"/>
      <c r="AK559" s="274"/>
      <c r="AL559" s="268"/>
      <c r="AM559" s="274"/>
      <c r="AN559" s="268"/>
      <c r="AO559" s="274"/>
      <c r="AP559" s="268"/>
      <c r="AQ559" s="274"/>
      <c r="AR559" s="268"/>
      <c r="AS559" s="274"/>
      <c r="AT559" s="268"/>
      <c r="AU559" s="274"/>
      <c r="AV559" s="268"/>
      <c r="AW559" s="274"/>
      <c r="AX559" s="268"/>
      <c r="AY559" s="274"/>
      <c r="AZ559" s="268"/>
      <c r="BA559" s="274"/>
      <c r="BB559" s="268"/>
      <c r="BC559" s="274"/>
      <c r="BD559" s="268"/>
      <c r="BE559" s="268"/>
      <c r="BF559" s="268"/>
      <c r="BG559" s="268"/>
      <c r="BH559" s="268"/>
      <c r="BI559" s="268"/>
      <c r="BJ559" s="268"/>
      <c r="BK559" s="268"/>
      <c r="BL559" s="268"/>
      <c r="BM559" s="268"/>
      <c r="BN559" s="268"/>
      <c r="BO559" s="268"/>
      <c r="BP559" s="268"/>
      <c r="BQ559" s="268"/>
      <c r="BR559" s="268"/>
    </row>
    <row r="560">
      <c r="A560" s="282"/>
      <c r="B560" s="282"/>
      <c r="C560" s="282"/>
      <c r="D560" s="282"/>
      <c r="E560" s="282"/>
      <c r="F560" s="289"/>
      <c r="G560" s="281"/>
      <c r="H560" s="274"/>
      <c r="I560" s="274"/>
      <c r="J560" s="274"/>
      <c r="K560" s="274"/>
      <c r="L560" s="281"/>
      <c r="M560" s="274"/>
      <c r="N560" s="268"/>
      <c r="O560" s="274"/>
      <c r="P560" s="268"/>
      <c r="Q560" s="274"/>
      <c r="R560" s="268"/>
      <c r="S560" s="274"/>
      <c r="T560" s="268"/>
      <c r="U560" s="274"/>
      <c r="V560" s="268"/>
      <c r="W560" s="274"/>
      <c r="X560" s="268"/>
      <c r="Y560" s="274"/>
      <c r="Z560" s="268"/>
      <c r="AA560" s="274"/>
      <c r="AB560" s="268"/>
      <c r="AC560" s="274"/>
      <c r="AD560" s="268"/>
      <c r="AE560" s="274"/>
      <c r="AF560" s="268"/>
      <c r="AG560" s="274"/>
      <c r="AH560" s="268"/>
      <c r="AI560" s="274"/>
      <c r="AJ560" s="282"/>
      <c r="AK560" s="274"/>
      <c r="AL560" s="268"/>
      <c r="AM560" s="274"/>
      <c r="AN560" s="268"/>
      <c r="AO560" s="274"/>
      <c r="AP560" s="268"/>
      <c r="AQ560" s="274"/>
      <c r="AR560" s="268"/>
      <c r="AS560" s="274"/>
      <c r="AT560" s="268"/>
      <c r="AU560" s="274"/>
      <c r="AV560" s="268"/>
      <c r="AW560" s="274"/>
      <c r="AX560" s="268"/>
      <c r="AY560" s="274"/>
      <c r="AZ560" s="268"/>
      <c r="BA560" s="274"/>
      <c r="BB560" s="268"/>
      <c r="BC560" s="274"/>
      <c r="BD560" s="268"/>
      <c r="BE560" s="268"/>
      <c r="BF560" s="268"/>
      <c r="BG560" s="268"/>
      <c r="BH560" s="268"/>
      <c r="BI560" s="268"/>
      <c r="BJ560" s="268"/>
      <c r="BK560" s="268"/>
      <c r="BL560" s="268"/>
      <c r="BM560" s="268"/>
      <c r="BN560" s="268"/>
      <c r="BO560" s="268"/>
      <c r="BP560" s="268"/>
      <c r="BQ560" s="268"/>
      <c r="BR560" s="268"/>
    </row>
    <row r="561">
      <c r="A561" s="282"/>
      <c r="B561" s="282"/>
      <c r="C561" s="282"/>
      <c r="D561" s="282"/>
      <c r="E561" s="282"/>
      <c r="F561" s="289"/>
      <c r="G561" s="281"/>
      <c r="H561" s="274"/>
      <c r="I561" s="274"/>
      <c r="J561" s="274"/>
      <c r="K561" s="274"/>
      <c r="L561" s="281"/>
      <c r="M561" s="274"/>
      <c r="N561" s="268"/>
      <c r="O561" s="274"/>
      <c r="P561" s="268"/>
      <c r="Q561" s="274"/>
      <c r="R561" s="268"/>
      <c r="S561" s="274"/>
      <c r="T561" s="268"/>
      <c r="U561" s="274"/>
      <c r="V561" s="268"/>
      <c r="W561" s="274"/>
      <c r="X561" s="268"/>
      <c r="Y561" s="274"/>
      <c r="Z561" s="268"/>
      <c r="AA561" s="274"/>
      <c r="AB561" s="268"/>
      <c r="AC561" s="274"/>
      <c r="AD561" s="268"/>
      <c r="AE561" s="274"/>
      <c r="AF561" s="268"/>
      <c r="AG561" s="274"/>
      <c r="AH561" s="268"/>
      <c r="AI561" s="274"/>
      <c r="AJ561" s="282"/>
      <c r="AK561" s="274"/>
      <c r="AL561" s="268"/>
      <c r="AM561" s="274"/>
      <c r="AN561" s="268"/>
      <c r="AO561" s="274"/>
      <c r="AP561" s="268"/>
      <c r="AQ561" s="274"/>
      <c r="AR561" s="268"/>
      <c r="AS561" s="274"/>
      <c r="AT561" s="268"/>
      <c r="AU561" s="274"/>
      <c r="AV561" s="268"/>
      <c r="AW561" s="274"/>
      <c r="AX561" s="268"/>
      <c r="AY561" s="274"/>
      <c r="AZ561" s="268"/>
      <c r="BA561" s="274"/>
      <c r="BB561" s="268"/>
      <c r="BC561" s="274"/>
      <c r="BD561" s="268"/>
      <c r="BE561" s="268"/>
      <c r="BF561" s="268"/>
      <c r="BG561" s="268"/>
      <c r="BH561" s="268"/>
      <c r="BI561" s="268"/>
      <c r="BJ561" s="268"/>
      <c r="BK561" s="268"/>
      <c r="BL561" s="268"/>
      <c r="BM561" s="268"/>
      <c r="BN561" s="268"/>
      <c r="BO561" s="268"/>
      <c r="BP561" s="268"/>
      <c r="BQ561" s="268"/>
      <c r="BR561" s="268"/>
    </row>
    <row r="562">
      <c r="A562" s="282"/>
      <c r="B562" s="282"/>
      <c r="C562" s="282"/>
      <c r="D562" s="282"/>
      <c r="E562" s="282"/>
      <c r="F562" s="289"/>
      <c r="G562" s="281"/>
      <c r="H562" s="274"/>
      <c r="I562" s="274"/>
      <c r="J562" s="274"/>
      <c r="K562" s="274"/>
      <c r="L562" s="281"/>
      <c r="M562" s="274"/>
      <c r="N562" s="268"/>
      <c r="O562" s="274"/>
      <c r="P562" s="268"/>
      <c r="Q562" s="274"/>
      <c r="R562" s="268"/>
      <c r="S562" s="274"/>
      <c r="T562" s="268"/>
      <c r="U562" s="274"/>
      <c r="V562" s="268"/>
      <c r="W562" s="274"/>
      <c r="X562" s="268"/>
      <c r="Y562" s="274"/>
      <c r="Z562" s="268"/>
      <c r="AA562" s="274"/>
      <c r="AB562" s="268"/>
      <c r="AC562" s="274"/>
      <c r="AD562" s="268"/>
      <c r="AE562" s="274"/>
      <c r="AF562" s="268"/>
      <c r="AG562" s="274"/>
      <c r="AH562" s="268"/>
      <c r="AI562" s="274"/>
      <c r="AJ562" s="282"/>
      <c r="AK562" s="274"/>
      <c r="AL562" s="268"/>
      <c r="AM562" s="274"/>
      <c r="AN562" s="268"/>
      <c r="AO562" s="274"/>
      <c r="AP562" s="268"/>
      <c r="AQ562" s="274"/>
      <c r="AR562" s="268"/>
      <c r="AS562" s="274"/>
      <c r="AT562" s="268"/>
      <c r="AU562" s="274"/>
      <c r="AV562" s="268"/>
      <c r="AW562" s="274"/>
      <c r="AX562" s="268"/>
      <c r="AY562" s="274"/>
      <c r="AZ562" s="268"/>
      <c r="BA562" s="274"/>
      <c r="BB562" s="268"/>
      <c r="BC562" s="274"/>
      <c r="BD562" s="268"/>
      <c r="BE562" s="268"/>
      <c r="BF562" s="268"/>
      <c r="BG562" s="268"/>
      <c r="BH562" s="268"/>
      <c r="BI562" s="268"/>
      <c r="BJ562" s="268"/>
      <c r="BK562" s="268"/>
      <c r="BL562" s="268"/>
      <c r="BM562" s="268"/>
      <c r="BN562" s="268"/>
      <c r="BO562" s="268"/>
      <c r="BP562" s="268"/>
      <c r="BQ562" s="268"/>
      <c r="BR562" s="268"/>
    </row>
    <row r="563">
      <c r="A563" s="282"/>
      <c r="B563" s="282"/>
      <c r="C563" s="282"/>
      <c r="D563" s="282"/>
      <c r="E563" s="282"/>
      <c r="F563" s="289"/>
      <c r="G563" s="281"/>
      <c r="H563" s="274"/>
      <c r="I563" s="274"/>
      <c r="J563" s="274"/>
      <c r="K563" s="274"/>
      <c r="L563" s="281"/>
      <c r="M563" s="274"/>
      <c r="N563" s="268"/>
      <c r="O563" s="274"/>
      <c r="P563" s="268"/>
      <c r="Q563" s="274"/>
      <c r="R563" s="268"/>
      <c r="S563" s="274"/>
      <c r="T563" s="268"/>
      <c r="U563" s="274"/>
      <c r="V563" s="268"/>
      <c r="W563" s="274"/>
      <c r="X563" s="268"/>
      <c r="Y563" s="274"/>
      <c r="Z563" s="268"/>
      <c r="AA563" s="274"/>
      <c r="AB563" s="268"/>
      <c r="AC563" s="274"/>
      <c r="AD563" s="268"/>
      <c r="AE563" s="274"/>
      <c r="AF563" s="268"/>
      <c r="AG563" s="274"/>
      <c r="AH563" s="268"/>
      <c r="AI563" s="274"/>
      <c r="AJ563" s="282"/>
      <c r="AK563" s="274"/>
      <c r="AL563" s="268"/>
      <c r="AM563" s="274"/>
      <c r="AN563" s="268"/>
      <c r="AO563" s="274"/>
      <c r="AP563" s="268"/>
      <c r="AQ563" s="274"/>
      <c r="AR563" s="268"/>
      <c r="AS563" s="274"/>
      <c r="AT563" s="268"/>
      <c r="AU563" s="274"/>
      <c r="AV563" s="268"/>
      <c r="AW563" s="274"/>
      <c r="AX563" s="268"/>
      <c r="AY563" s="274"/>
      <c r="AZ563" s="268"/>
      <c r="BA563" s="274"/>
      <c r="BB563" s="268"/>
      <c r="BC563" s="274"/>
      <c r="BD563" s="268"/>
      <c r="BE563" s="268"/>
      <c r="BF563" s="268"/>
      <c r="BG563" s="268"/>
      <c r="BH563" s="268"/>
      <c r="BI563" s="268"/>
      <c r="BJ563" s="268"/>
      <c r="BK563" s="268"/>
      <c r="BL563" s="268"/>
      <c r="BM563" s="268"/>
      <c r="BN563" s="268"/>
      <c r="BO563" s="268"/>
      <c r="BP563" s="268"/>
      <c r="BQ563" s="268"/>
      <c r="BR563" s="268"/>
    </row>
    <row r="564">
      <c r="A564" s="282"/>
      <c r="B564" s="282"/>
      <c r="C564" s="282"/>
      <c r="D564" s="282"/>
      <c r="E564" s="282"/>
      <c r="F564" s="289"/>
      <c r="G564" s="281"/>
      <c r="H564" s="274"/>
      <c r="I564" s="274"/>
      <c r="J564" s="274"/>
      <c r="K564" s="274"/>
      <c r="L564" s="281"/>
      <c r="M564" s="274"/>
      <c r="N564" s="268"/>
      <c r="O564" s="274"/>
      <c r="P564" s="268"/>
      <c r="Q564" s="274"/>
      <c r="R564" s="268"/>
      <c r="S564" s="274"/>
      <c r="T564" s="268"/>
      <c r="U564" s="274"/>
      <c r="V564" s="268"/>
      <c r="W564" s="274"/>
      <c r="X564" s="268"/>
      <c r="Y564" s="274"/>
      <c r="Z564" s="268"/>
      <c r="AA564" s="274"/>
      <c r="AB564" s="268"/>
      <c r="AC564" s="274"/>
      <c r="AD564" s="268"/>
      <c r="AE564" s="274"/>
      <c r="AF564" s="268"/>
      <c r="AG564" s="274"/>
      <c r="AH564" s="268"/>
      <c r="AI564" s="274"/>
      <c r="AJ564" s="282"/>
      <c r="AK564" s="274"/>
      <c r="AL564" s="268"/>
      <c r="AM564" s="274"/>
      <c r="AN564" s="268"/>
      <c r="AO564" s="274"/>
      <c r="AP564" s="268"/>
      <c r="AQ564" s="274"/>
      <c r="AR564" s="268"/>
      <c r="AS564" s="274"/>
      <c r="AT564" s="268"/>
      <c r="AU564" s="274"/>
      <c r="AV564" s="268"/>
      <c r="AW564" s="274"/>
      <c r="AX564" s="268"/>
      <c r="AY564" s="274"/>
      <c r="AZ564" s="268"/>
      <c r="BA564" s="274"/>
      <c r="BB564" s="268"/>
      <c r="BC564" s="274"/>
      <c r="BD564" s="268"/>
      <c r="BE564" s="268"/>
      <c r="BF564" s="268"/>
      <c r="BG564" s="268"/>
      <c r="BH564" s="268"/>
      <c r="BI564" s="268"/>
      <c r="BJ564" s="268"/>
      <c r="BK564" s="268"/>
      <c r="BL564" s="268"/>
      <c r="BM564" s="268"/>
      <c r="BN564" s="268"/>
      <c r="BO564" s="268"/>
      <c r="BP564" s="268"/>
      <c r="BQ564" s="268"/>
      <c r="BR564" s="268"/>
    </row>
    <row r="565">
      <c r="A565" s="282"/>
      <c r="B565" s="282"/>
      <c r="C565" s="282"/>
      <c r="D565" s="282"/>
      <c r="E565" s="282"/>
      <c r="F565" s="289"/>
      <c r="G565" s="281"/>
      <c r="H565" s="274"/>
      <c r="I565" s="274"/>
      <c r="J565" s="274"/>
      <c r="K565" s="274"/>
      <c r="L565" s="281"/>
      <c r="M565" s="274"/>
      <c r="N565" s="268"/>
      <c r="O565" s="274"/>
      <c r="P565" s="268"/>
      <c r="Q565" s="274"/>
      <c r="R565" s="268"/>
      <c r="S565" s="274"/>
      <c r="T565" s="268"/>
      <c r="U565" s="274"/>
      <c r="V565" s="268"/>
      <c r="W565" s="274"/>
      <c r="X565" s="268"/>
      <c r="Y565" s="274"/>
      <c r="Z565" s="268"/>
      <c r="AA565" s="274"/>
      <c r="AB565" s="268"/>
      <c r="AC565" s="274"/>
      <c r="AD565" s="268"/>
      <c r="AE565" s="274"/>
      <c r="AF565" s="268"/>
      <c r="AG565" s="274"/>
      <c r="AH565" s="268"/>
      <c r="AI565" s="274"/>
      <c r="AJ565" s="282"/>
      <c r="AK565" s="274"/>
      <c r="AL565" s="268"/>
      <c r="AM565" s="274"/>
      <c r="AN565" s="268"/>
      <c r="AO565" s="274"/>
      <c r="AP565" s="268"/>
      <c r="AQ565" s="274"/>
      <c r="AR565" s="268"/>
      <c r="AS565" s="274"/>
      <c r="AT565" s="268"/>
      <c r="AU565" s="274"/>
      <c r="AV565" s="268"/>
      <c r="AW565" s="274"/>
      <c r="AX565" s="268"/>
      <c r="AY565" s="274"/>
      <c r="AZ565" s="268"/>
      <c r="BA565" s="274"/>
      <c r="BB565" s="268"/>
      <c r="BC565" s="274"/>
      <c r="BD565" s="268"/>
      <c r="BE565" s="268"/>
      <c r="BF565" s="268"/>
      <c r="BG565" s="268"/>
      <c r="BH565" s="268"/>
      <c r="BI565" s="268"/>
      <c r="BJ565" s="268"/>
      <c r="BK565" s="268"/>
      <c r="BL565" s="268"/>
      <c r="BM565" s="268"/>
      <c r="BN565" s="268"/>
      <c r="BO565" s="268"/>
      <c r="BP565" s="268"/>
      <c r="BQ565" s="268"/>
      <c r="BR565" s="268"/>
    </row>
    <row r="566">
      <c r="A566" s="282"/>
      <c r="B566" s="282"/>
      <c r="C566" s="282"/>
      <c r="D566" s="282"/>
      <c r="E566" s="282"/>
      <c r="F566" s="289"/>
      <c r="G566" s="281"/>
      <c r="H566" s="274"/>
      <c r="I566" s="274"/>
      <c r="J566" s="274"/>
      <c r="K566" s="274"/>
      <c r="L566" s="281"/>
      <c r="M566" s="274"/>
      <c r="N566" s="268"/>
      <c r="O566" s="274"/>
      <c r="P566" s="268"/>
      <c r="Q566" s="274"/>
      <c r="R566" s="268"/>
      <c r="S566" s="274"/>
      <c r="T566" s="268"/>
      <c r="U566" s="274"/>
      <c r="V566" s="268"/>
      <c r="W566" s="274"/>
      <c r="X566" s="268"/>
      <c r="Y566" s="274"/>
      <c r="Z566" s="268"/>
      <c r="AA566" s="274"/>
      <c r="AB566" s="268"/>
      <c r="AC566" s="274"/>
      <c r="AD566" s="268"/>
      <c r="AE566" s="274"/>
      <c r="AF566" s="268"/>
      <c r="AG566" s="274"/>
      <c r="AH566" s="268"/>
      <c r="AI566" s="274"/>
      <c r="AJ566" s="282"/>
      <c r="AK566" s="274"/>
      <c r="AL566" s="268"/>
      <c r="AM566" s="274"/>
      <c r="AN566" s="268"/>
      <c r="AO566" s="274"/>
      <c r="AP566" s="268"/>
      <c r="AQ566" s="274"/>
      <c r="AR566" s="268"/>
      <c r="AS566" s="274"/>
      <c r="AT566" s="268"/>
      <c r="AU566" s="274"/>
      <c r="AV566" s="268"/>
      <c r="AW566" s="274"/>
      <c r="AX566" s="268"/>
      <c r="AY566" s="274"/>
      <c r="AZ566" s="268"/>
      <c r="BA566" s="274"/>
      <c r="BB566" s="268"/>
      <c r="BC566" s="274"/>
      <c r="BD566" s="268"/>
      <c r="BE566" s="268"/>
      <c r="BF566" s="268"/>
      <c r="BG566" s="268"/>
      <c r="BH566" s="268"/>
      <c r="BI566" s="268"/>
      <c r="BJ566" s="268"/>
      <c r="BK566" s="268"/>
      <c r="BL566" s="268"/>
      <c r="BM566" s="268"/>
      <c r="BN566" s="268"/>
      <c r="BO566" s="268"/>
      <c r="BP566" s="268"/>
      <c r="BQ566" s="268"/>
      <c r="BR566" s="268"/>
    </row>
    <row r="567">
      <c r="A567" s="282"/>
      <c r="B567" s="282"/>
      <c r="C567" s="282"/>
      <c r="D567" s="282"/>
      <c r="E567" s="282"/>
      <c r="F567" s="289"/>
      <c r="G567" s="281"/>
      <c r="H567" s="274"/>
      <c r="I567" s="274"/>
      <c r="J567" s="274"/>
      <c r="K567" s="274"/>
      <c r="L567" s="281"/>
      <c r="M567" s="274"/>
      <c r="N567" s="268"/>
      <c r="O567" s="274"/>
      <c r="P567" s="268"/>
      <c r="Q567" s="274"/>
      <c r="R567" s="268"/>
      <c r="S567" s="274"/>
      <c r="T567" s="268"/>
      <c r="U567" s="274"/>
      <c r="V567" s="268"/>
      <c r="W567" s="274"/>
      <c r="X567" s="268"/>
      <c r="Y567" s="274"/>
      <c r="Z567" s="268"/>
      <c r="AA567" s="274"/>
      <c r="AB567" s="268"/>
      <c r="AC567" s="274"/>
      <c r="AD567" s="268"/>
      <c r="AE567" s="274"/>
      <c r="AF567" s="268"/>
      <c r="AG567" s="274"/>
      <c r="AH567" s="268"/>
      <c r="AI567" s="274"/>
      <c r="AJ567" s="282"/>
      <c r="AK567" s="274"/>
      <c r="AL567" s="268"/>
      <c r="AM567" s="274"/>
      <c r="AN567" s="268"/>
      <c r="AO567" s="274"/>
      <c r="AP567" s="268"/>
      <c r="AQ567" s="274"/>
      <c r="AR567" s="268"/>
      <c r="AS567" s="274"/>
      <c r="AT567" s="268"/>
      <c r="AU567" s="274"/>
      <c r="AV567" s="268"/>
      <c r="AW567" s="274"/>
      <c r="AX567" s="268"/>
      <c r="AY567" s="274"/>
      <c r="AZ567" s="268"/>
      <c r="BA567" s="274"/>
      <c r="BB567" s="268"/>
      <c r="BC567" s="274"/>
      <c r="BD567" s="268"/>
      <c r="BE567" s="268"/>
      <c r="BF567" s="268"/>
      <c r="BG567" s="268"/>
      <c r="BH567" s="268"/>
      <c r="BI567" s="268"/>
      <c r="BJ567" s="268"/>
      <c r="BK567" s="268"/>
      <c r="BL567" s="268"/>
      <c r="BM567" s="268"/>
      <c r="BN567" s="268"/>
      <c r="BO567" s="268"/>
      <c r="BP567" s="268"/>
      <c r="BQ567" s="268"/>
      <c r="BR567" s="268"/>
    </row>
    <row r="568">
      <c r="A568" s="282"/>
      <c r="B568" s="282"/>
      <c r="C568" s="282"/>
      <c r="D568" s="282"/>
      <c r="E568" s="282"/>
      <c r="F568" s="289"/>
      <c r="G568" s="281"/>
      <c r="H568" s="274"/>
      <c r="I568" s="274"/>
      <c r="J568" s="274"/>
      <c r="K568" s="274"/>
      <c r="L568" s="281"/>
      <c r="M568" s="274"/>
      <c r="N568" s="268"/>
      <c r="O568" s="274"/>
      <c r="P568" s="268"/>
      <c r="Q568" s="274"/>
      <c r="R568" s="268"/>
      <c r="S568" s="274"/>
      <c r="T568" s="268"/>
      <c r="U568" s="274"/>
      <c r="V568" s="268"/>
      <c r="W568" s="274"/>
      <c r="X568" s="268"/>
      <c r="Y568" s="274"/>
      <c r="Z568" s="268"/>
      <c r="AA568" s="274"/>
      <c r="AB568" s="268"/>
      <c r="AC568" s="274"/>
      <c r="AD568" s="268"/>
      <c r="AE568" s="274"/>
      <c r="AF568" s="268"/>
      <c r="AG568" s="274"/>
      <c r="AH568" s="268"/>
      <c r="AI568" s="274"/>
      <c r="AJ568" s="282"/>
      <c r="AK568" s="274"/>
      <c r="AL568" s="268"/>
      <c r="AM568" s="274"/>
      <c r="AN568" s="268"/>
      <c r="AO568" s="274"/>
      <c r="AP568" s="268"/>
      <c r="AQ568" s="274"/>
      <c r="AR568" s="268"/>
      <c r="AS568" s="274"/>
      <c r="AT568" s="268"/>
      <c r="AU568" s="274"/>
      <c r="AV568" s="268"/>
      <c r="AW568" s="274"/>
      <c r="AX568" s="268"/>
      <c r="AY568" s="274"/>
      <c r="AZ568" s="268"/>
      <c r="BA568" s="274"/>
      <c r="BB568" s="268"/>
      <c r="BC568" s="274"/>
      <c r="BD568" s="268"/>
      <c r="BE568" s="268"/>
      <c r="BF568" s="268"/>
      <c r="BG568" s="268"/>
      <c r="BH568" s="268"/>
      <c r="BI568" s="268"/>
      <c r="BJ568" s="268"/>
      <c r="BK568" s="268"/>
      <c r="BL568" s="268"/>
      <c r="BM568" s="268"/>
      <c r="BN568" s="268"/>
      <c r="BO568" s="268"/>
      <c r="BP568" s="268"/>
      <c r="BQ568" s="268"/>
      <c r="BR568" s="268"/>
    </row>
    <row r="569">
      <c r="A569" s="282"/>
      <c r="B569" s="282"/>
      <c r="C569" s="282"/>
      <c r="D569" s="282"/>
      <c r="E569" s="282"/>
      <c r="F569" s="289"/>
      <c r="G569" s="281"/>
      <c r="H569" s="274"/>
      <c r="I569" s="274"/>
      <c r="J569" s="274"/>
      <c r="K569" s="274"/>
      <c r="L569" s="281"/>
      <c r="M569" s="274"/>
      <c r="N569" s="268"/>
      <c r="O569" s="274"/>
      <c r="P569" s="268"/>
      <c r="Q569" s="274"/>
      <c r="R569" s="268"/>
      <c r="S569" s="274"/>
      <c r="T569" s="268"/>
      <c r="U569" s="274"/>
      <c r="V569" s="268"/>
      <c r="W569" s="274"/>
      <c r="X569" s="268"/>
      <c r="Y569" s="274"/>
      <c r="Z569" s="268"/>
      <c r="AA569" s="274"/>
      <c r="AB569" s="268"/>
      <c r="AC569" s="274"/>
      <c r="AD569" s="268"/>
      <c r="AE569" s="274"/>
      <c r="AF569" s="268"/>
      <c r="AG569" s="274"/>
      <c r="AH569" s="268"/>
      <c r="AI569" s="274"/>
      <c r="AJ569" s="282"/>
      <c r="AK569" s="274"/>
      <c r="AL569" s="268"/>
      <c r="AM569" s="274"/>
      <c r="AN569" s="268"/>
      <c r="AO569" s="274"/>
      <c r="AP569" s="268"/>
      <c r="AQ569" s="274"/>
      <c r="AR569" s="268"/>
      <c r="AS569" s="274"/>
      <c r="AT569" s="268"/>
      <c r="AU569" s="274"/>
      <c r="AV569" s="268"/>
      <c r="AW569" s="274"/>
      <c r="AX569" s="268"/>
      <c r="AY569" s="274"/>
      <c r="AZ569" s="268"/>
      <c r="BA569" s="274"/>
      <c r="BB569" s="268"/>
      <c r="BC569" s="274"/>
      <c r="BD569" s="268"/>
      <c r="BE569" s="268"/>
      <c r="BF569" s="268"/>
      <c r="BG569" s="268"/>
      <c r="BH569" s="268"/>
      <c r="BI569" s="268"/>
      <c r="BJ569" s="268"/>
      <c r="BK569" s="268"/>
      <c r="BL569" s="268"/>
      <c r="BM569" s="268"/>
      <c r="BN569" s="268"/>
      <c r="BO569" s="268"/>
      <c r="BP569" s="268"/>
      <c r="BQ569" s="268"/>
      <c r="BR569" s="268"/>
    </row>
    <row r="570">
      <c r="A570" s="282"/>
      <c r="B570" s="282"/>
      <c r="C570" s="282"/>
      <c r="D570" s="282"/>
      <c r="E570" s="282"/>
      <c r="F570" s="289"/>
      <c r="G570" s="281"/>
      <c r="H570" s="274"/>
      <c r="I570" s="274"/>
      <c r="J570" s="274"/>
      <c r="K570" s="274"/>
      <c r="L570" s="281"/>
      <c r="M570" s="274"/>
      <c r="N570" s="268"/>
      <c r="O570" s="274"/>
      <c r="P570" s="268"/>
      <c r="Q570" s="274"/>
      <c r="R570" s="268"/>
      <c r="S570" s="274"/>
      <c r="T570" s="268"/>
      <c r="U570" s="274"/>
      <c r="V570" s="268"/>
      <c r="W570" s="274"/>
      <c r="X570" s="268"/>
      <c r="Y570" s="274"/>
      <c r="Z570" s="268"/>
      <c r="AA570" s="274"/>
      <c r="AB570" s="268"/>
      <c r="AC570" s="274"/>
      <c r="AD570" s="268"/>
      <c r="AE570" s="274"/>
      <c r="AF570" s="268"/>
      <c r="AG570" s="274"/>
      <c r="AH570" s="268"/>
      <c r="AI570" s="274"/>
      <c r="AJ570" s="282"/>
      <c r="AK570" s="274"/>
      <c r="AL570" s="268"/>
      <c r="AM570" s="274"/>
      <c r="AN570" s="268"/>
      <c r="AO570" s="274"/>
      <c r="AP570" s="268"/>
      <c r="AQ570" s="274"/>
      <c r="AR570" s="268"/>
      <c r="AS570" s="274"/>
      <c r="AT570" s="268"/>
      <c r="AU570" s="274"/>
      <c r="AV570" s="268"/>
      <c r="AW570" s="274"/>
      <c r="AX570" s="268"/>
      <c r="AY570" s="274"/>
      <c r="AZ570" s="268"/>
      <c r="BA570" s="274"/>
      <c r="BB570" s="268"/>
      <c r="BC570" s="274"/>
      <c r="BD570" s="268"/>
      <c r="BE570" s="268"/>
      <c r="BF570" s="268"/>
      <c r="BG570" s="268"/>
      <c r="BH570" s="268"/>
      <c r="BI570" s="268"/>
      <c r="BJ570" s="268"/>
      <c r="BK570" s="268"/>
      <c r="BL570" s="268"/>
      <c r="BM570" s="268"/>
      <c r="BN570" s="268"/>
      <c r="BO570" s="268"/>
      <c r="BP570" s="268"/>
      <c r="BQ570" s="268"/>
      <c r="BR570" s="268"/>
    </row>
    <row r="571">
      <c r="A571" s="282"/>
      <c r="B571" s="282"/>
      <c r="C571" s="282"/>
      <c r="D571" s="282"/>
      <c r="E571" s="282"/>
      <c r="F571" s="289"/>
      <c r="G571" s="281"/>
      <c r="H571" s="274"/>
      <c r="I571" s="274"/>
      <c r="J571" s="274"/>
      <c r="K571" s="274"/>
      <c r="L571" s="281"/>
      <c r="M571" s="274"/>
      <c r="N571" s="268"/>
      <c r="O571" s="274"/>
      <c r="P571" s="268"/>
      <c r="Q571" s="274"/>
      <c r="R571" s="268"/>
      <c r="S571" s="274"/>
      <c r="T571" s="268"/>
      <c r="U571" s="274"/>
      <c r="V571" s="268"/>
      <c r="W571" s="274"/>
      <c r="X571" s="268"/>
      <c r="Y571" s="274"/>
      <c r="Z571" s="268"/>
      <c r="AA571" s="274"/>
      <c r="AB571" s="268"/>
      <c r="AC571" s="274"/>
      <c r="AD571" s="268"/>
      <c r="AE571" s="274"/>
      <c r="AF571" s="268"/>
      <c r="AG571" s="274"/>
      <c r="AH571" s="268"/>
      <c r="AI571" s="274"/>
      <c r="AJ571" s="282"/>
      <c r="AK571" s="274"/>
      <c r="AL571" s="268"/>
      <c r="AM571" s="274"/>
      <c r="AN571" s="268"/>
      <c r="AO571" s="274"/>
      <c r="AP571" s="268"/>
      <c r="AQ571" s="274"/>
      <c r="AR571" s="268"/>
      <c r="AS571" s="274"/>
      <c r="AT571" s="268"/>
      <c r="AU571" s="274"/>
      <c r="AV571" s="268"/>
      <c r="AW571" s="274"/>
      <c r="AX571" s="268"/>
      <c r="AY571" s="274"/>
      <c r="AZ571" s="268"/>
      <c r="BA571" s="274"/>
      <c r="BB571" s="268"/>
      <c r="BC571" s="274"/>
      <c r="BD571" s="268"/>
      <c r="BE571" s="268"/>
      <c r="BF571" s="268"/>
      <c r="BG571" s="268"/>
      <c r="BH571" s="268"/>
      <c r="BI571" s="268"/>
      <c r="BJ571" s="268"/>
      <c r="BK571" s="268"/>
      <c r="BL571" s="268"/>
      <c r="BM571" s="268"/>
      <c r="BN571" s="268"/>
      <c r="BO571" s="268"/>
      <c r="BP571" s="268"/>
      <c r="BQ571" s="268"/>
      <c r="BR571" s="268"/>
    </row>
    <row r="572">
      <c r="A572" s="282"/>
      <c r="B572" s="282"/>
      <c r="C572" s="282"/>
      <c r="D572" s="282"/>
      <c r="E572" s="282"/>
      <c r="F572" s="289"/>
      <c r="G572" s="281"/>
      <c r="H572" s="274"/>
      <c r="I572" s="274"/>
      <c r="J572" s="274"/>
      <c r="K572" s="274"/>
      <c r="L572" s="281"/>
      <c r="M572" s="274"/>
      <c r="N572" s="268"/>
      <c r="O572" s="274"/>
      <c r="P572" s="268"/>
      <c r="Q572" s="274"/>
      <c r="R572" s="268"/>
      <c r="S572" s="274"/>
      <c r="T572" s="268"/>
      <c r="U572" s="274"/>
      <c r="V572" s="268"/>
      <c r="W572" s="274"/>
      <c r="X572" s="268"/>
      <c r="Y572" s="274"/>
      <c r="Z572" s="268"/>
      <c r="AA572" s="274"/>
      <c r="AB572" s="268"/>
      <c r="AC572" s="274"/>
      <c r="AD572" s="268"/>
      <c r="AE572" s="274"/>
      <c r="AF572" s="268"/>
      <c r="AG572" s="274"/>
      <c r="AH572" s="268"/>
      <c r="AI572" s="274"/>
      <c r="AJ572" s="282"/>
      <c r="AK572" s="274"/>
      <c r="AL572" s="268"/>
      <c r="AM572" s="274"/>
      <c r="AN572" s="268"/>
      <c r="AO572" s="274"/>
      <c r="AP572" s="268"/>
      <c r="AQ572" s="274"/>
      <c r="AR572" s="268"/>
      <c r="AS572" s="274"/>
      <c r="AT572" s="268"/>
      <c r="AU572" s="274"/>
      <c r="AV572" s="268"/>
      <c r="AW572" s="274"/>
      <c r="AX572" s="268"/>
      <c r="AY572" s="274"/>
      <c r="AZ572" s="268"/>
      <c r="BA572" s="274"/>
      <c r="BB572" s="268"/>
      <c r="BC572" s="274"/>
      <c r="BD572" s="268"/>
      <c r="BE572" s="268"/>
      <c r="BF572" s="268"/>
      <c r="BG572" s="268"/>
      <c r="BH572" s="268"/>
      <c r="BI572" s="268"/>
      <c r="BJ572" s="268"/>
      <c r="BK572" s="268"/>
      <c r="BL572" s="268"/>
      <c r="BM572" s="268"/>
      <c r="BN572" s="268"/>
      <c r="BO572" s="268"/>
      <c r="BP572" s="268"/>
      <c r="BQ572" s="268"/>
      <c r="BR572" s="268"/>
    </row>
    <row r="573">
      <c r="A573" s="290"/>
      <c r="B573" s="290"/>
      <c r="C573" s="290"/>
      <c r="D573" s="291"/>
      <c r="E573" s="291"/>
      <c r="F573" s="289"/>
      <c r="G573" s="281"/>
      <c r="H573" s="274"/>
      <c r="I573" s="274"/>
      <c r="J573" s="274"/>
      <c r="K573" s="274"/>
      <c r="L573" s="281"/>
      <c r="M573" s="274"/>
      <c r="N573" s="268"/>
      <c r="O573" s="274"/>
      <c r="P573" s="292"/>
      <c r="Q573" s="274"/>
      <c r="R573" s="292"/>
      <c r="S573" s="274"/>
      <c r="T573" s="292"/>
      <c r="U573" s="274"/>
      <c r="V573" s="292"/>
      <c r="W573" s="274"/>
      <c r="X573" s="292"/>
      <c r="Y573" s="274"/>
      <c r="Z573" s="292"/>
      <c r="AA573" s="274"/>
      <c r="AB573" s="292"/>
      <c r="AC573" s="274"/>
      <c r="AD573" s="292"/>
      <c r="AE573" s="274"/>
      <c r="AF573" s="292"/>
      <c r="AG573" s="274"/>
      <c r="AH573" s="292"/>
      <c r="AI573" s="274"/>
      <c r="AJ573" s="282"/>
      <c r="AK573" s="274"/>
      <c r="AL573" s="292"/>
      <c r="AM573" s="274"/>
      <c r="AN573" s="292"/>
      <c r="AO573" s="274"/>
      <c r="AP573" s="292"/>
      <c r="AQ573" s="274"/>
      <c r="AR573" s="292"/>
      <c r="AS573" s="274"/>
      <c r="AT573" s="292"/>
      <c r="AU573" s="274"/>
      <c r="AV573" s="292"/>
      <c r="AW573" s="274"/>
      <c r="AX573" s="292"/>
      <c r="AY573" s="274"/>
      <c r="AZ573" s="292"/>
      <c r="BA573" s="274"/>
      <c r="BB573" s="292"/>
      <c r="BC573" s="274"/>
      <c r="BD573" s="292"/>
      <c r="BE573" s="292"/>
      <c r="BF573" s="292"/>
      <c r="BG573" s="292"/>
      <c r="BH573" s="292"/>
      <c r="BI573" s="292"/>
      <c r="BJ573" s="292"/>
      <c r="BK573" s="292"/>
      <c r="BL573" s="292"/>
      <c r="BM573" s="292"/>
      <c r="BN573" s="292"/>
      <c r="BO573" s="292"/>
      <c r="BP573" s="292"/>
      <c r="BQ573" s="292"/>
      <c r="BR573" s="292"/>
    </row>
    <row r="574">
      <c r="A574" s="290"/>
      <c r="B574" s="290"/>
      <c r="C574" s="290"/>
      <c r="D574" s="291"/>
      <c r="E574" s="291"/>
      <c r="F574" s="289"/>
      <c r="G574" s="281"/>
      <c r="H574" s="274"/>
      <c r="I574" s="274"/>
      <c r="J574" s="274"/>
      <c r="K574" s="274"/>
      <c r="L574" s="281"/>
      <c r="M574" s="274"/>
      <c r="N574" s="268"/>
      <c r="O574" s="274"/>
      <c r="P574" s="292"/>
      <c r="Q574" s="274"/>
      <c r="R574" s="292"/>
      <c r="S574" s="274"/>
      <c r="T574" s="292"/>
      <c r="U574" s="274"/>
      <c r="V574" s="292"/>
      <c r="W574" s="274"/>
      <c r="X574" s="292"/>
      <c r="Y574" s="274"/>
      <c r="Z574" s="292"/>
      <c r="AA574" s="274"/>
      <c r="AB574" s="292"/>
      <c r="AC574" s="274"/>
      <c r="AD574" s="292"/>
      <c r="AE574" s="274"/>
      <c r="AF574" s="292"/>
      <c r="AG574" s="274"/>
      <c r="AH574" s="292"/>
      <c r="AI574" s="274"/>
      <c r="AJ574" s="282"/>
      <c r="AK574" s="274"/>
      <c r="AL574" s="292"/>
      <c r="AM574" s="274"/>
      <c r="AN574" s="292"/>
      <c r="AO574" s="274"/>
      <c r="AP574" s="292"/>
      <c r="AQ574" s="274"/>
      <c r="AR574" s="292"/>
      <c r="AS574" s="274"/>
      <c r="AT574" s="292"/>
      <c r="AU574" s="274"/>
      <c r="AV574" s="292"/>
      <c r="AW574" s="274"/>
      <c r="AX574" s="292"/>
      <c r="AY574" s="274"/>
      <c r="AZ574" s="292"/>
      <c r="BA574" s="274"/>
      <c r="BB574" s="292"/>
      <c r="BC574" s="274"/>
      <c r="BD574" s="292"/>
      <c r="BE574" s="292"/>
      <c r="BF574" s="292"/>
      <c r="BG574" s="292"/>
      <c r="BH574" s="292"/>
      <c r="BI574" s="292"/>
      <c r="BJ574" s="292"/>
      <c r="BK574" s="292"/>
      <c r="BL574" s="292"/>
      <c r="BM574" s="292"/>
      <c r="BN574" s="292"/>
      <c r="BO574" s="292"/>
      <c r="BP574" s="292"/>
      <c r="BQ574" s="292"/>
      <c r="BR574" s="292"/>
    </row>
    <row r="575">
      <c r="A575" s="290"/>
      <c r="B575" s="290"/>
      <c r="C575" s="290"/>
      <c r="D575" s="291"/>
      <c r="E575" s="291"/>
      <c r="F575" s="289"/>
      <c r="G575" s="281"/>
      <c r="H575" s="274"/>
      <c r="I575" s="274"/>
      <c r="J575" s="274"/>
      <c r="K575" s="274"/>
      <c r="L575" s="281"/>
      <c r="M575" s="274"/>
      <c r="N575" s="268"/>
      <c r="O575" s="274"/>
      <c r="P575" s="292"/>
      <c r="Q575" s="274"/>
      <c r="R575" s="292"/>
      <c r="S575" s="274"/>
      <c r="T575" s="292"/>
      <c r="U575" s="274"/>
      <c r="V575" s="292"/>
      <c r="W575" s="274"/>
      <c r="X575" s="292"/>
      <c r="Y575" s="274"/>
      <c r="Z575" s="292"/>
      <c r="AA575" s="274"/>
      <c r="AB575" s="292"/>
      <c r="AC575" s="274"/>
      <c r="AD575" s="292"/>
      <c r="AE575" s="274"/>
      <c r="AF575" s="292"/>
      <c r="AG575" s="274"/>
      <c r="AH575" s="292"/>
      <c r="AI575" s="274"/>
      <c r="AJ575" s="282"/>
      <c r="AK575" s="274"/>
      <c r="AL575" s="292"/>
      <c r="AM575" s="274"/>
      <c r="AN575" s="292"/>
      <c r="AO575" s="274"/>
      <c r="AP575" s="292"/>
      <c r="AQ575" s="274"/>
      <c r="AR575" s="292"/>
      <c r="AS575" s="274"/>
      <c r="AT575" s="292"/>
      <c r="AU575" s="274"/>
      <c r="AV575" s="292"/>
      <c r="AW575" s="274"/>
      <c r="AX575" s="292"/>
      <c r="AY575" s="274"/>
      <c r="AZ575" s="292"/>
      <c r="BA575" s="274"/>
      <c r="BB575" s="292"/>
      <c r="BC575" s="274"/>
      <c r="BD575" s="292"/>
      <c r="BE575" s="292"/>
      <c r="BF575" s="292"/>
      <c r="BG575" s="292"/>
      <c r="BH575" s="292"/>
      <c r="BI575" s="292"/>
      <c r="BJ575" s="292"/>
      <c r="BK575" s="292"/>
      <c r="BL575" s="292"/>
      <c r="BM575" s="292"/>
      <c r="BN575" s="292"/>
      <c r="BO575" s="292"/>
      <c r="BP575" s="292"/>
      <c r="BQ575" s="292"/>
      <c r="BR575" s="292"/>
    </row>
    <row r="576">
      <c r="A576" s="290"/>
      <c r="B576" s="290"/>
      <c r="C576" s="290"/>
      <c r="D576" s="291"/>
      <c r="E576" s="291"/>
      <c r="F576" s="289"/>
      <c r="G576" s="281"/>
      <c r="H576" s="274"/>
      <c r="I576" s="274"/>
      <c r="J576" s="274"/>
      <c r="K576" s="274"/>
      <c r="L576" s="281"/>
      <c r="M576" s="274"/>
      <c r="N576" s="268"/>
      <c r="O576" s="274"/>
      <c r="P576" s="292"/>
      <c r="Q576" s="274"/>
      <c r="R576" s="292"/>
      <c r="S576" s="274"/>
      <c r="T576" s="292"/>
      <c r="U576" s="274"/>
      <c r="V576" s="292"/>
      <c r="W576" s="274"/>
      <c r="X576" s="292"/>
      <c r="Y576" s="274"/>
      <c r="Z576" s="292"/>
      <c r="AA576" s="274"/>
      <c r="AB576" s="292"/>
      <c r="AC576" s="274"/>
      <c r="AD576" s="292"/>
      <c r="AE576" s="274"/>
      <c r="AF576" s="292"/>
      <c r="AG576" s="274"/>
      <c r="AH576" s="292"/>
      <c r="AI576" s="274"/>
      <c r="AJ576" s="282"/>
      <c r="AK576" s="274"/>
      <c r="AL576" s="292"/>
      <c r="AM576" s="274"/>
      <c r="AN576" s="292"/>
      <c r="AO576" s="274"/>
      <c r="AP576" s="292"/>
      <c r="AQ576" s="274"/>
      <c r="AR576" s="292"/>
      <c r="AS576" s="274"/>
      <c r="AT576" s="292"/>
      <c r="AU576" s="274"/>
      <c r="AV576" s="292"/>
      <c r="AW576" s="274"/>
      <c r="AX576" s="292"/>
      <c r="AY576" s="274"/>
      <c r="AZ576" s="292"/>
      <c r="BA576" s="274"/>
      <c r="BB576" s="292"/>
      <c r="BC576" s="274"/>
      <c r="BD576" s="292"/>
      <c r="BE576" s="292"/>
      <c r="BF576" s="292"/>
      <c r="BG576" s="292"/>
      <c r="BH576" s="292"/>
      <c r="BI576" s="292"/>
      <c r="BJ576" s="292"/>
      <c r="BK576" s="292"/>
      <c r="BL576" s="292"/>
      <c r="BM576" s="292"/>
      <c r="BN576" s="292"/>
      <c r="BO576" s="292"/>
      <c r="BP576" s="292"/>
      <c r="BQ576" s="292"/>
      <c r="BR576" s="292"/>
    </row>
    <row r="577">
      <c r="A577" s="290"/>
      <c r="B577" s="290"/>
      <c r="C577" s="290"/>
      <c r="D577" s="291"/>
      <c r="E577" s="291"/>
      <c r="F577" s="289"/>
      <c r="G577" s="281"/>
      <c r="H577" s="274"/>
      <c r="I577" s="274"/>
      <c r="J577" s="274"/>
      <c r="K577" s="274"/>
      <c r="L577" s="281"/>
      <c r="M577" s="274"/>
      <c r="N577" s="268"/>
      <c r="O577" s="274"/>
      <c r="P577" s="292"/>
      <c r="Q577" s="274"/>
      <c r="R577" s="292"/>
      <c r="S577" s="274"/>
      <c r="T577" s="292"/>
      <c r="U577" s="274"/>
      <c r="V577" s="292"/>
      <c r="W577" s="274"/>
      <c r="X577" s="292"/>
      <c r="Y577" s="274"/>
      <c r="Z577" s="292"/>
      <c r="AA577" s="274"/>
      <c r="AB577" s="292"/>
      <c r="AC577" s="274"/>
      <c r="AD577" s="292"/>
      <c r="AE577" s="274"/>
      <c r="AF577" s="292"/>
      <c r="AG577" s="274"/>
      <c r="AH577" s="292"/>
      <c r="AI577" s="274"/>
      <c r="AJ577" s="282"/>
      <c r="AK577" s="274"/>
      <c r="AL577" s="292"/>
      <c r="AM577" s="274"/>
      <c r="AN577" s="292"/>
      <c r="AO577" s="274"/>
      <c r="AP577" s="292"/>
      <c r="AQ577" s="274"/>
      <c r="AR577" s="292"/>
      <c r="AS577" s="274"/>
      <c r="AT577" s="292"/>
      <c r="AU577" s="274"/>
      <c r="AV577" s="292"/>
      <c r="AW577" s="274"/>
      <c r="AX577" s="292"/>
      <c r="AY577" s="274"/>
      <c r="AZ577" s="292"/>
      <c r="BA577" s="274"/>
      <c r="BB577" s="292"/>
      <c r="BC577" s="274"/>
      <c r="BD577" s="292"/>
      <c r="BE577" s="292"/>
      <c r="BF577" s="292"/>
      <c r="BG577" s="292"/>
      <c r="BH577" s="292"/>
      <c r="BI577" s="292"/>
      <c r="BJ577" s="292"/>
      <c r="BK577" s="292"/>
      <c r="BL577" s="292"/>
      <c r="BM577" s="292"/>
      <c r="BN577" s="292"/>
      <c r="BO577" s="292"/>
      <c r="BP577" s="292"/>
      <c r="BQ577" s="292"/>
      <c r="BR577" s="292"/>
    </row>
    <row r="578">
      <c r="A578" s="290"/>
      <c r="B578" s="290"/>
      <c r="C578" s="290"/>
      <c r="D578" s="291"/>
      <c r="E578" s="291"/>
      <c r="F578" s="289"/>
      <c r="G578" s="281"/>
      <c r="H578" s="274"/>
      <c r="I578" s="274"/>
      <c r="J578" s="274"/>
      <c r="K578" s="274"/>
      <c r="L578" s="281"/>
      <c r="M578" s="274"/>
      <c r="N578" s="268"/>
      <c r="O578" s="274"/>
      <c r="P578" s="292"/>
      <c r="Q578" s="274"/>
      <c r="R578" s="292"/>
      <c r="S578" s="274"/>
      <c r="T578" s="292"/>
      <c r="U578" s="274"/>
      <c r="V578" s="292"/>
      <c r="W578" s="274"/>
      <c r="X578" s="292"/>
      <c r="Y578" s="274"/>
      <c r="Z578" s="292"/>
      <c r="AA578" s="274"/>
      <c r="AB578" s="292"/>
      <c r="AC578" s="274"/>
      <c r="AD578" s="292"/>
      <c r="AE578" s="274"/>
      <c r="AF578" s="292"/>
      <c r="AG578" s="274"/>
      <c r="AH578" s="292"/>
      <c r="AI578" s="274"/>
      <c r="AJ578" s="282"/>
      <c r="AK578" s="274"/>
      <c r="AL578" s="292"/>
      <c r="AM578" s="274"/>
      <c r="AN578" s="292"/>
      <c r="AO578" s="274"/>
      <c r="AP578" s="292"/>
      <c r="AQ578" s="274"/>
      <c r="AR578" s="292"/>
      <c r="AS578" s="274"/>
      <c r="AT578" s="292"/>
      <c r="AU578" s="274"/>
      <c r="AV578" s="292"/>
      <c r="AW578" s="274"/>
      <c r="AX578" s="292"/>
      <c r="AY578" s="274"/>
      <c r="AZ578" s="292"/>
      <c r="BA578" s="274"/>
      <c r="BB578" s="292"/>
      <c r="BC578" s="274"/>
      <c r="BD578" s="292"/>
      <c r="BE578" s="292"/>
      <c r="BF578" s="292"/>
      <c r="BG578" s="292"/>
      <c r="BH578" s="292"/>
      <c r="BI578" s="292"/>
      <c r="BJ578" s="292"/>
      <c r="BK578" s="292"/>
      <c r="BL578" s="292"/>
      <c r="BM578" s="292"/>
      <c r="BN578" s="292"/>
      <c r="BO578" s="292"/>
      <c r="BP578" s="292"/>
      <c r="BQ578" s="292"/>
      <c r="BR578" s="292"/>
    </row>
    <row r="579">
      <c r="A579" s="290"/>
      <c r="B579" s="290"/>
      <c r="C579" s="290"/>
      <c r="D579" s="291"/>
      <c r="E579" s="291"/>
      <c r="F579" s="289"/>
      <c r="G579" s="281"/>
      <c r="H579" s="274"/>
      <c r="I579" s="274"/>
      <c r="J579" s="274"/>
      <c r="K579" s="274"/>
      <c r="L579" s="281"/>
      <c r="M579" s="274"/>
      <c r="N579" s="268"/>
      <c r="O579" s="274"/>
      <c r="P579" s="292"/>
      <c r="Q579" s="274"/>
      <c r="R579" s="292"/>
      <c r="S579" s="274"/>
      <c r="T579" s="292"/>
      <c r="U579" s="274"/>
      <c r="V579" s="292"/>
      <c r="W579" s="274"/>
      <c r="X579" s="292"/>
      <c r="Y579" s="274"/>
      <c r="Z579" s="292"/>
      <c r="AA579" s="274"/>
      <c r="AB579" s="292"/>
      <c r="AC579" s="274"/>
      <c r="AD579" s="292"/>
      <c r="AE579" s="274"/>
      <c r="AF579" s="292"/>
      <c r="AG579" s="274"/>
      <c r="AH579" s="292"/>
      <c r="AI579" s="274"/>
      <c r="AJ579" s="282"/>
      <c r="AK579" s="274"/>
      <c r="AL579" s="292"/>
      <c r="AM579" s="274"/>
      <c r="AN579" s="292"/>
      <c r="AO579" s="274"/>
      <c r="AP579" s="292"/>
      <c r="AQ579" s="274"/>
      <c r="AR579" s="292"/>
      <c r="AS579" s="274"/>
      <c r="AT579" s="292"/>
      <c r="AU579" s="274"/>
      <c r="AV579" s="292"/>
      <c r="AW579" s="274"/>
      <c r="AX579" s="292"/>
      <c r="AY579" s="274"/>
      <c r="AZ579" s="292"/>
      <c r="BA579" s="274"/>
      <c r="BB579" s="292"/>
      <c r="BC579" s="274"/>
      <c r="BD579" s="292"/>
      <c r="BE579" s="292"/>
      <c r="BF579" s="292"/>
      <c r="BG579" s="292"/>
      <c r="BH579" s="292"/>
      <c r="BI579" s="292"/>
      <c r="BJ579" s="292"/>
      <c r="BK579" s="292"/>
      <c r="BL579" s="292"/>
      <c r="BM579" s="292"/>
      <c r="BN579" s="292"/>
      <c r="BO579" s="292"/>
      <c r="BP579" s="292"/>
      <c r="BQ579" s="292"/>
      <c r="BR579" s="292"/>
    </row>
    <row r="580">
      <c r="A580" s="290"/>
      <c r="B580" s="290"/>
      <c r="C580" s="290"/>
      <c r="D580" s="291"/>
      <c r="E580" s="291"/>
      <c r="F580" s="289"/>
      <c r="G580" s="281"/>
      <c r="H580" s="274"/>
      <c r="I580" s="274"/>
      <c r="J580" s="274"/>
      <c r="K580" s="274"/>
      <c r="L580" s="281"/>
      <c r="M580" s="274"/>
      <c r="N580" s="268"/>
      <c r="O580" s="274"/>
      <c r="P580" s="292"/>
      <c r="Q580" s="274"/>
      <c r="R580" s="292"/>
      <c r="S580" s="274"/>
      <c r="T580" s="292"/>
      <c r="U580" s="274"/>
      <c r="V580" s="292"/>
      <c r="W580" s="274"/>
      <c r="X580" s="292"/>
      <c r="Y580" s="274"/>
      <c r="Z580" s="292"/>
      <c r="AA580" s="274"/>
      <c r="AB580" s="292"/>
      <c r="AC580" s="274"/>
      <c r="AD580" s="292"/>
      <c r="AE580" s="274"/>
      <c r="AF580" s="292"/>
      <c r="AG580" s="274"/>
      <c r="AH580" s="292"/>
      <c r="AI580" s="274"/>
      <c r="AJ580" s="282"/>
      <c r="AK580" s="274"/>
      <c r="AL580" s="292"/>
      <c r="AM580" s="274"/>
      <c r="AN580" s="292"/>
      <c r="AO580" s="274"/>
      <c r="AP580" s="292"/>
      <c r="AQ580" s="274"/>
      <c r="AR580" s="292"/>
      <c r="AS580" s="274"/>
      <c r="AT580" s="292"/>
      <c r="AU580" s="274"/>
      <c r="AV580" s="292"/>
      <c r="AW580" s="274"/>
      <c r="AX580" s="292"/>
      <c r="AY580" s="274"/>
      <c r="AZ580" s="292"/>
      <c r="BA580" s="274"/>
      <c r="BB580" s="292"/>
      <c r="BC580" s="274"/>
      <c r="BD580" s="292"/>
      <c r="BE580" s="292"/>
      <c r="BF580" s="292"/>
      <c r="BG580" s="292"/>
      <c r="BH580" s="292"/>
      <c r="BI580" s="292"/>
      <c r="BJ580" s="292"/>
      <c r="BK580" s="292"/>
      <c r="BL580" s="292"/>
      <c r="BM580" s="292"/>
      <c r="BN580" s="292"/>
      <c r="BO580" s="292"/>
      <c r="BP580" s="292"/>
      <c r="BQ580" s="292"/>
      <c r="BR580" s="292"/>
    </row>
    <row r="581">
      <c r="A581" s="290"/>
      <c r="B581" s="290"/>
      <c r="C581" s="290"/>
      <c r="D581" s="291"/>
      <c r="E581" s="291"/>
      <c r="F581" s="289"/>
      <c r="G581" s="281"/>
      <c r="H581" s="274"/>
      <c r="I581" s="274"/>
      <c r="J581" s="274"/>
      <c r="K581" s="274"/>
      <c r="L581" s="281"/>
      <c r="M581" s="274"/>
      <c r="N581" s="268"/>
      <c r="O581" s="274"/>
      <c r="P581" s="292"/>
      <c r="Q581" s="274"/>
      <c r="R581" s="292"/>
      <c r="S581" s="274"/>
      <c r="T581" s="292"/>
      <c r="U581" s="274"/>
      <c r="V581" s="292"/>
      <c r="W581" s="274"/>
      <c r="X581" s="292"/>
      <c r="Y581" s="274"/>
      <c r="Z581" s="292"/>
      <c r="AA581" s="274"/>
      <c r="AB581" s="292"/>
      <c r="AC581" s="274"/>
      <c r="AD581" s="292"/>
      <c r="AE581" s="274"/>
      <c r="AF581" s="292"/>
      <c r="AG581" s="274"/>
      <c r="AH581" s="292"/>
      <c r="AI581" s="274"/>
      <c r="AJ581" s="282"/>
      <c r="AK581" s="274"/>
      <c r="AL581" s="292"/>
      <c r="AM581" s="274"/>
      <c r="AN581" s="292"/>
      <c r="AO581" s="274"/>
      <c r="AP581" s="292"/>
      <c r="AQ581" s="274"/>
      <c r="AR581" s="292"/>
      <c r="AS581" s="274"/>
      <c r="AT581" s="292"/>
      <c r="AU581" s="274"/>
      <c r="AV581" s="292"/>
      <c r="AW581" s="274"/>
      <c r="AX581" s="292"/>
      <c r="AY581" s="274"/>
      <c r="AZ581" s="292"/>
      <c r="BA581" s="274"/>
      <c r="BB581" s="292"/>
      <c r="BC581" s="274"/>
      <c r="BD581" s="292"/>
      <c r="BE581" s="292"/>
      <c r="BF581" s="292"/>
      <c r="BG581" s="292"/>
      <c r="BH581" s="292"/>
      <c r="BI581" s="292"/>
      <c r="BJ581" s="292"/>
      <c r="BK581" s="292"/>
      <c r="BL581" s="292"/>
      <c r="BM581" s="292"/>
      <c r="BN581" s="292"/>
      <c r="BO581" s="292"/>
      <c r="BP581" s="292"/>
      <c r="BQ581" s="292"/>
      <c r="BR581" s="292"/>
    </row>
    <row r="582">
      <c r="A582" s="290"/>
      <c r="B582" s="290"/>
      <c r="C582" s="290"/>
      <c r="D582" s="291"/>
      <c r="E582" s="291"/>
      <c r="F582" s="289"/>
      <c r="G582" s="281"/>
      <c r="H582" s="274"/>
      <c r="I582" s="274"/>
      <c r="J582" s="274"/>
      <c r="K582" s="274"/>
      <c r="L582" s="281"/>
      <c r="M582" s="274"/>
      <c r="N582" s="268"/>
      <c r="O582" s="274"/>
      <c r="P582" s="292"/>
      <c r="Q582" s="274"/>
      <c r="R582" s="292"/>
      <c r="S582" s="274"/>
      <c r="T582" s="292"/>
      <c r="U582" s="274"/>
      <c r="V582" s="292"/>
      <c r="W582" s="274"/>
      <c r="X582" s="292"/>
      <c r="Y582" s="274"/>
      <c r="Z582" s="292"/>
      <c r="AA582" s="274"/>
      <c r="AB582" s="292"/>
      <c r="AC582" s="274"/>
      <c r="AD582" s="292"/>
      <c r="AE582" s="274"/>
      <c r="AF582" s="292"/>
      <c r="AG582" s="274"/>
      <c r="AH582" s="292"/>
      <c r="AI582" s="274"/>
      <c r="AJ582" s="282"/>
      <c r="AK582" s="274"/>
      <c r="AL582" s="292"/>
      <c r="AM582" s="274"/>
      <c r="AN582" s="292"/>
      <c r="AO582" s="274"/>
      <c r="AP582" s="292"/>
      <c r="AQ582" s="274"/>
      <c r="AR582" s="292"/>
      <c r="AS582" s="274"/>
      <c r="AT582" s="292"/>
      <c r="AU582" s="274"/>
      <c r="AV582" s="292"/>
      <c r="AW582" s="274"/>
      <c r="AX582" s="292"/>
      <c r="AY582" s="274"/>
      <c r="AZ582" s="292"/>
      <c r="BA582" s="274"/>
      <c r="BB582" s="292"/>
      <c r="BC582" s="274"/>
      <c r="BD582" s="292"/>
      <c r="BE582" s="292"/>
      <c r="BF582" s="292"/>
      <c r="BG582" s="292"/>
      <c r="BH582" s="292"/>
      <c r="BI582" s="292"/>
      <c r="BJ582" s="292"/>
      <c r="BK582" s="292"/>
      <c r="BL582" s="292"/>
      <c r="BM582" s="292"/>
      <c r="BN582" s="292"/>
      <c r="BO582" s="292"/>
      <c r="BP582" s="292"/>
      <c r="BQ582" s="292"/>
      <c r="BR582" s="292"/>
    </row>
    <row r="583">
      <c r="A583" s="290"/>
      <c r="B583" s="290"/>
      <c r="C583" s="290"/>
      <c r="D583" s="291"/>
      <c r="E583" s="291"/>
      <c r="F583" s="289"/>
      <c r="G583" s="281"/>
      <c r="H583" s="274"/>
      <c r="I583" s="274"/>
      <c r="J583" s="274"/>
      <c r="K583" s="274"/>
      <c r="L583" s="281"/>
      <c r="M583" s="274"/>
      <c r="N583" s="268"/>
      <c r="O583" s="274"/>
      <c r="P583" s="292"/>
      <c r="Q583" s="274"/>
      <c r="R583" s="292"/>
      <c r="S583" s="274"/>
      <c r="T583" s="292"/>
      <c r="U583" s="274"/>
      <c r="V583" s="292"/>
      <c r="W583" s="274"/>
      <c r="X583" s="292"/>
      <c r="Y583" s="274"/>
      <c r="Z583" s="292"/>
      <c r="AA583" s="274"/>
      <c r="AB583" s="292"/>
      <c r="AC583" s="274"/>
      <c r="AD583" s="292"/>
      <c r="AE583" s="274"/>
      <c r="AF583" s="292"/>
      <c r="AG583" s="274"/>
      <c r="AH583" s="292"/>
      <c r="AI583" s="274"/>
      <c r="AJ583" s="282"/>
      <c r="AK583" s="274"/>
      <c r="AL583" s="292"/>
      <c r="AM583" s="274"/>
      <c r="AN583" s="292"/>
      <c r="AO583" s="274"/>
      <c r="AP583" s="292"/>
      <c r="AQ583" s="274"/>
      <c r="AR583" s="292"/>
      <c r="AS583" s="274"/>
      <c r="AT583" s="292"/>
      <c r="AU583" s="274"/>
      <c r="AV583" s="292"/>
      <c r="AW583" s="274"/>
      <c r="AX583" s="292"/>
      <c r="AY583" s="274"/>
      <c r="AZ583" s="292"/>
      <c r="BA583" s="274"/>
      <c r="BB583" s="292"/>
      <c r="BC583" s="274"/>
      <c r="BD583" s="292"/>
      <c r="BE583" s="292"/>
      <c r="BF583" s="292"/>
      <c r="BG583" s="292"/>
      <c r="BH583" s="292"/>
      <c r="BI583" s="292"/>
      <c r="BJ583" s="292"/>
      <c r="BK583" s="292"/>
      <c r="BL583" s="292"/>
      <c r="BM583" s="292"/>
      <c r="BN583" s="292"/>
      <c r="BO583" s="292"/>
      <c r="BP583" s="292"/>
      <c r="BQ583" s="292"/>
      <c r="BR583" s="292"/>
    </row>
    <row r="584">
      <c r="A584" s="290"/>
      <c r="B584" s="290"/>
      <c r="C584" s="290"/>
      <c r="D584" s="291"/>
      <c r="E584" s="291"/>
      <c r="F584" s="289"/>
      <c r="G584" s="281"/>
      <c r="H584" s="274"/>
      <c r="I584" s="274"/>
      <c r="J584" s="274"/>
      <c r="K584" s="274"/>
      <c r="L584" s="281"/>
      <c r="M584" s="274"/>
      <c r="N584" s="268"/>
      <c r="O584" s="274"/>
      <c r="P584" s="292"/>
      <c r="Q584" s="274"/>
      <c r="R584" s="292"/>
      <c r="S584" s="274"/>
      <c r="T584" s="292"/>
      <c r="U584" s="274"/>
      <c r="V584" s="292"/>
      <c r="W584" s="274"/>
      <c r="X584" s="292"/>
      <c r="Y584" s="274"/>
      <c r="Z584" s="292"/>
      <c r="AA584" s="274"/>
      <c r="AB584" s="292"/>
      <c r="AC584" s="274"/>
      <c r="AD584" s="292"/>
      <c r="AE584" s="274"/>
      <c r="AF584" s="292"/>
      <c r="AG584" s="274"/>
      <c r="AH584" s="292"/>
      <c r="AI584" s="274"/>
      <c r="AJ584" s="282"/>
      <c r="AK584" s="274"/>
      <c r="AL584" s="292"/>
      <c r="AM584" s="274"/>
      <c r="AN584" s="292"/>
      <c r="AO584" s="274"/>
      <c r="AP584" s="292"/>
      <c r="AQ584" s="274"/>
      <c r="AR584" s="292"/>
      <c r="AS584" s="274"/>
      <c r="AT584" s="292"/>
      <c r="AU584" s="274"/>
      <c r="AV584" s="292"/>
      <c r="AW584" s="274"/>
      <c r="AX584" s="292"/>
      <c r="AY584" s="274"/>
      <c r="AZ584" s="292"/>
      <c r="BA584" s="274"/>
      <c r="BB584" s="292"/>
      <c r="BC584" s="274"/>
      <c r="BD584" s="292"/>
      <c r="BE584" s="292"/>
      <c r="BF584" s="292"/>
      <c r="BG584" s="292"/>
      <c r="BH584" s="292"/>
      <c r="BI584" s="292"/>
      <c r="BJ584" s="292"/>
      <c r="BK584" s="292"/>
      <c r="BL584" s="292"/>
      <c r="BM584" s="292"/>
      <c r="BN584" s="292"/>
      <c r="BO584" s="292"/>
      <c r="BP584" s="292"/>
      <c r="BQ584" s="292"/>
      <c r="BR584" s="292"/>
    </row>
    <row r="585">
      <c r="A585" s="290"/>
      <c r="B585" s="290"/>
      <c r="C585" s="290"/>
      <c r="D585" s="291"/>
      <c r="E585" s="291"/>
      <c r="F585" s="289"/>
      <c r="G585" s="281"/>
      <c r="H585" s="274"/>
      <c r="I585" s="274"/>
      <c r="J585" s="274"/>
      <c r="K585" s="274"/>
      <c r="L585" s="281"/>
      <c r="M585" s="274"/>
      <c r="N585" s="268"/>
      <c r="O585" s="274"/>
      <c r="P585" s="292"/>
      <c r="Q585" s="274"/>
      <c r="R585" s="292"/>
      <c r="S585" s="274"/>
      <c r="T585" s="292"/>
      <c r="U585" s="274"/>
      <c r="V585" s="292"/>
      <c r="W585" s="274"/>
      <c r="X585" s="292"/>
      <c r="Y585" s="274"/>
      <c r="Z585" s="292"/>
      <c r="AA585" s="274"/>
      <c r="AB585" s="292"/>
      <c r="AC585" s="274"/>
      <c r="AD585" s="292"/>
      <c r="AE585" s="274"/>
      <c r="AF585" s="292"/>
      <c r="AG585" s="274"/>
      <c r="AH585" s="292"/>
      <c r="AI585" s="274"/>
      <c r="AJ585" s="282"/>
      <c r="AK585" s="274"/>
      <c r="AL585" s="292"/>
      <c r="AM585" s="274"/>
      <c r="AN585" s="292"/>
      <c r="AO585" s="274"/>
      <c r="AP585" s="292"/>
      <c r="AQ585" s="274"/>
      <c r="AR585" s="292"/>
      <c r="AS585" s="274"/>
      <c r="AT585" s="292"/>
      <c r="AU585" s="274"/>
      <c r="AV585" s="292"/>
      <c r="AW585" s="274"/>
      <c r="AX585" s="292"/>
      <c r="AY585" s="274"/>
      <c r="AZ585" s="292"/>
      <c r="BA585" s="274"/>
      <c r="BB585" s="292"/>
      <c r="BC585" s="274"/>
      <c r="BD585" s="292"/>
      <c r="BE585" s="292"/>
      <c r="BF585" s="292"/>
      <c r="BG585" s="292"/>
      <c r="BH585" s="292"/>
      <c r="BI585" s="292"/>
      <c r="BJ585" s="292"/>
      <c r="BK585" s="292"/>
      <c r="BL585" s="292"/>
      <c r="BM585" s="292"/>
      <c r="BN585" s="292"/>
      <c r="BO585" s="292"/>
      <c r="BP585" s="292"/>
      <c r="BQ585" s="292"/>
      <c r="BR585" s="292"/>
    </row>
    <row r="586">
      <c r="A586" s="290"/>
      <c r="B586" s="290"/>
      <c r="C586" s="290"/>
      <c r="D586" s="291"/>
      <c r="E586" s="291"/>
      <c r="F586" s="289"/>
      <c r="G586" s="281"/>
      <c r="H586" s="274"/>
      <c r="I586" s="274"/>
      <c r="J586" s="274"/>
      <c r="K586" s="274"/>
      <c r="L586" s="281"/>
      <c r="M586" s="274"/>
      <c r="N586" s="268"/>
      <c r="O586" s="274"/>
      <c r="P586" s="292"/>
      <c r="Q586" s="274"/>
      <c r="R586" s="292"/>
      <c r="S586" s="274"/>
      <c r="T586" s="292"/>
      <c r="U586" s="274"/>
      <c r="V586" s="292"/>
      <c r="W586" s="274"/>
      <c r="X586" s="292"/>
      <c r="Y586" s="274"/>
      <c r="Z586" s="292"/>
      <c r="AA586" s="274"/>
      <c r="AB586" s="292"/>
      <c r="AC586" s="274"/>
      <c r="AD586" s="292"/>
      <c r="AE586" s="274"/>
      <c r="AF586" s="292"/>
      <c r="AG586" s="274"/>
      <c r="AH586" s="292"/>
      <c r="AI586" s="274"/>
      <c r="AJ586" s="282"/>
      <c r="AK586" s="274"/>
      <c r="AL586" s="292"/>
      <c r="AM586" s="274"/>
      <c r="AN586" s="292"/>
      <c r="AO586" s="274"/>
      <c r="AP586" s="292"/>
      <c r="AQ586" s="274"/>
      <c r="AR586" s="292"/>
      <c r="AS586" s="274"/>
      <c r="AT586" s="292"/>
      <c r="AU586" s="274"/>
      <c r="AV586" s="292"/>
      <c r="AW586" s="274"/>
      <c r="AX586" s="292"/>
      <c r="AY586" s="274"/>
      <c r="AZ586" s="292"/>
      <c r="BA586" s="274"/>
      <c r="BB586" s="292"/>
      <c r="BC586" s="274"/>
      <c r="BD586" s="292"/>
      <c r="BE586" s="292"/>
      <c r="BF586" s="292"/>
      <c r="BG586" s="292"/>
      <c r="BH586" s="292"/>
      <c r="BI586" s="292"/>
      <c r="BJ586" s="292"/>
      <c r="BK586" s="292"/>
      <c r="BL586" s="292"/>
      <c r="BM586" s="292"/>
      <c r="BN586" s="292"/>
      <c r="BO586" s="292"/>
      <c r="BP586" s="292"/>
      <c r="BQ586" s="292"/>
      <c r="BR586" s="292"/>
    </row>
    <row r="587">
      <c r="A587" s="290"/>
      <c r="B587" s="290"/>
      <c r="C587" s="290"/>
      <c r="D587" s="291"/>
      <c r="E587" s="291"/>
      <c r="F587" s="289"/>
      <c r="G587" s="281"/>
      <c r="H587" s="274"/>
      <c r="I587" s="274"/>
      <c r="J587" s="274"/>
      <c r="K587" s="274"/>
      <c r="L587" s="281"/>
      <c r="M587" s="274"/>
      <c r="N587" s="268"/>
      <c r="O587" s="274"/>
      <c r="P587" s="292"/>
      <c r="Q587" s="274"/>
      <c r="R587" s="292"/>
      <c r="S587" s="274"/>
      <c r="T587" s="292"/>
      <c r="U587" s="274"/>
      <c r="V587" s="292"/>
      <c r="W587" s="274"/>
      <c r="X587" s="292"/>
      <c r="Y587" s="274"/>
      <c r="Z587" s="292"/>
      <c r="AA587" s="274"/>
      <c r="AB587" s="292"/>
      <c r="AC587" s="274"/>
      <c r="AD587" s="292"/>
      <c r="AE587" s="274"/>
      <c r="AF587" s="292"/>
      <c r="AG587" s="274"/>
      <c r="AH587" s="292"/>
      <c r="AI587" s="274"/>
      <c r="AJ587" s="282"/>
      <c r="AK587" s="274"/>
      <c r="AL587" s="292"/>
      <c r="AM587" s="274"/>
      <c r="AN587" s="292"/>
      <c r="AO587" s="274"/>
      <c r="AP587" s="292"/>
      <c r="AQ587" s="274"/>
      <c r="AR587" s="292"/>
      <c r="AS587" s="274"/>
      <c r="AT587" s="292"/>
      <c r="AU587" s="274"/>
      <c r="AV587" s="292"/>
      <c r="AW587" s="274"/>
      <c r="AX587" s="292"/>
      <c r="AY587" s="274"/>
      <c r="AZ587" s="292"/>
      <c r="BA587" s="274"/>
      <c r="BB587" s="292"/>
      <c r="BC587" s="274"/>
      <c r="BD587" s="292"/>
      <c r="BE587" s="292"/>
      <c r="BF587" s="292"/>
      <c r="BG587" s="292"/>
      <c r="BH587" s="292"/>
      <c r="BI587" s="292"/>
      <c r="BJ587" s="292"/>
      <c r="BK587" s="292"/>
      <c r="BL587" s="292"/>
      <c r="BM587" s="292"/>
      <c r="BN587" s="292"/>
      <c r="BO587" s="292"/>
      <c r="BP587" s="292"/>
      <c r="BQ587" s="292"/>
      <c r="BR587" s="292"/>
    </row>
    <row r="588">
      <c r="A588" s="290"/>
      <c r="B588" s="290"/>
      <c r="C588" s="290"/>
      <c r="D588" s="291"/>
      <c r="E588" s="291"/>
      <c r="F588" s="289"/>
      <c r="G588" s="281"/>
      <c r="H588" s="274"/>
      <c r="I588" s="274"/>
      <c r="J588" s="274"/>
      <c r="K588" s="274"/>
      <c r="L588" s="281"/>
      <c r="M588" s="274"/>
      <c r="N588" s="268"/>
      <c r="O588" s="274"/>
      <c r="P588" s="292"/>
      <c r="Q588" s="274"/>
      <c r="R588" s="292"/>
      <c r="S588" s="274"/>
      <c r="T588" s="292"/>
      <c r="U588" s="274"/>
      <c r="V588" s="292"/>
      <c r="W588" s="274"/>
      <c r="X588" s="292"/>
      <c r="Y588" s="274"/>
      <c r="Z588" s="292"/>
      <c r="AA588" s="274"/>
      <c r="AB588" s="292"/>
      <c r="AC588" s="274"/>
      <c r="AD588" s="292"/>
      <c r="AE588" s="274"/>
      <c r="AF588" s="292"/>
      <c r="AG588" s="274"/>
      <c r="AH588" s="292"/>
      <c r="AI588" s="274"/>
      <c r="AJ588" s="282"/>
      <c r="AK588" s="274"/>
      <c r="AL588" s="292"/>
      <c r="AM588" s="274"/>
      <c r="AN588" s="292"/>
      <c r="AO588" s="274"/>
      <c r="AP588" s="292"/>
      <c r="AQ588" s="274"/>
      <c r="AR588" s="292"/>
      <c r="AS588" s="274"/>
      <c r="AT588" s="292"/>
      <c r="AU588" s="274"/>
      <c r="AV588" s="292"/>
      <c r="AW588" s="274"/>
      <c r="AX588" s="292"/>
      <c r="AY588" s="274"/>
      <c r="AZ588" s="292"/>
      <c r="BA588" s="274"/>
      <c r="BB588" s="292"/>
      <c r="BC588" s="274"/>
      <c r="BD588" s="292"/>
      <c r="BE588" s="292"/>
      <c r="BF588" s="292"/>
      <c r="BG588" s="292"/>
      <c r="BH588" s="292"/>
      <c r="BI588" s="292"/>
      <c r="BJ588" s="292"/>
      <c r="BK588" s="292"/>
      <c r="BL588" s="292"/>
      <c r="BM588" s="292"/>
      <c r="BN588" s="292"/>
      <c r="BO588" s="292"/>
      <c r="BP588" s="292"/>
      <c r="BQ588" s="292"/>
      <c r="BR588" s="292"/>
    </row>
    <row r="589">
      <c r="A589" s="290"/>
      <c r="B589" s="290"/>
      <c r="C589" s="290"/>
      <c r="D589" s="291"/>
      <c r="E589" s="291"/>
      <c r="F589" s="289"/>
      <c r="G589" s="281"/>
      <c r="H589" s="274"/>
      <c r="I589" s="274"/>
      <c r="J589" s="274"/>
      <c r="K589" s="274"/>
      <c r="L589" s="281"/>
      <c r="M589" s="274"/>
      <c r="N589" s="268"/>
      <c r="O589" s="274"/>
      <c r="P589" s="292"/>
      <c r="Q589" s="274"/>
      <c r="R589" s="292"/>
      <c r="S589" s="274"/>
      <c r="T589" s="292"/>
      <c r="U589" s="274"/>
      <c r="V589" s="292"/>
      <c r="W589" s="274"/>
      <c r="X589" s="292"/>
      <c r="Y589" s="274"/>
      <c r="Z589" s="292"/>
      <c r="AA589" s="274"/>
      <c r="AB589" s="292"/>
      <c r="AC589" s="274"/>
      <c r="AD589" s="292"/>
      <c r="AE589" s="274"/>
      <c r="AF589" s="292"/>
      <c r="AG589" s="274"/>
      <c r="AH589" s="292"/>
      <c r="AI589" s="274"/>
      <c r="AJ589" s="282"/>
      <c r="AK589" s="274"/>
      <c r="AL589" s="292"/>
      <c r="AM589" s="274"/>
      <c r="AN589" s="292"/>
      <c r="AO589" s="274"/>
      <c r="AP589" s="292"/>
      <c r="AQ589" s="274"/>
      <c r="AR589" s="292"/>
      <c r="AS589" s="274"/>
      <c r="AT589" s="292"/>
      <c r="AU589" s="274"/>
      <c r="AV589" s="292"/>
      <c r="AW589" s="274"/>
      <c r="AX589" s="292"/>
      <c r="AY589" s="274"/>
      <c r="AZ589" s="292"/>
      <c r="BA589" s="274"/>
      <c r="BB589" s="292"/>
      <c r="BC589" s="274"/>
      <c r="BD589" s="292"/>
      <c r="BE589" s="292"/>
      <c r="BF589" s="292"/>
      <c r="BG589" s="292"/>
      <c r="BH589" s="292"/>
      <c r="BI589" s="292"/>
      <c r="BJ589" s="292"/>
      <c r="BK589" s="292"/>
      <c r="BL589" s="292"/>
      <c r="BM589" s="292"/>
      <c r="BN589" s="292"/>
      <c r="BO589" s="292"/>
      <c r="BP589" s="292"/>
      <c r="BQ589" s="292"/>
      <c r="BR589" s="292"/>
    </row>
    <row r="590">
      <c r="A590" s="290"/>
      <c r="B590" s="290"/>
      <c r="C590" s="290"/>
      <c r="D590" s="291"/>
      <c r="E590" s="291"/>
      <c r="F590" s="289"/>
      <c r="G590" s="281"/>
      <c r="H590" s="274"/>
      <c r="I590" s="274"/>
      <c r="J590" s="274"/>
      <c r="K590" s="274"/>
      <c r="L590" s="281"/>
      <c r="M590" s="274"/>
      <c r="N590" s="268"/>
      <c r="O590" s="274"/>
      <c r="P590" s="292"/>
      <c r="Q590" s="274"/>
      <c r="R590" s="292"/>
      <c r="S590" s="274"/>
      <c r="T590" s="292"/>
      <c r="U590" s="274"/>
      <c r="V590" s="292"/>
      <c r="W590" s="274"/>
      <c r="X590" s="292"/>
      <c r="Y590" s="274"/>
      <c r="Z590" s="292"/>
      <c r="AA590" s="274"/>
      <c r="AB590" s="292"/>
      <c r="AC590" s="274"/>
      <c r="AD590" s="292"/>
      <c r="AE590" s="274"/>
      <c r="AF590" s="292"/>
      <c r="AG590" s="274"/>
      <c r="AH590" s="292"/>
      <c r="AI590" s="274"/>
      <c r="AJ590" s="282"/>
      <c r="AK590" s="274"/>
      <c r="AL590" s="292"/>
      <c r="AM590" s="274"/>
      <c r="AN590" s="292"/>
      <c r="AO590" s="274"/>
      <c r="AP590" s="292"/>
      <c r="AQ590" s="274"/>
      <c r="AR590" s="292"/>
      <c r="AS590" s="274"/>
      <c r="AT590" s="292"/>
      <c r="AU590" s="274"/>
      <c r="AV590" s="292"/>
      <c r="AW590" s="274"/>
      <c r="AX590" s="292"/>
      <c r="AY590" s="274"/>
      <c r="AZ590" s="292"/>
      <c r="BA590" s="274"/>
      <c r="BB590" s="292"/>
      <c r="BC590" s="274"/>
      <c r="BD590" s="292"/>
      <c r="BE590" s="292"/>
      <c r="BF590" s="292"/>
      <c r="BG590" s="292"/>
      <c r="BH590" s="292"/>
      <c r="BI590" s="292"/>
      <c r="BJ590" s="292"/>
      <c r="BK590" s="292"/>
      <c r="BL590" s="292"/>
      <c r="BM590" s="292"/>
      <c r="BN590" s="292"/>
      <c r="BO590" s="292"/>
      <c r="BP590" s="292"/>
      <c r="BQ590" s="292"/>
      <c r="BR590" s="292"/>
    </row>
    <row r="591">
      <c r="A591" s="290"/>
      <c r="B591" s="290"/>
      <c r="C591" s="290"/>
      <c r="D591" s="291"/>
      <c r="E591" s="291"/>
      <c r="F591" s="289"/>
      <c r="G591" s="281"/>
      <c r="H591" s="274"/>
      <c r="I591" s="274"/>
      <c r="J591" s="274"/>
      <c r="K591" s="274"/>
      <c r="L591" s="281"/>
      <c r="M591" s="274"/>
      <c r="N591" s="268"/>
      <c r="O591" s="274"/>
      <c r="P591" s="292"/>
      <c r="Q591" s="274"/>
      <c r="R591" s="292"/>
      <c r="S591" s="274"/>
      <c r="T591" s="292"/>
      <c r="U591" s="274"/>
      <c r="V591" s="292"/>
      <c r="W591" s="274"/>
      <c r="X591" s="292"/>
      <c r="Y591" s="274"/>
      <c r="Z591" s="292"/>
      <c r="AA591" s="274"/>
      <c r="AB591" s="292"/>
      <c r="AC591" s="274"/>
      <c r="AD591" s="292"/>
      <c r="AE591" s="274"/>
      <c r="AF591" s="292"/>
      <c r="AG591" s="274"/>
      <c r="AH591" s="292"/>
      <c r="AI591" s="274"/>
      <c r="AJ591" s="282"/>
      <c r="AK591" s="274"/>
      <c r="AL591" s="292"/>
      <c r="AM591" s="274"/>
      <c r="AN591" s="292"/>
      <c r="AO591" s="274"/>
      <c r="AP591" s="292"/>
      <c r="AQ591" s="274"/>
      <c r="AR591" s="292"/>
      <c r="AS591" s="274"/>
      <c r="AT591" s="292"/>
      <c r="AU591" s="274"/>
      <c r="AV591" s="292"/>
      <c r="AW591" s="274"/>
      <c r="AX591" s="292"/>
      <c r="AY591" s="274"/>
      <c r="AZ591" s="292"/>
      <c r="BA591" s="274"/>
      <c r="BB591" s="292"/>
      <c r="BC591" s="274"/>
      <c r="BD591" s="292"/>
      <c r="BE591" s="292"/>
      <c r="BF591" s="292"/>
      <c r="BG591" s="292"/>
      <c r="BH591" s="292"/>
      <c r="BI591" s="292"/>
      <c r="BJ591" s="292"/>
      <c r="BK591" s="292"/>
      <c r="BL591" s="292"/>
      <c r="BM591" s="292"/>
      <c r="BN591" s="292"/>
      <c r="BO591" s="292"/>
      <c r="BP591" s="292"/>
      <c r="BQ591" s="292"/>
      <c r="BR591" s="292"/>
    </row>
    <row r="592">
      <c r="A592" s="290"/>
      <c r="B592" s="290"/>
      <c r="C592" s="290"/>
      <c r="D592" s="291"/>
      <c r="E592" s="291"/>
      <c r="F592" s="289"/>
      <c r="G592" s="281"/>
      <c r="H592" s="274"/>
      <c r="I592" s="274"/>
      <c r="J592" s="274"/>
      <c r="K592" s="274"/>
      <c r="L592" s="281"/>
      <c r="M592" s="274"/>
      <c r="N592" s="268"/>
      <c r="O592" s="274"/>
      <c r="P592" s="292"/>
      <c r="Q592" s="274"/>
      <c r="R592" s="292"/>
      <c r="S592" s="274"/>
      <c r="T592" s="292"/>
      <c r="U592" s="274"/>
      <c r="V592" s="292"/>
      <c r="W592" s="274"/>
      <c r="X592" s="292"/>
      <c r="Y592" s="274"/>
      <c r="Z592" s="292"/>
      <c r="AA592" s="274"/>
      <c r="AB592" s="292"/>
      <c r="AC592" s="274"/>
      <c r="AD592" s="292"/>
      <c r="AE592" s="274"/>
      <c r="AF592" s="292"/>
      <c r="AG592" s="274"/>
      <c r="AH592" s="292"/>
      <c r="AI592" s="274"/>
      <c r="AJ592" s="282"/>
      <c r="AK592" s="274"/>
      <c r="AL592" s="292"/>
      <c r="AM592" s="274"/>
      <c r="AN592" s="292"/>
      <c r="AO592" s="274"/>
      <c r="AP592" s="292"/>
      <c r="AQ592" s="274"/>
      <c r="AR592" s="292"/>
      <c r="AS592" s="274"/>
      <c r="AT592" s="292"/>
      <c r="AU592" s="274"/>
      <c r="AV592" s="292"/>
      <c r="AW592" s="274"/>
      <c r="AX592" s="292"/>
      <c r="AY592" s="274"/>
      <c r="AZ592" s="292"/>
      <c r="BA592" s="274"/>
      <c r="BB592" s="292"/>
      <c r="BC592" s="274"/>
      <c r="BD592" s="292"/>
      <c r="BE592" s="292"/>
      <c r="BF592" s="292"/>
      <c r="BG592" s="292"/>
      <c r="BH592" s="292"/>
      <c r="BI592" s="292"/>
      <c r="BJ592" s="292"/>
      <c r="BK592" s="292"/>
      <c r="BL592" s="292"/>
      <c r="BM592" s="292"/>
      <c r="BN592" s="292"/>
      <c r="BO592" s="292"/>
      <c r="BP592" s="292"/>
      <c r="BQ592" s="292"/>
      <c r="BR592" s="292"/>
    </row>
    <row r="593">
      <c r="A593" s="290"/>
      <c r="B593" s="290"/>
      <c r="C593" s="290"/>
      <c r="D593" s="291"/>
      <c r="E593" s="291"/>
      <c r="F593" s="289"/>
      <c r="G593" s="281"/>
      <c r="H593" s="274"/>
      <c r="I593" s="274"/>
      <c r="J593" s="274"/>
      <c r="K593" s="274"/>
      <c r="L593" s="281"/>
      <c r="M593" s="274"/>
      <c r="N593" s="268"/>
      <c r="O593" s="274"/>
      <c r="P593" s="292"/>
      <c r="Q593" s="274"/>
      <c r="R593" s="292"/>
      <c r="S593" s="274"/>
      <c r="T593" s="292"/>
      <c r="U593" s="274"/>
      <c r="V593" s="292"/>
      <c r="W593" s="274"/>
      <c r="X593" s="292"/>
      <c r="Y593" s="274"/>
      <c r="Z593" s="292"/>
      <c r="AA593" s="274"/>
      <c r="AB593" s="292"/>
      <c r="AC593" s="274"/>
      <c r="AD593" s="292"/>
      <c r="AE593" s="274"/>
      <c r="AF593" s="292"/>
      <c r="AG593" s="274"/>
      <c r="AH593" s="292"/>
      <c r="AI593" s="274"/>
      <c r="AJ593" s="282"/>
      <c r="AK593" s="274"/>
      <c r="AL593" s="292"/>
      <c r="AM593" s="274"/>
      <c r="AN593" s="292"/>
      <c r="AO593" s="274"/>
      <c r="AP593" s="292"/>
      <c r="AQ593" s="274"/>
      <c r="AR593" s="292"/>
      <c r="AS593" s="274"/>
      <c r="AT593" s="292"/>
      <c r="AU593" s="274"/>
      <c r="AV593" s="292"/>
      <c r="AW593" s="274"/>
      <c r="AX593" s="292"/>
      <c r="AY593" s="274"/>
      <c r="AZ593" s="292"/>
      <c r="BA593" s="274"/>
      <c r="BB593" s="292"/>
      <c r="BC593" s="274"/>
      <c r="BD593" s="292"/>
      <c r="BE593" s="292"/>
      <c r="BF593" s="292"/>
      <c r="BG593" s="292"/>
      <c r="BH593" s="292"/>
      <c r="BI593" s="292"/>
      <c r="BJ593" s="292"/>
      <c r="BK593" s="292"/>
      <c r="BL593" s="292"/>
      <c r="BM593" s="292"/>
      <c r="BN593" s="292"/>
      <c r="BO593" s="292"/>
      <c r="BP593" s="292"/>
      <c r="BQ593" s="292"/>
      <c r="BR593" s="292"/>
    </row>
    <row r="594">
      <c r="A594" s="290"/>
      <c r="B594" s="290"/>
      <c r="C594" s="290"/>
      <c r="D594" s="291"/>
      <c r="E594" s="291"/>
      <c r="F594" s="289"/>
      <c r="G594" s="281"/>
      <c r="H594" s="274"/>
      <c r="I594" s="274"/>
      <c r="J594" s="274"/>
      <c r="K594" s="274"/>
      <c r="L594" s="281"/>
      <c r="M594" s="274"/>
      <c r="N594" s="268"/>
      <c r="O594" s="274"/>
      <c r="P594" s="292"/>
      <c r="Q594" s="274"/>
      <c r="R594" s="292"/>
      <c r="S594" s="274"/>
      <c r="T594" s="292"/>
      <c r="U594" s="274"/>
      <c r="V594" s="292"/>
      <c r="W594" s="274"/>
      <c r="X594" s="292"/>
      <c r="Y594" s="274"/>
      <c r="Z594" s="292"/>
      <c r="AA594" s="274"/>
      <c r="AB594" s="292"/>
      <c r="AC594" s="274"/>
      <c r="AD594" s="292"/>
      <c r="AE594" s="274"/>
      <c r="AF594" s="292"/>
      <c r="AG594" s="274"/>
      <c r="AH594" s="292"/>
      <c r="AI594" s="274"/>
      <c r="AJ594" s="282"/>
      <c r="AK594" s="274"/>
      <c r="AL594" s="292"/>
      <c r="AM594" s="274"/>
      <c r="AN594" s="292"/>
      <c r="AO594" s="274"/>
      <c r="AP594" s="292"/>
      <c r="AQ594" s="274"/>
      <c r="AR594" s="292"/>
      <c r="AS594" s="274"/>
      <c r="AT594" s="292"/>
      <c r="AU594" s="274"/>
      <c r="AV594" s="292"/>
      <c r="AW594" s="274"/>
      <c r="AX594" s="292"/>
      <c r="AY594" s="274"/>
      <c r="AZ594" s="292"/>
      <c r="BA594" s="274"/>
      <c r="BB594" s="292"/>
      <c r="BC594" s="274"/>
      <c r="BD594" s="292"/>
      <c r="BE594" s="292"/>
      <c r="BF594" s="292"/>
      <c r="BG594" s="292"/>
      <c r="BH594" s="292"/>
      <c r="BI594" s="292"/>
      <c r="BJ594" s="292"/>
      <c r="BK594" s="292"/>
      <c r="BL594" s="292"/>
      <c r="BM594" s="292"/>
      <c r="BN594" s="292"/>
      <c r="BO594" s="292"/>
      <c r="BP594" s="292"/>
      <c r="BQ594" s="292"/>
      <c r="BR594" s="292"/>
    </row>
    <row r="595">
      <c r="A595" s="290"/>
      <c r="B595" s="290"/>
      <c r="C595" s="290"/>
      <c r="D595" s="291"/>
      <c r="E595" s="291"/>
      <c r="F595" s="289"/>
      <c r="G595" s="281"/>
      <c r="H595" s="274"/>
      <c r="I595" s="274"/>
      <c r="J595" s="274"/>
      <c r="K595" s="274"/>
      <c r="L595" s="281"/>
      <c r="M595" s="274"/>
      <c r="N595" s="268"/>
      <c r="O595" s="274"/>
      <c r="P595" s="292"/>
      <c r="Q595" s="274"/>
      <c r="R595" s="292"/>
      <c r="S595" s="274"/>
      <c r="T595" s="292"/>
      <c r="U595" s="274"/>
      <c r="V595" s="292"/>
      <c r="W595" s="274"/>
      <c r="X595" s="292"/>
      <c r="Y595" s="274"/>
      <c r="Z595" s="292"/>
      <c r="AA595" s="274"/>
      <c r="AB595" s="292"/>
      <c r="AC595" s="274"/>
      <c r="AD595" s="292"/>
      <c r="AE595" s="274"/>
      <c r="AF595" s="292"/>
      <c r="AG595" s="274"/>
      <c r="AH595" s="292"/>
      <c r="AI595" s="274"/>
      <c r="AJ595" s="282"/>
      <c r="AK595" s="274"/>
      <c r="AL595" s="292"/>
      <c r="AM595" s="274"/>
      <c r="AN595" s="292"/>
      <c r="AO595" s="274"/>
      <c r="AP595" s="292"/>
      <c r="AQ595" s="274"/>
      <c r="AR595" s="292"/>
      <c r="AS595" s="274"/>
      <c r="AT595" s="292"/>
      <c r="AU595" s="274"/>
      <c r="AV595" s="292"/>
      <c r="AW595" s="274"/>
      <c r="AX595" s="292"/>
      <c r="AY595" s="274"/>
      <c r="AZ595" s="292"/>
      <c r="BA595" s="274"/>
      <c r="BB595" s="292"/>
      <c r="BC595" s="274"/>
      <c r="BD595" s="292"/>
      <c r="BE595" s="292"/>
      <c r="BF595" s="292"/>
      <c r="BG595" s="292"/>
      <c r="BH595" s="292"/>
      <c r="BI595" s="292"/>
      <c r="BJ595" s="292"/>
      <c r="BK595" s="292"/>
      <c r="BL595" s="292"/>
      <c r="BM595" s="292"/>
      <c r="BN595" s="292"/>
      <c r="BO595" s="292"/>
      <c r="BP595" s="292"/>
      <c r="BQ595" s="292"/>
      <c r="BR595" s="292"/>
    </row>
    <row r="596">
      <c r="A596" s="290"/>
      <c r="B596" s="290"/>
      <c r="C596" s="290"/>
      <c r="D596" s="291"/>
      <c r="E596" s="291"/>
      <c r="F596" s="289"/>
      <c r="G596" s="281"/>
      <c r="H596" s="274"/>
      <c r="I596" s="274"/>
      <c r="J596" s="274"/>
      <c r="K596" s="274"/>
      <c r="L596" s="281"/>
      <c r="M596" s="274"/>
      <c r="N596" s="268"/>
      <c r="O596" s="274"/>
      <c r="P596" s="292"/>
      <c r="Q596" s="274"/>
      <c r="R596" s="292"/>
      <c r="S596" s="274"/>
      <c r="T596" s="292"/>
      <c r="U596" s="274"/>
      <c r="V596" s="292"/>
      <c r="W596" s="274"/>
      <c r="X596" s="292"/>
      <c r="Y596" s="274"/>
      <c r="Z596" s="292"/>
      <c r="AA596" s="274"/>
      <c r="AB596" s="292"/>
      <c r="AC596" s="274"/>
      <c r="AD596" s="292"/>
      <c r="AE596" s="274"/>
      <c r="AF596" s="292"/>
      <c r="AG596" s="274"/>
      <c r="AH596" s="292"/>
      <c r="AI596" s="274"/>
      <c r="AJ596" s="282"/>
      <c r="AK596" s="274"/>
      <c r="AL596" s="292"/>
      <c r="AM596" s="274"/>
      <c r="AN596" s="292"/>
      <c r="AO596" s="274"/>
      <c r="AP596" s="292"/>
      <c r="AQ596" s="274"/>
      <c r="AR596" s="292"/>
      <c r="AS596" s="274"/>
      <c r="AT596" s="292"/>
      <c r="AU596" s="274"/>
      <c r="AV596" s="292"/>
      <c r="AW596" s="274"/>
      <c r="AX596" s="292"/>
      <c r="AY596" s="274"/>
      <c r="AZ596" s="292"/>
      <c r="BA596" s="274"/>
      <c r="BB596" s="292"/>
      <c r="BC596" s="274"/>
      <c r="BD596" s="292"/>
      <c r="BE596" s="292"/>
      <c r="BF596" s="292"/>
      <c r="BG596" s="292"/>
      <c r="BH596" s="292"/>
      <c r="BI596" s="292"/>
      <c r="BJ596" s="292"/>
      <c r="BK596" s="292"/>
      <c r="BL596" s="292"/>
      <c r="BM596" s="292"/>
      <c r="BN596" s="292"/>
      <c r="BO596" s="292"/>
      <c r="BP596" s="292"/>
      <c r="BQ596" s="292"/>
      <c r="BR596" s="292"/>
    </row>
    <row r="597">
      <c r="A597" s="290"/>
      <c r="B597" s="290"/>
      <c r="C597" s="290"/>
      <c r="D597" s="291"/>
      <c r="E597" s="291"/>
      <c r="F597" s="289"/>
      <c r="G597" s="281"/>
      <c r="H597" s="274"/>
      <c r="I597" s="274"/>
      <c r="J597" s="274"/>
      <c r="K597" s="274"/>
      <c r="L597" s="281"/>
      <c r="M597" s="274"/>
      <c r="N597" s="268"/>
      <c r="O597" s="274"/>
      <c r="P597" s="292"/>
      <c r="Q597" s="274"/>
      <c r="R597" s="292"/>
      <c r="S597" s="274"/>
      <c r="T597" s="292"/>
      <c r="U597" s="274"/>
      <c r="V597" s="292"/>
      <c r="W597" s="274"/>
      <c r="X597" s="292"/>
      <c r="Y597" s="274"/>
      <c r="Z597" s="292"/>
      <c r="AA597" s="274"/>
      <c r="AB597" s="292"/>
      <c r="AC597" s="274"/>
      <c r="AD597" s="292"/>
      <c r="AE597" s="274"/>
      <c r="AF597" s="292"/>
      <c r="AG597" s="274"/>
      <c r="AH597" s="292"/>
      <c r="AI597" s="274"/>
      <c r="AJ597" s="282"/>
      <c r="AK597" s="274"/>
      <c r="AL597" s="292"/>
      <c r="AM597" s="274"/>
      <c r="AN597" s="292"/>
      <c r="AO597" s="274"/>
      <c r="AP597" s="292"/>
      <c r="AQ597" s="274"/>
      <c r="AR597" s="292"/>
      <c r="AS597" s="274"/>
      <c r="AT597" s="292"/>
      <c r="AU597" s="274"/>
      <c r="AV597" s="292"/>
      <c r="AW597" s="274"/>
      <c r="AX597" s="292"/>
      <c r="AY597" s="274"/>
      <c r="AZ597" s="292"/>
      <c r="BA597" s="274"/>
      <c r="BB597" s="292"/>
      <c r="BC597" s="274"/>
      <c r="BD597" s="292"/>
      <c r="BE597" s="292"/>
      <c r="BF597" s="292"/>
      <c r="BG597" s="292"/>
      <c r="BH597" s="292"/>
      <c r="BI597" s="292"/>
      <c r="BJ597" s="292"/>
      <c r="BK597" s="292"/>
      <c r="BL597" s="292"/>
      <c r="BM597" s="292"/>
      <c r="BN597" s="292"/>
      <c r="BO597" s="292"/>
      <c r="BP597" s="292"/>
      <c r="BQ597" s="292"/>
      <c r="BR597" s="292"/>
    </row>
    <row r="598">
      <c r="A598" s="290"/>
      <c r="B598" s="290"/>
      <c r="C598" s="290"/>
      <c r="D598" s="291"/>
      <c r="E598" s="291"/>
      <c r="F598" s="289"/>
      <c r="G598" s="281"/>
      <c r="H598" s="274"/>
      <c r="I598" s="274"/>
      <c r="J598" s="274"/>
      <c r="K598" s="274"/>
      <c r="L598" s="281"/>
      <c r="M598" s="274"/>
      <c r="N598" s="268"/>
      <c r="O598" s="274"/>
      <c r="P598" s="292"/>
      <c r="Q598" s="274"/>
      <c r="R598" s="292"/>
      <c r="S598" s="274"/>
      <c r="T598" s="292"/>
      <c r="U598" s="274"/>
      <c r="V598" s="292"/>
      <c r="W598" s="274"/>
      <c r="X598" s="292"/>
      <c r="Y598" s="274"/>
      <c r="Z598" s="292"/>
      <c r="AA598" s="274"/>
      <c r="AB598" s="292"/>
      <c r="AC598" s="274"/>
      <c r="AD598" s="292"/>
      <c r="AE598" s="274"/>
      <c r="AF598" s="292"/>
      <c r="AG598" s="274"/>
      <c r="AH598" s="292"/>
      <c r="AI598" s="274"/>
      <c r="AJ598" s="282"/>
      <c r="AK598" s="274"/>
      <c r="AL598" s="292"/>
      <c r="AM598" s="274"/>
      <c r="AN598" s="292"/>
      <c r="AO598" s="274"/>
      <c r="AP598" s="292"/>
      <c r="AQ598" s="274"/>
      <c r="AR598" s="292"/>
      <c r="AS598" s="274"/>
      <c r="AT598" s="292"/>
      <c r="AU598" s="274"/>
      <c r="AV598" s="292"/>
      <c r="AW598" s="274"/>
      <c r="AX598" s="292"/>
      <c r="AY598" s="274"/>
      <c r="AZ598" s="292"/>
      <c r="BA598" s="274"/>
      <c r="BB598" s="292"/>
      <c r="BC598" s="274"/>
      <c r="BD598" s="292"/>
      <c r="BE598" s="292"/>
      <c r="BF598" s="292"/>
      <c r="BG598" s="292"/>
      <c r="BH598" s="292"/>
      <c r="BI598" s="292"/>
      <c r="BJ598" s="292"/>
      <c r="BK598" s="292"/>
      <c r="BL598" s="292"/>
      <c r="BM598" s="292"/>
      <c r="BN598" s="292"/>
      <c r="BO598" s="292"/>
      <c r="BP598" s="292"/>
      <c r="BQ598" s="292"/>
      <c r="BR598" s="292"/>
    </row>
    <row r="599">
      <c r="A599" s="290"/>
      <c r="B599" s="290"/>
      <c r="C599" s="290"/>
      <c r="D599" s="291"/>
      <c r="E599" s="291"/>
      <c r="F599" s="289"/>
      <c r="G599" s="281"/>
      <c r="H599" s="274"/>
      <c r="I599" s="274"/>
      <c r="J599" s="274"/>
      <c r="K599" s="274"/>
      <c r="L599" s="281"/>
      <c r="M599" s="274"/>
      <c r="N599" s="268"/>
      <c r="O599" s="274"/>
      <c r="P599" s="292"/>
      <c r="Q599" s="274"/>
      <c r="R599" s="292"/>
      <c r="S599" s="274"/>
      <c r="T599" s="292"/>
      <c r="U599" s="274"/>
      <c r="V599" s="292"/>
      <c r="W599" s="274"/>
      <c r="X599" s="292"/>
      <c r="Y599" s="274"/>
      <c r="Z599" s="292"/>
      <c r="AA599" s="274"/>
      <c r="AB599" s="292"/>
      <c r="AC599" s="274"/>
      <c r="AD599" s="292"/>
      <c r="AE599" s="274"/>
      <c r="AF599" s="292"/>
      <c r="AG599" s="274"/>
      <c r="AH599" s="292"/>
      <c r="AI599" s="274"/>
      <c r="AJ599" s="282"/>
      <c r="AK599" s="274"/>
      <c r="AL599" s="292"/>
      <c r="AM599" s="274"/>
      <c r="AN599" s="292"/>
      <c r="AO599" s="274"/>
      <c r="AP599" s="292"/>
      <c r="AQ599" s="274"/>
      <c r="AR599" s="292"/>
      <c r="AS599" s="274"/>
      <c r="AT599" s="292"/>
      <c r="AU599" s="274"/>
      <c r="AV599" s="292"/>
      <c r="AW599" s="274"/>
      <c r="AX599" s="292"/>
      <c r="AY599" s="274"/>
      <c r="AZ599" s="292"/>
      <c r="BA599" s="274"/>
      <c r="BB599" s="292"/>
      <c r="BC599" s="274"/>
      <c r="BD599" s="292"/>
      <c r="BE599" s="292"/>
      <c r="BF599" s="292"/>
      <c r="BG599" s="292"/>
      <c r="BH599" s="292"/>
      <c r="BI599" s="292"/>
      <c r="BJ599" s="292"/>
      <c r="BK599" s="292"/>
      <c r="BL599" s="292"/>
      <c r="BM599" s="292"/>
      <c r="BN599" s="292"/>
      <c r="BO599" s="292"/>
      <c r="BP599" s="292"/>
      <c r="BQ599" s="292"/>
      <c r="BR599" s="292"/>
    </row>
    <row r="600">
      <c r="A600" s="290"/>
      <c r="B600" s="290"/>
      <c r="C600" s="290"/>
      <c r="D600" s="291"/>
      <c r="E600" s="291"/>
      <c r="F600" s="289"/>
      <c r="G600" s="281"/>
      <c r="H600" s="274"/>
      <c r="I600" s="274"/>
      <c r="J600" s="274"/>
      <c r="K600" s="274"/>
      <c r="L600" s="281"/>
      <c r="M600" s="274"/>
      <c r="N600" s="268"/>
      <c r="O600" s="274"/>
      <c r="P600" s="292"/>
      <c r="Q600" s="274"/>
      <c r="R600" s="292"/>
      <c r="S600" s="274"/>
      <c r="T600" s="292"/>
      <c r="U600" s="274"/>
      <c r="V600" s="292"/>
      <c r="W600" s="274"/>
      <c r="X600" s="292"/>
      <c r="Y600" s="274"/>
      <c r="Z600" s="292"/>
      <c r="AA600" s="274"/>
      <c r="AB600" s="292"/>
      <c r="AC600" s="274"/>
      <c r="AD600" s="292"/>
      <c r="AE600" s="274"/>
      <c r="AF600" s="292"/>
      <c r="AG600" s="274"/>
      <c r="AH600" s="292"/>
      <c r="AI600" s="274"/>
      <c r="AJ600" s="282"/>
      <c r="AK600" s="274"/>
      <c r="AL600" s="292"/>
      <c r="AM600" s="274"/>
      <c r="AN600" s="292"/>
      <c r="AO600" s="274"/>
      <c r="AP600" s="292"/>
      <c r="AQ600" s="274"/>
      <c r="AR600" s="292"/>
      <c r="AS600" s="274"/>
      <c r="AT600" s="292"/>
      <c r="AU600" s="274"/>
      <c r="AV600" s="292"/>
      <c r="AW600" s="274"/>
      <c r="AX600" s="292"/>
      <c r="AY600" s="274"/>
      <c r="AZ600" s="292"/>
      <c r="BA600" s="274"/>
      <c r="BB600" s="292"/>
      <c r="BC600" s="274"/>
      <c r="BD600" s="292"/>
      <c r="BE600" s="292"/>
      <c r="BF600" s="292"/>
      <c r="BG600" s="292"/>
      <c r="BH600" s="292"/>
      <c r="BI600" s="292"/>
      <c r="BJ600" s="292"/>
      <c r="BK600" s="292"/>
      <c r="BL600" s="292"/>
      <c r="BM600" s="292"/>
      <c r="BN600" s="292"/>
      <c r="BO600" s="292"/>
      <c r="BP600" s="292"/>
      <c r="BQ600" s="292"/>
      <c r="BR600" s="292"/>
    </row>
    <row r="601">
      <c r="A601" s="290"/>
      <c r="B601" s="290"/>
      <c r="C601" s="290"/>
      <c r="D601" s="291"/>
      <c r="E601" s="291"/>
      <c r="F601" s="289"/>
      <c r="G601" s="281"/>
      <c r="H601" s="274"/>
      <c r="I601" s="274"/>
      <c r="J601" s="274"/>
      <c r="K601" s="274"/>
      <c r="L601" s="281"/>
      <c r="M601" s="274"/>
      <c r="N601" s="268"/>
      <c r="O601" s="274"/>
      <c r="P601" s="292"/>
      <c r="Q601" s="274"/>
      <c r="R601" s="292"/>
      <c r="S601" s="274"/>
      <c r="T601" s="292"/>
      <c r="U601" s="274"/>
      <c r="V601" s="292"/>
      <c r="W601" s="274"/>
      <c r="X601" s="292"/>
      <c r="Y601" s="274"/>
      <c r="Z601" s="292"/>
      <c r="AA601" s="274"/>
      <c r="AB601" s="292"/>
      <c r="AC601" s="274"/>
      <c r="AD601" s="292"/>
      <c r="AE601" s="274"/>
      <c r="AF601" s="292"/>
      <c r="AG601" s="274"/>
      <c r="AH601" s="292"/>
      <c r="AI601" s="274"/>
      <c r="AJ601" s="282"/>
      <c r="AK601" s="274"/>
      <c r="AL601" s="292"/>
      <c r="AM601" s="274"/>
      <c r="AN601" s="292"/>
      <c r="AO601" s="274"/>
      <c r="AP601" s="292"/>
      <c r="AQ601" s="274"/>
      <c r="AR601" s="292"/>
      <c r="AS601" s="274"/>
      <c r="AT601" s="292"/>
      <c r="AU601" s="274"/>
      <c r="AV601" s="292"/>
      <c r="AW601" s="274"/>
      <c r="AX601" s="292"/>
      <c r="AY601" s="274"/>
      <c r="AZ601" s="292"/>
      <c r="BA601" s="274"/>
      <c r="BB601" s="292"/>
      <c r="BC601" s="274"/>
      <c r="BD601" s="292"/>
      <c r="BE601" s="292"/>
      <c r="BF601" s="292"/>
      <c r="BG601" s="292"/>
      <c r="BH601" s="292"/>
      <c r="BI601" s="292"/>
      <c r="BJ601" s="292"/>
      <c r="BK601" s="292"/>
      <c r="BL601" s="292"/>
      <c r="BM601" s="292"/>
      <c r="BN601" s="292"/>
      <c r="BO601" s="292"/>
      <c r="BP601" s="292"/>
      <c r="BQ601" s="292"/>
      <c r="BR601" s="292"/>
    </row>
    <row r="602">
      <c r="A602" s="290"/>
      <c r="B602" s="290"/>
      <c r="C602" s="290"/>
      <c r="D602" s="291"/>
      <c r="E602" s="291"/>
      <c r="F602" s="289"/>
      <c r="G602" s="281"/>
      <c r="H602" s="274"/>
      <c r="I602" s="274"/>
      <c r="J602" s="274"/>
      <c r="K602" s="274"/>
      <c r="L602" s="281"/>
      <c r="M602" s="274"/>
      <c r="N602" s="268"/>
      <c r="O602" s="274"/>
      <c r="P602" s="292"/>
      <c r="Q602" s="274"/>
      <c r="R602" s="292"/>
      <c r="S602" s="274"/>
      <c r="T602" s="292"/>
      <c r="U602" s="274"/>
      <c r="V602" s="292"/>
      <c r="W602" s="274"/>
      <c r="X602" s="292"/>
      <c r="Y602" s="274"/>
      <c r="Z602" s="292"/>
      <c r="AA602" s="274"/>
      <c r="AB602" s="292"/>
      <c r="AC602" s="274"/>
      <c r="AD602" s="292"/>
      <c r="AE602" s="274"/>
      <c r="AF602" s="292"/>
      <c r="AG602" s="274"/>
      <c r="AH602" s="292"/>
      <c r="AI602" s="274"/>
      <c r="AJ602" s="282"/>
      <c r="AK602" s="274"/>
      <c r="AL602" s="292"/>
      <c r="AM602" s="274"/>
      <c r="AN602" s="292"/>
      <c r="AO602" s="274"/>
      <c r="AP602" s="292"/>
      <c r="AQ602" s="274"/>
      <c r="AR602" s="292"/>
      <c r="AS602" s="274"/>
      <c r="AT602" s="292"/>
      <c r="AU602" s="274"/>
      <c r="AV602" s="292"/>
      <c r="AW602" s="274"/>
      <c r="AX602" s="292"/>
      <c r="AY602" s="274"/>
      <c r="AZ602" s="292"/>
      <c r="BA602" s="274"/>
      <c r="BB602" s="292"/>
      <c r="BC602" s="274"/>
      <c r="BD602" s="292"/>
      <c r="BE602" s="292"/>
      <c r="BF602" s="292"/>
      <c r="BG602" s="292"/>
      <c r="BH602" s="292"/>
      <c r="BI602" s="292"/>
      <c r="BJ602" s="292"/>
      <c r="BK602" s="292"/>
      <c r="BL602" s="292"/>
      <c r="BM602" s="292"/>
      <c r="BN602" s="292"/>
      <c r="BO602" s="292"/>
      <c r="BP602" s="292"/>
      <c r="BQ602" s="292"/>
      <c r="BR602" s="292"/>
    </row>
    <row r="603">
      <c r="A603" s="290"/>
      <c r="B603" s="290"/>
      <c r="C603" s="290"/>
      <c r="D603" s="291"/>
      <c r="E603" s="291"/>
      <c r="F603" s="289"/>
      <c r="G603" s="281"/>
      <c r="H603" s="274"/>
      <c r="I603" s="274"/>
      <c r="J603" s="274"/>
      <c r="K603" s="274"/>
      <c r="L603" s="281"/>
      <c r="M603" s="274"/>
      <c r="N603" s="268"/>
      <c r="O603" s="274"/>
      <c r="P603" s="292"/>
      <c r="Q603" s="274"/>
      <c r="R603" s="292"/>
      <c r="S603" s="274"/>
      <c r="T603" s="292"/>
      <c r="U603" s="274"/>
      <c r="V603" s="292"/>
      <c r="W603" s="274"/>
      <c r="X603" s="292"/>
      <c r="Y603" s="274"/>
      <c r="Z603" s="292"/>
      <c r="AA603" s="274"/>
      <c r="AB603" s="292"/>
      <c r="AC603" s="274"/>
      <c r="AD603" s="292"/>
      <c r="AE603" s="274"/>
      <c r="AF603" s="292"/>
      <c r="AG603" s="274"/>
      <c r="AH603" s="292"/>
      <c r="AI603" s="274"/>
      <c r="AJ603" s="282"/>
      <c r="AK603" s="274"/>
      <c r="AL603" s="292"/>
      <c r="AM603" s="274"/>
      <c r="AN603" s="292"/>
      <c r="AO603" s="274"/>
      <c r="AP603" s="292"/>
      <c r="AQ603" s="274"/>
      <c r="AR603" s="292"/>
      <c r="AS603" s="274"/>
      <c r="AT603" s="292"/>
      <c r="AU603" s="274"/>
      <c r="AV603" s="292"/>
      <c r="AW603" s="274"/>
      <c r="AX603" s="292"/>
      <c r="AY603" s="274"/>
      <c r="AZ603" s="292"/>
      <c r="BA603" s="274"/>
      <c r="BB603" s="292"/>
      <c r="BC603" s="274"/>
      <c r="BD603" s="292"/>
      <c r="BE603" s="292"/>
      <c r="BF603" s="292"/>
      <c r="BG603" s="292"/>
      <c r="BH603" s="292"/>
      <c r="BI603" s="292"/>
      <c r="BJ603" s="292"/>
      <c r="BK603" s="292"/>
      <c r="BL603" s="292"/>
      <c r="BM603" s="292"/>
      <c r="BN603" s="292"/>
      <c r="BO603" s="292"/>
      <c r="BP603" s="292"/>
      <c r="BQ603" s="292"/>
      <c r="BR603" s="292"/>
    </row>
    <row r="604">
      <c r="A604" s="290"/>
      <c r="B604" s="290"/>
      <c r="C604" s="290"/>
      <c r="D604" s="291"/>
      <c r="E604" s="291"/>
      <c r="F604" s="289"/>
      <c r="G604" s="281"/>
      <c r="H604" s="274"/>
      <c r="I604" s="274"/>
      <c r="J604" s="274"/>
      <c r="K604" s="274"/>
      <c r="L604" s="281"/>
      <c r="M604" s="274"/>
      <c r="N604" s="268"/>
      <c r="O604" s="274"/>
      <c r="P604" s="292"/>
      <c r="Q604" s="274"/>
      <c r="R604" s="292"/>
      <c r="S604" s="274"/>
      <c r="T604" s="292"/>
      <c r="U604" s="274"/>
      <c r="V604" s="292"/>
      <c r="W604" s="274"/>
      <c r="X604" s="292"/>
      <c r="Y604" s="274"/>
      <c r="Z604" s="292"/>
      <c r="AA604" s="274"/>
      <c r="AB604" s="292"/>
      <c r="AC604" s="274"/>
      <c r="AD604" s="292"/>
      <c r="AE604" s="274"/>
      <c r="AF604" s="292"/>
      <c r="AG604" s="274"/>
      <c r="AH604" s="292"/>
      <c r="AI604" s="274"/>
      <c r="AJ604" s="282"/>
      <c r="AK604" s="274"/>
      <c r="AL604" s="292"/>
      <c r="AM604" s="274"/>
      <c r="AN604" s="292"/>
      <c r="AO604" s="274"/>
      <c r="AP604" s="292"/>
      <c r="AQ604" s="274"/>
      <c r="AR604" s="292"/>
      <c r="AS604" s="274"/>
      <c r="AT604" s="292"/>
      <c r="AU604" s="274"/>
      <c r="AV604" s="292"/>
      <c r="AW604" s="274"/>
      <c r="AX604" s="292"/>
      <c r="AY604" s="274"/>
      <c r="AZ604" s="292"/>
      <c r="BA604" s="274"/>
      <c r="BB604" s="292"/>
      <c r="BC604" s="274"/>
      <c r="BD604" s="292"/>
      <c r="BE604" s="292"/>
      <c r="BF604" s="292"/>
      <c r="BG604" s="292"/>
      <c r="BH604" s="292"/>
      <c r="BI604" s="292"/>
      <c r="BJ604" s="292"/>
      <c r="BK604" s="292"/>
      <c r="BL604" s="292"/>
      <c r="BM604" s="292"/>
      <c r="BN604" s="292"/>
      <c r="BO604" s="292"/>
      <c r="BP604" s="292"/>
      <c r="BQ604" s="292"/>
      <c r="BR604" s="292"/>
    </row>
    <row r="605">
      <c r="A605" s="290"/>
      <c r="B605" s="290"/>
      <c r="C605" s="290"/>
      <c r="D605" s="291"/>
      <c r="E605" s="291"/>
      <c r="F605" s="289"/>
      <c r="G605" s="281"/>
      <c r="H605" s="274"/>
      <c r="I605" s="274"/>
      <c r="J605" s="274"/>
      <c r="K605" s="274"/>
      <c r="L605" s="281"/>
      <c r="M605" s="274"/>
      <c r="N605" s="268"/>
      <c r="O605" s="274"/>
      <c r="P605" s="292"/>
      <c r="Q605" s="274"/>
      <c r="R605" s="292"/>
      <c r="S605" s="274"/>
      <c r="T605" s="292"/>
      <c r="U605" s="274"/>
      <c r="V605" s="292"/>
      <c r="W605" s="274"/>
      <c r="X605" s="292"/>
      <c r="Y605" s="274"/>
      <c r="Z605" s="292"/>
      <c r="AA605" s="274"/>
      <c r="AB605" s="292"/>
      <c r="AC605" s="274"/>
      <c r="AD605" s="292"/>
      <c r="AE605" s="274"/>
      <c r="AF605" s="292"/>
      <c r="AG605" s="274"/>
      <c r="AH605" s="292"/>
      <c r="AI605" s="274"/>
      <c r="AJ605" s="282"/>
      <c r="AK605" s="274"/>
      <c r="AL605" s="292"/>
      <c r="AM605" s="274"/>
      <c r="AN605" s="292"/>
      <c r="AO605" s="274"/>
      <c r="AP605" s="292"/>
      <c r="AQ605" s="274"/>
      <c r="AR605" s="292"/>
      <c r="AS605" s="274"/>
      <c r="AT605" s="292"/>
      <c r="AU605" s="274"/>
      <c r="AV605" s="292"/>
      <c r="AW605" s="274"/>
      <c r="AX605" s="292"/>
      <c r="AY605" s="274"/>
      <c r="AZ605" s="292"/>
      <c r="BA605" s="274"/>
      <c r="BB605" s="292"/>
      <c r="BC605" s="274"/>
      <c r="BD605" s="292"/>
      <c r="BE605" s="292"/>
      <c r="BF605" s="292"/>
      <c r="BG605" s="292"/>
      <c r="BH605" s="292"/>
      <c r="BI605" s="292"/>
      <c r="BJ605" s="292"/>
      <c r="BK605" s="292"/>
      <c r="BL605" s="292"/>
      <c r="BM605" s="292"/>
      <c r="BN605" s="292"/>
      <c r="BO605" s="292"/>
      <c r="BP605" s="292"/>
      <c r="BQ605" s="292"/>
      <c r="BR605" s="292"/>
    </row>
    <row r="606">
      <c r="A606" s="290"/>
      <c r="B606" s="290"/>
      <c r="C606" s="290"/>
      <c r="D606" s="291"/>
      <c r="E606" s="291"/>
      <c r="F606" s="289"/>
      <c r="G606" s="281"/>
      <c r="H606" s="274"/>
      <c r="I606" s="274"/>
      <c r="J606" s="274"/>
      <c r="K606" s="274"/>
      <c r="L606" s="281"/>
      <c r="M606" s="274"/>
      <c r="N606" s="268"/>
      <c r="O606" s="274"/>
      <c r="P606" s="292"/>
      <c r="Q606" s="274"/>
      <c r="R606" s="292"/>
      <c r="S606" s="274"/>
      <c r="T606" s="292"/>
      <c r="U606" s="274"/>
      <c r="V606" s="292"/>
      <c r="W606" s="274"/>
      <c r="X606" s="292"/>
      <c r="Y606" s="274"/>
      <c r="Z606" s="292"/>
      <c r="AA606" s="274"/>
      <c r="AB606" s="292"/>
      <c r="AC606" s="274"/>
      <c r="AD606" s="292"/>
      <c r="AE606" s="274"/>
      <c r="AF606" s="292"/>
      <c r="AG606" s="274"/>
      <c r="AH606" s="292"/>
      <c r="AI606" s="274"/>
      <c r="AJ606" s="282"/>
      <c r="AK606" s="274"/>
      <c r="AL606" s="292"/>
      <c r="AM606" s="274"/>
      <c r="AN606" s="292"/>
      <c r="AO606" s="274"/>
      <c r="AP606" s="292"/>
      <c r="AQ606" s="274"/>
      <c r="AR606" s="292"/>
      <c r="AS606" s="274"/>
      <c r="AT606" s="292"/>
      <c r="AU606" s="274"/>
      <c r="AV606" s="292"/>
      <c r="AW606" s="274"/>
      <c r="AX606" s="292"/>
      <c r="AY606" s="274"/>
      <c r="AZ606" s="292"/>
      <c r="BA606" s="274"/>
      <c r="BB606" s="292"/>
      <c r="BC606" s="274"/>
      <c r="BD606" s="292"/>
      <c r="BE606" s="292"/>
      <c r="BF606" s="292"/>
      <c r="BG606" s="292"/>
      <c r="BH606" s="292"/>
      <c r="BI606" s="292"/>
      <c r="BJ606" s="292"/>
      <c r="BK606" s="292"/>
      <c r="BL606" s="292"/>
      <c r="BM606" s="292"/>
      <c r="BN606" s="292"/>
      <c r="BO606" s="292"/>
      <c r="BP606" s="292"/>
      <c r="BQ606" s="292"/>
      <c r="BR606" s="292"/>
    </row>
    <row r="607">
      <c r="A607" s="290"/>
      <c r="B607" s="290"/>
      <c r="C607" s="290"/>
      <c r="D607" s="291"/>
      <c r="E607" s="291"/>
      <c r="F607" s="289"/>
      <c r="G607" s="281"/>
      <c r="H607" s="274"/>
      <c r="I607" s="274"/>
      <c r="J607" s="274"/>
      <c r="K607" s="274"/>
      <c r="L607" s="281"/>
      <c r="M607" s="274"/>
      <c r="N607" s="268"/>
      <c r="O607" s="274"/>
      <c r="P607" s="292"/>
      <c r="Q607" s="274"/>
      <c r="R607" s="292"/>
      <c r="S607" s="274"/>
      <c r="T607" s="292"/>
      <c r="U607" s="274"/>
      <c r="V607" s="292"/>
      <c r="W607" s="274"/>
      <c r="X607" s="292"/>
      <c r="Y607" s="274"/>
      <c r="Z607" s="292"/>
      <c r="AA607" s="274"/>
      <c r="AB607" s="292"/>
      <c r="AC607" s="274"/>
      <c r="AD607" s="292"/>
      <c r="AE607" s="274"/>
      <c r="AF607" s="292"/>
      <c r="AG607" s="274"/>
      <c r="AH607" s="292"/>
      <c r="AI607" s="274"/>
      <c r="AJ607" s="282"/>
      <c r="AK607" s="274"/>
      <c r="AL607" s="292"/>
      <c r="AM607" s="274"/>
      <c r="AN607" s="292"/>
      <c r="AO607" s="274"/>
      <c r="AP607" s="292"/>
      <c r="AQ607" s="274"/>
      <c r="AR607" s="292"/>
      <c r="AS607" s="274"/>
      <c r="AT607" s="292"/>
      <c r="AU607" s="274"/>
      <c r="AV607" s="292"/>
      <c r="AW607" s="274"/>
      <c r="AX607" s="292"/>
      <c r="AY607" s="274"/>
      <c r="AZ607" s="292"/>
      <c r="BA607" s="274"/>
      <c r="BB607" s="292"/>
      <c r="BC607" s="274"/>
      <c r="BD607" s="292"/>
      <c r="BE607" s="292"/>
      <c r="BF607" s="292"/>
      <c r="BG607" s="292"/>
      <c r="BH607" s="292"/>
      <c r="BI607" s="292"/>
      <c r="BJ607" s="292"/>
      <c r="BK607" s="292"/>
      <c r="BL607" s="292"/>
      <c r="BM607" s="292"/>
      <c r="BN607" s="292"/>
      <c r="BO607" s="292"/>
      <c r="BP607" s="292"/>
      <c r="BQ607" s="292"/>
      <c r="BR607" s="292"/>
    </row>
    <row r="608">
      <c r="A608" s="290"/>
      <c r="B608" s="290"/>
      <c r="C608" s="290"/>
      <c r="D608" s="291"/>
      <c r="E608" s="291"/>
      <c r="F608" s="289"/>
      <c r="G608" s="281"/>
      <c r="H608" s="274"/>
      <c r="I608" s="274"/>
      <c r="J608" s="274"/>
      <c r="K608" s="274"/>
      <c r="L608" s="281"/>
      <c r="M608" s="274"/>
      <c r="N608" s="268"/>
      <c r="O608" s="274"/>
      <c r="P608" s="292"/>
      <c r="Q608" s="274"/>
      <c r="R608" s="292"/>
      <c r="S608" s="274"/>
      <c r="T608" s="292"/>
      <c r="U608" s="274"/>
      <c r="V608" s="292"/>
      <c r="W608" s="274"/>
      <c r="X608" s="292"/>
      <c r="Y608" s="274"/>
      <c r="Z608" s="292"/>
      <c r="AA608" s="274"/>
      <c r="AB608" s="292"/>
      <c r="AC608" s="274"/>
      <c r="AD608" s="292"/>
      <c r="AE608" s="274"/>
      <c r="AF608" s="292"/>
      <c r="AG608" s="274"/>
      <c r="AH608" s="292"/>
      <c r="AI608" s="274"/>
      <c r="AJ608" s="282"/>
      <c r="AK608" s="274"/>
      <c r="AL608" s="292"/>
      <c r="AM608" s="274"/>
      <c r="AN608" s="292"/>
      <c r="AO608" s="274"/>
      <c r="AP608" s="292"/>
      <c r="AQ608" s="274"/>
      <c r="AR608" s="292"/>
      <c r="AS608" s="274"/>
      <c r="AT608" s="292"/>
      <c r="AU608" s="274"/>
      <c r="AV608" s="292"/>
      <c r="AW608" s="274"/>
      <c r="AX608" s="292"/>
      <c r="AY608" s="274"/>
      <c r="AZ608" s="292"/>
      <c r="BA608" s="274"/>
      <c r="BB608" s="292"/>
      <c r="BC608" s="274"/>
      <c r="BD608" s="292"/>
      <c r="BE608" s="292"/>
      <c r="BF608" s="292"/>
      <c r="BG608" s="292"/>
      <c r="BH608" s="292"/>
      <c r="BI608" s="292"/>
      <c r="BJ608" s="292"/>
      <c r="BK608" s="292"/>
      <c r="BL608" s="292"/>
      <c r="BM608" s="292"/>
      <c r="BN608" s="292"/>
      <c r="BO608" s="292"/>
      <c r="BP608" s="292"/>
      <c r="BQ608" s="292"/>
      <c r="BR608" s="292"/>
    </row>
    <row r="609">
      <c r="A609" s="290"/>
      <c r="B609" s="290"/>
      <c r="C609" s="290"/>
      <c r="D609" s="291"/>
      <c r="E609" s="291"/>
      <c r="F609" s="289"/>
      <c r="G609" s="281"/>
      <c r="H609" s="274"/>
      <c r="I609" s="274"/>
      <c r="J609" s="274"/>
      <c r="K609" s="274"/>
      <c r="L609" s="281"/>
      <c r="M609" s="274"/>
      <c r="N609" s="268"/>
      <c r="O609" s="274"/>
      <c r="P609" s="292"/>
      <c r="Q609" s="274"/>
      <c r="R609" s="292"/>
      <c r="S609" s="274"/>
      <c r="T609" s="292"/>
      <c r="U609" s="274"/>
      <c r="V609" s="292"/>
      <c r="W609" s="274"/>
      <c r="X609" s="292"/>
      <c r="Y609" s="274"/>
      <c r="Z609" s="292"/>
      <c r="AA609" s="274"/>
      <c r="AB609" s="292"/>
      <c r="AC609" s="274"/>
      <c r="AD609" s="292"/>
      <c r="AE609" s="274"/>
      <c r="AF609" s="292"/>
      <c r="AG609" s="274"/>
      <c r="AH609" s="292"/>
      <c r="AI609" s="274"/>
      <c r="AJ609" s="282"/>
      <c r="AK609" s="274"/>
      <c r="AL609" s="292"/>
      <c r="AM609" s="274"/>
      <c r="AN609" s="292"/>
      <c r="AO609" s="274"/>
      <c r="AP609" s="292"/>
      <c r="AQ609" s="274"/>
      <c r="AR609" s="292"/>
      <c r="AS609" s="274"/>
      <c r="AT609" s="292"/>
      <c r="AU609" s="274"/>
      <c r="AV609" s="292"/>
      <c r="AW609" s="274"/>
      <c r="AX609" s="292"/>
      <c r="AY609" s="274"/>
      <c r="AZ609" s="292"/>
      <c r="BA609" s="274"/>
      <c r="BB609" s="292"/>
      <c r="BC609" s="274"/>
      <c r="BD609" s="292"/>
      <c r="BE609" s="292"/>
      <c r="BF609" s="292"/>
      <c r="BG609" s="292"/>
      <c r="BH609" s="292"/>
      <c r="BI609" s="292"/>
      <c r="BJ609" s="292"/>
      <c r="BK609" s="292"/>
      <c r="BL609" s="292"/>
      <c r="BM609" s="292"/>
      <c r="BN609" s="292"/>
      <c r="BO609" s="292"/>
      <c r="BP609" s="292"/>
      <c r="BQ609" s="292"/>
      <c r="BR609" s="292"/>
    </row>
    <row r="610">
      <c r="A610" s="290"/>
      <c r="B610" s="290"/>
      <c r="C610" s="290"/>
      <c r="D610" s="291"/>
      <c r="E610" s="291"/>
      <c r="F610" s="289"/>
      <c r="G610" s="281"/>
      <c r="H610" s="274"/>
      <c r="I610" s="274"/>
      <c r="J610" s="274"/>
      <c r="K610" s="274"/>
      <c r="L610" s="281"/>
      <c r="M610" s="274"/>
      <c r="N610" s="268"/>
      <c r="O610" s="274"/>
      <c r="P610" s="292"/>
      <c r="Q610" s="274"/>
      <c r="R610" s="292"/>
      <c r="S610" s="274"/>
      <c r="T610" s="292"/>
      <c r="U610" s="274"/>
      <c r="V610" s="292"/>
      <c r="W610" s="274"/>
      <c r="X610" s="292"/>
      <c r="Y610" s="274"/>
      <c r="Z610" s="292"/>
      <c r="AA610" s="274"/>
      <c r="AB610" s="292"/>
      <c r="AC610" s="274"/>
      <c r="AD610" s="292"/>
      <c r="AE610" s="274"/>
      <c r="AF610" s="292"/>
      <c r="AG610" s="274"/>
      <c r="AH610" s="292"/>
      <c r="AI610" s="274"/>
      <c r="AJ610" s="282"/>
      <c r="AK610" s="274"/>
      <c r="AL610" s="292"/>
      <c r="AM610" s="274"/>
      <c r="AN610" s="292"/>
      <c r="AO610" s="274"/>
      <c r="AP610" s="292"/>
      <c r="AQ610" s="274"/>
      <c r="AR610" s="292"/>
      <c r="AS610" s="274"/>
      <c r="AT610" s="292"/>
      <c r="AU610" s="274"/>
      <c r="AV610" s="292"/>
      <c r="AW610" s="274"/>
      <c r="AX610" s="292"/>
      <c r="AY610" s="274"/>
      <c r="AZ610" s="292"/>
      <c r="BA610" s="274"/>
      <c r="BB610" s="292"/>
      <c r="BC610" s="274"/>
      <c r="BD610" s="292"/>
      <c r="BE610" s="292"/>
      <c r="BF610" s="292"/>
      <c r="BG610" s="292"/>
      <c r="BH610" s="292"/>
      <c r="BI610" s="292"/>
      <c r="BJ610" s="292"/>
      <c r="BK610" s="292"/>
      <c r="BL610" s="292"/>
      <c r="BM610" s="292"/>
      <c r="BN610" s="292"/>
      <c r="BO610" s="292"/>
      <c r="BP610" s="292"/>
      <c r="BQ610" s="292"/>
      <c r="BR610" s="292"/>
    </row>
    <row r="611">
      <c r="A611" s="290"/>
      <c r="B611" s="290"/>
      <c r="C611" s="290"/>
      <c r="D611" s="291"/>
      <c r="E611" s="291"/>
      <c r="F611" s="289"/>
      <c r="G611" s="281"/>
      <c r="H611" s="274"/>
      <c r="I611" s="274"/>
      <c r="J611" s="274"/>
      <c r="K611" s="274"/>
      <c r="L611" s="281"/>
      <c r="M611" s="274"/>
      <c r="N611" s="268"/>
      <c r="O611" s="274"/>
      <c r="P611" s="292"/>
      <c r="Q611" s="274"/>
      <c r="R611" s="292"/>
      <c r="S611" s="274"/>
      <c r="T611" s="292"/>
      <c r="U611" s="274"/>
      <c r="V611" s="292"/>
      <c r="W611" s="274"/>
      <c r="X611" s="292"/>
      <c r="Y611" s="274"/>
      <c r="Z611" s="292"/>
      <c r="AA611" s="274"/>
      <c r="AB611" s="292"/>
      <c r="AC611" s="274"/>
      <c r="AD611" s="292"/>
      <c r="AE611" s="274"/>
      <c r="AF611" s="292"/>
      <c r="AG611" s="274"/>
      <c r="AH611" s="292"/>
      <c r="AI611" s="274"/>
      <c r="AJ611" s="282"/>
      <c r="AK611" s="274"/>
      <c r="AL611" s="292"/>
      <c r="AM611" s="274"/>
      <c r="AN611" s="292"/>
      <c r="AO611" s="274"/>
      <c r="AP611" s="292"/>
      <c r="AQ611" s="274"/>
      <c r="AR611" s="292"/>
      <c r="AS611" s="274"/>
      <c r="AT611" s="292"/>
      <c r="AU611" s="274"/>
      <c r="AV611" s="292"/>
      <c r="AW611" s="274"/>
      <c r="AX611" s="292"/>
      <c r="AY611" s="274"/>
      <c r="AZ611" s="292"/>
      <c r="BA611" s="274"/>
      <c r="BB611" s="292"/>
      <c r="BC611" s="274"/>
      <c r="BD611" s="292"/>
      <c r="BE611" s="292"/>
      <c r="BF611" s="292"/>
      <c r="BG611" s="292"/>
      <c r="BH611" s="292"/>
      <c r="BI611" s="292"/>
      <c r="BJ611" s="292"/>
      <c r="BK611" s="292"/>
      <c r="BL611" s="292"/>
      <c r="BM611" s="292"/>
      <c r="BN611" s="292"/>
      <c r="BO611" s="292"/>
      <c r="BP611" s="292"/>
      <c r="BQ611" s="292"/>
      <c r="BR611" s="292"/>
    </row>
    <row r="612">
      <c r="A612" s="290"/>
      <c r="B612" s="290"/>
      <c r="C612" s="290"/>
      <c r="D612" s="291"/>
      <c r="E612" s="291"/>
      <c r="F612" s="289"/>
      <c r="G612" s="281"/>
      <c r="H612" s="274"/>
      <c r="I612" s="274"/>
      <c r="J612" s="274"/>
      <c r="K612" s="274"/>
      <c r="L612" s="281"/>
      <c r="M612" s="274"/>
      <c r="N612" s="268"/>
      <c r="O612" s="274"/>
      <c r="P612" s="292"/>
      <c r="Q612" s="274"/>
      <c r="R612" s="292"/>
      <c r="S612" s="274"/>
      <c r="T612" s="292"/>
      <c r="U612" s="274"/>
      <c r="V612" s="292"/>
      <c r="W612" s="274"/>
      <c r="X612" s="292"/>
      <c r="Y612" s="274"/>
      <c r="Z612" s="292"/>
      <c r="AA612" s="274"/>
      <c r="AB612" s="292"/>
      <c r="AC612" s="274"/>
      <c r="AD612" s="292"/>
      <c r="AE612" s="274"/>
      <c r="AF612" s="292"/>
      <c r="AG612" s="274"/>
      <c r="AH612" s="292"/>
      <c r="AI612" s="274"/>
      <c r="AJ612" s="282"/>
      <c r="AK612" s="274"/>
      <c r="AL612" s="292"/>
      <c r="AM612" s="274"/>
      <c r="AN612" s="292"/>
      <c r="AO612" s="274"/>
      <c r="AP612" s="292"/>
      <c r="AQ612" s="274"/>
      <c r="AR612" s="292"/>
      <c r="AS612" s="274"/>
      <c r="AT612" s="292"/>
      <c r="AU612" s="274"/>
      <c r="AV612" s="292"/>
      <c r="AW612" s="274"/>
      <c r="AX612" s="292"/>
      <c r="AY612" s="274"/>
      <c r="AZ612" s="292"/>
      <c r="BA612" s="274"/>
      <c r="BB612" s="292"/>
      <c r="BC612" s="274"/>
      <c r="BD612" s="292"/>
      <c r="BE612" s="292"/>
      <c r="BF612" s="292"/>
      <c r="BG612" s="292"/>
      <c r="BH612" s="292"/>
      <c r="BI612" s="292"/>
      <c r="BJ612" s="292"/>
      <c r="BK612" s="292"/>
      <c r="BL612" s="292"/>
      <c r="BM612" s="292"/>
      <c r="BN612" s="292"/>
      <c r="BO612" s="292"/>
      <c r="BP612" s="292"/>
      <c r="BQ612" s="292"/>
      <c r="BR612" s="292"/>
    </row>
    <row r="613">
      <c r="A613" s="290"/>
      <c r="B613" s="290"/>
      <c r="C613" s="290"/>
      <c r="D613" s="291"/>
      <c r="E613" s="291"/>
      <c r="F613" s="289"/>
      <c r="G613" s="281"/>
      <c r="H613" s="274"/>
      <c r="I613" s="274"/>
      <c r="J613" s="274"/>
      <c r="K613" s="274"/>
      <c r="L613" s="281"/>
      <c r="M613" s="274"/>
      <c r="N613" s="268"/>
      <c r="O613" s="274"/>
      <c r="P613" s="292"/>
      <c r="Q613" s="274"/>
      <c r="R613" s="292"/>
      <c r="S613" s="274"/>
      <c r="T613" s="292"/>
      <c r="U613" s="274"/>
      <c r="V613" s="292"/>
      <c r="W613" s="274"/>
      <c r="X613" s="292"/>
      <c r="Y613" s="274"/>
      <c r="Z613" s="292"/>
      <c r="AA613" s="274"/>
      <c r="AB613" s="292"/>
      <c r="AC613" s="274"/>
      <c r="AD613" s="292"/>
      <c r="AE613" s="274"/>
      <c r="AF613" s="292"/>
      <c r="AG613" s="274"/>
      <c r="AH613" s="292"/>
      <c r="AI613" s="274"/>
      <c r="AJ613" s="282"/>
      <c r="AK613" s="274"/>
      <c r="AL613" s="292"/>
      <c r="AM613" s="274"/>
      <c r="AN613" s="292"/>
      <c r="AO613" s="274"/>
      <c r="AP613" s="292"/>
      <c r="AQ613" s="274"/>
      <c r="AR613" s="292"/>
      <c r="AS613" s="274"/>
      <c r="AT613" s="292"/>
      <c r="AU613" s="274"/>
      <c r="AV613" s="292"/>
      <c r="AW613" s="274"/>
      <c r="AX613" s="292"/>
      <c r="AY613" s="274"/>
      <c r="AZ613" s="292"/>
      <c r="BA613" s="274"/>
      <c r="BB613" s="292"/>
      <c r="BC613" s="274"/>
      <c r="BD613" s="292"/>
      <c r="BE613" s="292"/>
      <c r="BF613" s="292"/>
      <c r="BG613" s="292"/>
      <c r="BH613" s="292"/>
      <c r="BI613" s="292"/>
      <c r="BJ613" s="292"/>
      <c r="BK613" s="292"/>
      <c r="BL613" s="292"/>
      <c r="BM613" s="292"/>
      <c r="BN613" s="292"/>
      <c r="BO613" s="292"/>
      <c r="BP613" s="292"/>
      <c r="BQ613" s="292"/>
      <c r="BR613" s="292"/>
    </row>
    <row r="614">
      <c r="A614" s="290"/>
      <c r="B614" s="290"/>
      <c r="C614" s="290"/>
      <c r="D614" s="291"/>
      <c r="E614" s="291"/>
      <c r="F614" s="289"/>
      <c r="G614" s="281"/>
      <c r="H614" s="274"/>
      <c r="I614" s="274"/>
      <c r="J614" s="274"/>
      <c r="K614" s="274"/>
      <c r="L614" s="281"/>
      <c r="M614" s="274"/>
      <c r="N614" s="268"/>
      <c r="O614" s="274"/>
      <c r="P614" s="292"/>
      <c r="Q614" s="274"/>
      <c r="R614" s="292"/>
      <c r="S614" s="274"/>
      <c r="T614" s="292"/>
      <c r="U614" s="274"/>
      <c r="V614" s="292"/>
      <c r="W614" s="274"/>
      <c r="X614" s="292"/>
      <c r="Y614" s="274"/>
      <c r="Z614" s="292"/>
      <c r="AA614" s="274"/>
      <c r="AB614" s="292"/>
      <c r="AC614" s="274"/>
      <c r="AD614" s="292"/>
      <c r="AE614" s="274"/>
      <c r="AF614" s="292"/>
      <c r="AG614" s="274"/>
      <c r="AH614" s="292"/>
      <c r="AI614" s="274"/>
      <c r="AJ614" s="282"/>
      <c r="AK614" s="274"/>
      <c r="AL614" s="292"/>
      <c r="AM614" s="274"/>
      <c r="AN614" s="292"/>
      <c r="AO614" s="274"/>
      <c r="AP614" s="292"/>
      <c r="AQ614" s="274"/>
      <c r="AR614" s="292"/>
      <c r="AS614" s="274"/>
      <c r="AT614" s="292"/>
      <c r="AU614" s="274"/>
      <c r="AV614" s="292"/>
      <c r="AW614" s="274"/>
      <c r="AX614" s="292"/>
      <c r="AY614" s="274"/>
      <c r="AZ614" s="292"/>
      <c r="BA614" s="274"/>
      <c r="BB614" s="292"/>
      <c r="BC614" s="274"/>
      <c r="BD614" s="292"/>
      <c r="BE614" s="292"/>
      <c r="BF614" s="292"/>
      <c r="BG614" s="292"/>
      <c r="BH614" s="292"/>
      <c r="BI614" s="292"/>
      <c r="BJ614" s="292"/>
      <c r="BK614" s="292"/>
      <c r="BL614" s="292"/>
      <c r="BM614" s="292"/>
      <c r="BN614" s="292"/>
      <c r="BO614" s="292"/>
      <c r="BP614" s="292"/>
      <c r="BQ614" s="292"/>
      <c r="BR614" s="292"/>
    </row>
    <row r="615">
      <c r="A615" s="290"/>
      <c r="B615" s="290"/>
      <c r="C615" s="290"/>
      <c r="D615" s="291"/>
      <c r="E615" s="291"/>
      <c r="F615" s="289"/>
      <c r="G615" s="281"/>
      <c r="H615" s="274"/>
      <c r="I615" s="274"/>
      <c r="J615" s="274"/>
      <c r="K615" s="274"/>
      <c r="L615" s="281"/>
      <c r="M615" s="274"/>
      <c r="N615" s="268"/>
      <c r="O615" s="274"/>
      <c r="P615" s="292"/>
      <c r="Q615" s="274"/>
      <c r="R615" s="292"/>
      <c r="S615" s="274"/>
      <c r="T615" s="292"/>
      <c r="U615" s="274"/>
      <c r="V615" s="292"/>
      <c r="W615" s="274"/>
      <c r="X615" s="292"/>
      <c r="Y615" s="274"/>
      <c r="Z615" s="292"/>
      <c r="AA615" s="274"/>
      <c r="AB615" s="292"/>
      <c r="AC615" s="274"/>
      <c r="AD615" s="292"/>
      <c r="AE615" s="274"/>
      <c r="AF615" s="292"/>
      <c r="AG615" s="274"/>
      <c r="AH615" s="292"/>
      <c r="AI615" s="274"/>
      <c r="AJ615" s="282"/>
      <c r="AK615" s="274"/>
      <c r="AL615" s="292"/>
      <c r="AM615" s="274"/>
      <c r="AN615" s="292"/>
      <c r="AO615" s="274"/>
      <c r="AP615" s="292"/>
      <c r="AQ615" s="274"/>
      <c r="AR615" s="292"/>
      <c r="AS615" s="274"/>
      <c r="AT615" s="292"/>
      <c r="AU615" s="274"/>
      <c r="AV615" s="292"/>
      <c r="AW615" s="274"/>
      <c r="AX615" s="292"/>
      <c r="AY615" s="274"/>
      <c r="AZ615" s="292"/>
      <c r="BA615" s="274"/>
      <c r="BB615" s="292"/>
      <c r="BC615" s="274"/>
      <c r="BD615" s="292"/>
      <c r="BE615" s="292"/>
      <c r="BF615" s="292"/>
      <c r="BG615" s="292"/>
      <c r="BH615" s="292"/>
      <c r="BI615" s="292"/>
      <c r="BJ615" s="292"/>
      <c r="BK615" s="292"/>
      <c r="BL615" s="292"/>
      <c r="BM615" s="292"/>
      <c r="BN615" s="292"/>
      <c r="BO615" s="292"/>
      <c r="BP615" s="292"/>
      <c r="BQ615" s="292"/>
      <c r="BR615" s="292"/>
    </row>
    <row r="616">
      <c r="A616" s="290"/>
      <c r="B616" s="290"/>
      <c r="C616" s="290"/>
      <c r="D616" s="291"/>
      <c r="E616" s="291"/>
      <c r="F616" s="289"/>
      <c r="G616" s="281"/>
      <c r="H616" s="274"/>
      <c r="I616" s="274"/>
      <c r="J616" s="274"/>
      <c r="K616" s="274"/>
      <c r="L616" s="281"/>
      <c r="M616" s="274"/>
      <c r="N616" s="268"/>
      <c r="O616" s="274"/>
      <c r="P616" s="292"/>
      <c r="Q616" s="274"/>
      <c r="R616" s="292"/>
      <c r="S616" s="274"/>
      <c r="T616" s="292"/>
      <c r="U616" s="274"/>
      <c r="V616" s="292"/>
      <c r="W616" s="274"/>
      <c r="X616" s="292"/>
      <c r="Y616" s="274"/>
      <c r="Z616" s="292"/>
      <c r="AA616" s="274"/>
      <c r="AB616" s="292"/>
      <c r="AC616" s="274"/>
      <c r="AD616" s="292"/>
      <c r="AE616" s="274"/>
      <c r="AF616" s="292"/>
      <c r="AG616" s="274"/>
      <c r="AH616" s="292"/>
      <c r="AI616" s="274"/>
      <c r="AJ616" s="282"/>
      <c r="AK616" s="274"/>
      <c r="AL616" s="292"/>
      <c r="AM616" s="274"/>
      <c r="AN616" s="292"/>
      <c r="AO616" s="274"/>
      <c r="AP616" s="292"/>
      <c r="AQ616" s="274"/>
      <c r="AR616" s="292"/>
      <c r="AS616" s="274"/>
      <c r="AT616" s="292"/>
      <c r="AU616" s="274"/>
      <c r="AV616" s="292"/>
      <c r="AW616" s="274"/>
      <c r="AX616" s="292"/>
      <c r="AY616" s="274"/>
      <c r="AZ616" s="292"/>
      <c r="BA616" s="274"/>
      <c r="BB616" s="292"/>
      <c r="BC616" s="274"/>
      <c r="BD616" s="292"/>
      <c r="BE616" s="292"/>
      <c r="BF616" s="292"/>
      <c r="BG616" s="292"/>
      <c r="BH616" s="292"/>
      <c r="BI616" s="292"/>
      <c r="BJ616" s="292"/>
      <c r="BK616" s="292"/>
      <c r="BL616" s="292"/>
      <c r="BM616" s="292"/>
      <c r="BN616" s="292"/>
      <c r="BO616" s="292"/>
      <c r="BP616" s="292"/>
      <c r="BQ616" s="292"/>
      <c r="BR616" s="292"/>
    </row>
    <row r="617">
      <c r="A617" s="290"/>
      <c r="B617" s="290"/>
      <c r="C617" s="290"/>
      <c r="D617" s="291"/>
      <c r="E617" s="291"/>
      <c r="F617" s="289"/>
      <c r="G617" s="281"/>
      <c r="H617" s="274"/>
      <c r="I617" s="274"/>
      <c r="J617" s="274"/>
      <c r="K617" s="274"/>
      <c r="L617" s="281"/>
      <c r="M617" s="274"/>
      <c r="N617" s="268"/>
      <c r="O617" s="274"/>
      <c r="P617" s="292"/>
      <c r="Q617" s="274"/>
      <c r="R617" s="292"/>
      <c r="S617" s="274"/>
      <c r="T617" s="292"/>
      <c r="U617" s="274"/>
      <c r="V617" s="292"/>
      <c r="W617" s="274"/>
      <c r="X617" s="292"/>
      <c r="Y617" s="274"/>
      <c r="Z617" s="292"/>
      <c r="AA617" s="274"/>
      <c r="AB617" s="292"/>
      <c r="AC617" s="274"/>
      <c r="AD617" s="292"/>
      <c r="AE617" s="274"/>
      <c r="AF617" s="292"/>
      <c r="AG617" s="274"/>
      <c r="AH617" s="292"/>
      <c r="AI617" s="274"/>
      <c r="AJ617" s="282"/>
      <c r="AK617" s="274"/>
      <c r="AL617" s="292"/>
      <c r="AM617" s="274"/>
      <c r="AN617" s="292"/>
      <c r="AO617" s="274"/>
      <c r="AP617" s="292"/>
      <c r="AQ617" s="274"/>
      <c r="AR617" s="292"/>
      <c r="AS617" s="274"/>
      <c r="AT617" s="292"/>
      <c r="AU617" s="274"/>
      <c r="AV617" s="292"/>
      <c r="AW617" s="274"/>
      <c r="AX617" s="292"/>
      <c r="AY617" s="274"/>
      <c r="AZ617" s="292"/>
      <c r="BA617" s="274"/>
      <c r="BB617" s="292"/>
      <c r="BC617" s="274"/>
      <c r="BD617" s="292"/>
      <c r="BE617" s="292"/>
      <c r="BF617" s="292"/>
      <c r="BG617" s="292"/>
      <c r="BH617" s="292"/>
      <c r="BI617" s="292"/>
      <c r="BJ617" s="292"/>
      <c r="BK617" s="292"/>
      <c r="BL617" s="292"/>
      <c r="BM617" s="292"/>
      <c r="BN617" s="292"/>
      <c r="BO617" s="292"/>
      <c r="BP617" s="292"/>
      <c r="BQ617" s="292"/>
      <c r="BR617" s="292"/>
    </row>
    <row r="618">
      <c r="A618" s="290"/>
      <c r="B618" s="290"/>
      <c r="C618" s="290"/>
      <c r="D618" s="291"/>
      <c r="E618" s="291"/>
      <c r="F618" s="289"/>
      <c r="G618" s="281"/>
      <c r="H618" s="274"/>
      <c r="I618" s="274"/>
      <c r="J618" s="274"/>
      <c r="K618" s="274"/>
      <c r="L618" s="281"/>
      <c r="M618" s="274"/>
      <c r="N618" s="268"/>
      <c r="O618" s="274"/>
      <c r="P618" s="292"/>
      <c r="Q618" s="274"/>
      <c r="R618" s="292"/>
      <c r="S618" s="274"/>
      <c r="T618" s="292"/>
      <c r="U618" s="274"/>
      <c r="V618" s="292"/>
      <c r="W618" s="274"/>
      <c r="X618" s="292"/>
      <c r="Y618" s="274"/>
      <c r="Z618" s="292"/>
      <c r="AA618" s="274"/>
      <c r="AB618" s="292"/>
      <c r="AC618" s="274"/>
      <c r="AD618" s="292"/>
      <c r="AE618" s="274"/>
      <c r="AF618" s="292"/>
      <c r="AG618" s="274"/>
      <c r="AH618" s="292"/>
      <c r="AI618" s="274"/>
      <c r="AJ618" s="282"/>
      <c r="AK618" s="274"/>
      <c r="AL618" s="292"/>
      <c r="AM618" s="274"/>
      <c r="AN618" s="292"/>
      <c r="AO618" s="274"/>
      <c r="AP618" s="292"/>
      <c r="AQ618" s="274"/>
      <c r="AR618" s="292"/>
      <c r="AS618" s="274"/>
      <c r="AT618" s="292"/>
      <c r="AU618" s="274"/>
      <c r="AV618" s="292"/>
      <c r="AW618" s="274"/>
      <c r="AX618" s="292"/>
      <c r="AY618" s="274"/>
      <c r="AZ618" s="292"/>
      <c r="BA618" s="274"/>
      <c r="BB618" s="292"/>
      <c r="BC618" s="274"/>
      <c r="BD618" s="292"/>
      <c r="BE618" s="292"/>
      <c r="BF618" s="292"/>
      <c r="BG618" s="292"/>
      <c r="BH618" s="292"/>
      <c r="BI618" s="292"/>
      <c r="BJ618" s="292"/>
      <c r="BK618" s="292"/>
      <c r="BL618" s="292"/>
      <c r="BM618" s="292"/>
      <c r="BN618" s="292"/>
      <c r="BO618" s="292"/>
      <c r="BP618" s="292"/>
      <c r="BQ618" s="292"/>
      <c r="BR618" s="292"/>
    </row>
    <row r="619">
      <c r="A619" s="290"/>
      <c r="B619" s="290"/>
      <c r="C619" s="290"/>
      <c r="D619" s="291"/>
      <c r="E619" s="291"/>
      <c r="F619" s="289"/>
      <c r="G619" s="281"/>
      <c r="H619" s="274"/>
      <c r="I619" s="274"/>
      <c r="J619" s="274"/>
      <c r="K619" s="274"/>
      <c r="L619" s="281"/>
      <c r="M619" s="274"/>
      <c r="N619" s="268"/>
      <c r="O619" s="274"/>
      <c r="P619" s="292"/>
      <c r="Q619" s="274"/>
      <c r="R619" s="292"/>
      <c r="S619" s="274"/>
      <c r="T619" s="292"/>
      <c r="U619" s="274"/>
      <c r="V619" s="292"/>
      <c r="W619" s="274"/>
      <c r="X619" s="292"/>
      <c r="Y619" s="274"/>
      <c r="Z619" s="292"/>
      <c r="AA619" s="274"/>
      <c r="AB619" s="292"/>
      <c r="AC619" s="274"/>
      <c r="AD619" s="292"/>
      <c r="AE619" s="274"/>
      <c r="AF619" s="292"/>
      <c r="AG619" s="274"/>
      <c r="AH619" s="292"/>
      <c r="AI619" s="274"/>
      <c r="AJ619" s="282"/>
      <c r="AK619" s="274"/>
      <c r="AL619" s="292"/>
      <c r="AM619" s="274"/>
      <c r="AN619" s="292"/>
      <c r="AO619" s="274"/>
      <c r="AP619" s="292"/>
      <c r="AQ619" s="274"/>
      <c r="AR619" s="292"/>
      <c r="AS619" s="274"/>
      <c r="AT619" s="292"/>
      <c r="AU619" s="274"/>
      <c r="AV619" s="292"/>
      <c r="AW619" s="274"/>
      <c r="AX619" s="292"/>
      <c r="AY619" s="274"/>
      <c r="AZ619" s="292"/>
      <c r="BA619" s="274"/>
      <c r="BB619" s="292"/>
      <c r="BC619" s="274"/>
      <c r="BD619" s="292"/>
      <c r="BE619" s="292"/>
      <c r="BF619" s="292"/>
      <c r="BG619" s="292"/>
      <c r="BH619" s="292"/>
      <c r="BI619" s="292"/>
      <c r="BJ619" s="292"/>
      <c r="BK619" s="292"/>
      <c r="BL619" s="292"/>
      <c r="BM619" s="292"/>
      <c r="BN619" s="292"/>
      <c r="BO619" s="292"/>
      <c r="BP619" s="292"/>
      <c r="BQ619" s="292"/>
      <c r="BR619" s="292"/>
    </row>
    <row r="620">
      <c r="A620" s="290"/>
      <c r="B620" s="290"/>
      <c r="C620" s="290"/>
      <c r="D620" s="291"/>
      <c r="E620" s="291"/>
      <c r="F620" s="289"/>
      <c r="G620" s="281"/>
      <c r="H620" s="274"/>
      <c r="I620" s="274"/>
      <c r="J620" s="274"/>
      <c r="K620" s="274"/>
      <c r="L620" s="281"/>
      <c r="M620" s="274"/>
      <c r="N620" s="268"/>
      <c r="O620" s="274"/>
      <c r="P620" s="292"/>
      <c r="Q620" s="274"/>
      <c r="R620" s="292"/>
      <c r="S620" s="274"/>
      <c r="T620" s="292"/>
      <c r="U620" s="274"/>
      <c r="V620" s="292"/>
      <c r="W620" s="274"/>
      <c r="X620" s="292"/>
      <c r="Y620" s="274"/>
      <c r="Z620" s="292"/>
      <c r="AA620" s="274"/>
      <c r="AB620" s="292"/>
      <c r="AC620" s="274"/>
      <c r="AD620" s="292"/>
      <c r="AE620" s="274"/>
      <c r="AF620" s="292"/>
      <c r="AG620" s="274"/>
      <c r="AH620" s="292"/>
      <c r="AI620" s="274"/>
      <c r="AJ620" s="282"/>
      <c r="AK620" s="274"/>
      <c r="AL620" s="292"/>
      <c r="AM620" s="274"/>
      <c r="AN620" s="292"/>
      <c r="AO620" s="274"/>
      <c r="AP620" s="292"/>
      <c r="AQ620" s="274"/>
      <c r="AR620" s="292"/>
      <c r="AS620" s="274"/>
      <c r="AT620" s="292"/>
      <c r="AU620" s="274"/>
      <c r="AV620" s="292"/>
      <c r="AW620" s="274"/>
      <c r="AX620" s="292"/>
      <c r="AY620" s="274"/>
      <c r="AZ620" s="292"/>
      <c r="BA620" s="274"/>
      <c r="BB620" s="292"/>
      <c r="BC620" s="274"/>
      <c r="BD620" s="292"/>
      <c r="BE620" s="292"/>
      <c r="BF620" s="292"/>
      <c r="BG620" s="292"/>
      <c r="BH620" s="292"/>
      <c r="BI620" s="292"/>
      <c r="BJ620" s="292"/>
      <c r="BK620" s="292"/>
      <c r="BL620" s="292"/>
      <c r="BM620" s="292"/>
      <c r="BN620" s="292"/>
      <c r="BO620" s="292"/>
      <c r="BP620" s="292"/>
      <c r="BQ620" s="292"/>
      <c r="BR620" s="292"/>
    </row>
    <row r="621">
      <c r="A621" s="290"/>
      <c r="B621" s="290"/>
      <c r="C621" s="290"/>
      <c r="D621" s="291"/>
      <c r="E621" s="291"/>
      <c r="F621" s="289"/>
      <c r="G621" s="281"/>
      <c r="H621" s="274"/>
      <c r="I621" s="274"/>
      <c r="J621" s="274"/>
      <c r="K621" s="274"/>
      <c r="L621" s="281"/>
      <c r="M621" s="274"/>
      <c r="N621" s="268"/>
      <c r="O621" s="274"/>
      <c r="P621" s="292"/>
      <c r="Q621" s="274"/>
      <c r="R621" s="292"/>
      <c r="S621" s="274"/>
      <c r="T621" s="292"/>
      <c r="U621" s="274"/>
      <c r="V621" s="292"/>
      <c r="W621" s="274"/>
      <c r="X621" s="292"/>
      <c r="Y621" s="274"/>
      <c r="Z621" s="292"/>
      <c r="AA621" s="274"/>
      <c r="AB621" s="292"/>
      <c r="AC621" s="274"/>
      <c r="AD621" s="292"/>
      <c r="AE621" s="274"/>
      <c r="AF621" s="292"/>
      <c r="AG621" s="274"/>
      <c r="AH621" s="292"/>
      <c r="AI621" s="274"/>
      <c r="AJ621" s="282"/>
      <c r="AK621" s="274"/>
      <c r="AL621" s="292"/>
      <c r="AM621" s="274"/>
      <c r="AN621" s="292"/>
      <c r="AO621" s="274"/>
      <c r="AP621" s="292"/>
      <c r="AQ621" s="274"/>
      <c r="AR621" s="292"/>
      <c r="AS621" s="274"/>
      <c r="AT621" s="292"/>
      <c r="AU621" s="274"/>
      <c r="AV621" s="292"/>
      <c r="AW621" s="274"/>
      <c r="AX621" s="292"/>
      <c r="AY621" s="274"/>
      <c r="AZ621" s="292"/>
      <c r="BA621" s="274"/>
      <c r="BB621" s="292"/>
      <c r="BC621" s="274"/>
      <c r="BD621" s="292"/>
      <c r="BE621" s="292"/>
      <c r="BF621" s="292"/>
      <c r="BG621" s="292"/>
      <c r="BH621" s="292"/>
      <c r="BI621" s="292"/>
      <c r="BJ621" s="292"/>
      <c r="BK621" s="292"/>
      <c r="BL621" s="292"/>
      <c r="BM621" s="292"/>
      <c r="BN621" s="292"/>
      <c r="BO621" s="292"/>
      <c r="BP621" s="292"/>
      <c r="BQ621" s="292"/>
      <c r="BR621" s="292"/>
    </row>
    <row r="622">
      <c r="A622" s="290"/>
      <c r="B622" s="290"/>
      <c r="C622" s="290"/>
      <c r="D622" s="291"/>
      <c r="E622" s="291"/>
      <c r="F622" s="289"/>
      <c r="G622" s="281"/>
      <c r="H622" s="274"/>
      <c r="I622" s="274"/>
      <c r="J622" s="274"/>
      <c r="K622" s="274"/>
      <c r="L622" s="281"/>
      <c r="M622" s="274"/>
      <c r="N622" s="268"/>
      <c r="O622" s="274"/>
      <c r="P622" s="292"/>
      <c r="Q622" s="274"/>
      <c r="R622" s="292"/>
      <c r="S622" s="274"/>
      <c r="T622" s="292"/>
      <c r="U622" s="274"/>
      <c r="V622" s="292"/>
      <c r="W622" s="274"/>
      <c r="X622" s="292"/>
      <c r="Y622" s="274"/>
      <c r="Z622" s="292"/>
      <c r="AA622" s="274"/>
      <c r="AB622" s="292"/>
      <c r="AC622" s="274"/>
      <c r="AD622" s="292"/>
      <c r="AE622" s="274"/>
      <c r="AF622" s="292"/>
      <c r="AG622" s="274"/>
      <c r="AH622" s="292"/>
      <c r="AI622" s="274"/>
      <c r="AJ622" s="282"/>
      <c r="AK622" s="274"/>
      <c r="AL622" s="292"/>
      <c r="AM622" s="274"/>
      <c r="AN622" s="292"/>
      <c r="AO622" s="274"/>
      <c r="AP622" s="292"/>
      <c r="AQ622" s="274"/>
      <c r="AR622" s="292"/>
      <c r="AS622" s="274"/>
      <c r="AT622" s="292"/>
      <c r="AU622" s="274"/>
      <c r="AV622" s="292"/>
      <c r="AW622" s="274"/>
      <c r="AX622" s="292"/>
      <c r="AY622" s="274"/>
      <c r="AZ622" s="292"/>
      <c r="BA622" s="274"/>
      <c r="BB622" s="292"/>
      <c r="BC622" s="274"/>
      <c r="BD622" s="292"/>
      <c r="BE622" s="292"/>
      <c r="BF622" s="292"/>
      <c r="BG622" s="292"/>
      <c r="BH622" s="292"/>
      <c r="BI622" s="292"/>
      <c r="BJ622" s="292"/>
      <c r="BK622" s="292"/>
      <c r="BL622" s="292"/>
      <c r="BM622" s="292"/>
      <c r="BN622" s="292"/>
      <c r="BO622" s="292"/>
      <c r="BP622" s="292"/>
      <c r="BQ622" s="292"/>
      <c r="BR622" s="292"/>
    </row>
    <row r="623">
      <c r="A623" s="290"/>
      <c r="B623" s="290"/>
      <c r="C623" s="290"/>
      <c r="D623" s="291"/>
      <c r="E623" s="291"/>
      <c r="F623" s="289"/>
      <c r="G623" s="281"/>
      <c r="H623" s="274"/>
      <c r="I623" s="274"/>
      <c r="J623" s="274"/>
      <c r="K623" s="274"/>
      <c r="L623" s="281"/>
      <c r="M623" s="274"/>
      <c r="N623" s="268"/>
      <c r="O623" s="274"/>
      <c r="P623" s="292"/>
      <c r="Q623" s="274"/>
      <c r="R623" s="292"/>
      <c r="S623" s="274"/>
      <c r="T623" s="292"/>
      <c r="U623" s="274"/>
      <c r="V623" s="292"/>
      <c r="W623" s="274"/>
      <c r="X623" s="292"/>
      <c r="Y623" s="274"/>
      <c r="Z623" s="292"/>
      <c r="AA623" s="274"/>
      <c r="AB623" s="292"/>
      <c r="AC623" s="274"/>
      <c r="AD623" s="292"/>
      <c r="AE623" s="274"/>
      <c r="AF623" s="292"/>
      <c r="AG623" s="274"/>
      <c r="AH623" s="292"/>
      <c r="AI623" s="274"/>
      <c r="AJ623" s="282"/>
      <c r="AK623" s="274"/>
      <c r="AL623" s="292"/>
      <c r="AM623" s="274"/>
      <c r="AN623" s="292"/>
      <c r="AO623" s="274"/>
      <c r="AP623" s="292"/>
      <c r="AQ623" s="274"/>
      <c r="AR623" s="292"/>
      <c r="AS623" s="274"/>
      <c r="AT623" s="292"/>
      <c r="AU623" s="274"/>
      <c r="AV623" s="292"/>
      <c r="AW623" s="274"/>
      <c r="AX623" s="292"/>
      <c r="AY623" s="274"/>
      <c r="AZ623" s="292"/>
      <c r="BA623" s="274"/>
      <c r="BB623" s="292"/>
      <c r="BC623" s="274"/>
      <c r="BD623" s="292"/>
      <c r="BE623" s="292"/>
      <c r="BF623" s="292"/>
      <c r="BG623" s="292"/>
      <c r="BH623" s="292"/>
      <c r="BI623" s="292"/>
      <c r="BJ623" s="292"/>
      <c r="BK623" s="292"/>
      <c r="BL623" s="292"/>
      <c r="BM623" s="292"/>
      <c r="BN623" s="292"/>
      <c r="BO623" s="292"/>
      <c r="BP623" s="292"/>
      <c r="BQ623" s="292"/>
      <c r="BR623" s="292"/>
    </row>
    <row r="624">
      <c r="A624" s="290"/>
      <c r="B624" s="290"/>
      <c r="C624" s="290"/>
      <c r="D624" s="291"/>
      <c r="E624" s="291"/>
      <c r="F624" s="289"/>
      <c r="G624" s="281"/>
      <c r="H624" s="274"/>
      <c r="I624" s="274"/>
      <c r="J624" s="274"/>
      <c r="K624" s="274"/>
      <c r="L624" s="281"/>
      <c r="M624" s="274"/>
      <c r="N624" s="268"/>
      <c r="O624" s="274"/>
      <c r="P624" s="292"/>
      <c r="Q624" s="274"/>
      <c r="R624" s="292"/>
      <c r="S624" s="274"/>
      <c r="T624" s="292"/>
      <c r="U624" s="274"/>
      <c r="V624" s="292"/>
      <c r="W624" s="274"/>
      <c r="X624" s="292"/>
      <c r="Y624" s="274"/>
      <c r="Z624" s="292"/>
      <c r="AA624" s="274"/>
      <c r="AB624" s="292"/>
      <c r="AC624" s="274"/>
      <c r="AD624" s="292"/>
      <c r="AE624" s="274"/>
      <c r="AF624" s="292"/>
      <c r="AG624" s="274"/>
      <c r="AH624" s="292"/>
      <c r="AI624" s="274"/>
      <c r="AJ624" s="282"/>
      <c r="AK624" s="274"/>
      <c r="AL624" s="292"/>
      <c r="AM624" s="274"/>
      <c r="AN624" s="292"/>
      <c r="AO624" s="274"/>
      <c r="AP624" s="292"/>
      <c r="AQ624" s="274"/>
      <c r="AR624" s="292"/>
      <c r="AS624" s="274"/>
      <c r="AT624" s="292"/>
      <c r="AU624" s="274"/>
      <c r="AV624" s="292"/>
      <c r="AW624" s="274"/>
      <c r="AX624" s="292"/>
      <c r="AY624" s="274"/>
      <c r="AZ624" s="292"/>
      <c r="BA624" s="274"/>
      <c r="BB624" s="292"/>
      <c r="BC624" s="274"/>
      <c r="BD624" s="292"/>
      <c r="BE624" s="292"/>
      <c r="BF624" s="292"/>
      <c r="BG624" s="292"/>
      <c r="BH624" s="292"/>
      <c r="BI624" s="292"/>
      <c r="BJ624" s="292"/>
      <c r="BK624" s="292"/>
      <c r="BL624" s="292"/>
      <c r="BM624" s="292"/>
      <c r="BN624" s="292"/>
      <c r="BO624" s="292"/>
      <c r="BP624" s="292"/>
      <c r="BQ624" s="292"/>
      <c r="BR624" s="292"/>
    </row>
    <row r="625">
      <c r="A625" s="290"/>
      <c r="B625" s="290"/>
      <c r="C625" s="290"/>
      <c r="D625" s="291"/>
      <c r="E625" s="291"/>
      <c r="F625" s="289"/>
      <c r="G625" s="281"/>
      <c r="H625" s="274"/>
      <c r="I625" s="274"/>
      <c r="J625" s="274"/>
      <c r="K625" s="274"/>
      <c r="L625" s="281"/>
      <c r="M625" s="274"/>
      <c r="N625" s="268"/>
      <c r="O625" s="274"/>
      <c r="P625" s="292"/>
      <c r="Q625" s="274"/>
      <c r="R625" s="292"/>
      <c r="S625" s="274"/>
      <c r="T625" s="292"/>
      <c r="U625" s="274"/>
      <c r="V625" s="292"/>
      <c r="W625" s="274"/>
      <c r="X625" s="292"/>
      <c r="Y625" s="274"/>
      <c r="Z625" s="292"/>
      <c r="AA625" s="274"/>
      <c r="AB625" s="292"/>
      <c r="AC625" s="274"/>
      <c r="AD625" s="292"/>
      <c r="AE625" s="274"/>
      <c r="AF625" s="292"/>
      <c r="AG625" s="274"/>
      <c r="AH625" s="292"/>
      <c r="AI625" s="274"/>
      <c r="AJ625" s="282"/>
      <c r="AK625" s="274"/>
      <c r="AL625" s="292"/>
      <c r="AM625" s="274"/>
      <c r="AN625" s="292"/>
      <c r="AO625" s="274"/>
      <c r="AP625" s="292"/>
      <c r="AQ625" s="274"/>
      <c r="AR625" s="292"/>
      <c r="AS625" s="274"/>
      <c r="AT625" s="292"/>
      <c r="AU625" s="274"/>
      <c r="AV625" s="292"/>
      <c r="AW625" s="274"/>
      <c r="AX625" s="292"/>
      <c r="AY625" s="274"/>
      <c r="AZ625" s="292"/>
      <c r="BA625" s="274"/>
      <c r="BB625" s="292"/>
      <c r="BC625" s="274"/>
      <c r="BD625" s="292"/>
      <c r="BE625" s="292"/>
      <c r="BF625" s="292"/>
      <c r="BG625" s="292"/>
      <c r="BH625" s="292"/>
      <c r="BI625" s="292"/>
      <c r="BJ625" s="292"/>
      <c r="BK625" s="292"/>
      <c r="BL625" s="292"/>
      <c r="BM625" s="292"/>
      <c r="BN625" s="292"/>
      <c r="BO625" s="292"/>
      <c r="BP625" s="292"/>
      <c r="BQ625" s="292"/>
      <c r="BR625" s="292"/>
    </row>
    <row r="626">
      <c r="A626" s="290"/>
      <c r="B626" s="290"/>
      <c r="C626" s="290"/>
      <c r="D626" s="291"/>
      <c r="E626" s="291"/>
      <c r="F626" s="289"/>
      <c r="G626" s="281"/>
      <c r="H626" s="274"/>
      <c r="I626" s="274"/>
      <c r="J626" s="274"/>
      <c r="K626" s="274"/>
      <c r="L626" s="281"/>
      <c r="M626" s="274"/>
      <c r="N626" s="268"/>
      <c r="O626" s="274"/>
      <c r="P626" s="292"/>
      <c r="Q626" s="274"/>
      <c r="R626" s="292"/>
      <c r="S626" s="274"/>
      <c r="T626" s="292"/>
      <c r="U626" s="274"/>
      <c r="V626" s="292"/>
      <c r="W626" s="274"/>
      <c r="X626" s="292"/>
      <c r="Y626" s="274"/>
      <c r="Z626" s="292"/>
      <c r="AA626" s="274"/>
      <c r="AB626" s="292"/>
      <c r="AC626" s="274"/>
      <c r="AD626" s="292"/>
      <c r="AE626" s="274"/>
      <c r="AF626" s="292"/>
      <c r="AG626" s="274"/>
      <c r="AH626" s="292"/>
      <c r="AI626" s="274"/>
      <c r="AJ626" s="282"/>
      <c r="AK626" s="274"/>
      <c r="AL626" s="292"/>
      <c r="AM626" s="274"/>
      <c r="AN626" s="292"/>
      <c r="AO626" s="274"/>
      <c r="AP626" s="292"/>
      <c r="AQ626" s="274"/>
      <c r="AR626" s="292"/>
      <c r="AS626" s="274"/>
      <c r="AT626" s="292"/>
      <c r="AU626" s="274"/>
      <c r="AV626" s="292"/>
      <c r="AW626" s="274"/>
      <c r="AX626" s="292"/>
      <c r="AY626" s="274"/>
      <c r="AZ626" s="292"/>
      <c r="BA626" s="274"/>
      <c r="BB626" s="292"/>
      <c r="BC626" s="274"/>
      <c r="BD626" s="292"/>
      <c r="BE626" s="292"/>
      <c r="BF626" s="292"/>
      <c r="BG626" s="292"/>
      <c r="BH626" s="292"/>
      <c r="BI626" s="292"/>
      <c r="BJ626" s="292"/>
      <c r="BK626" s="292"/>
      <c r="BL626" s="292"/>
      <c r="BM626" s="292"/>
      <c r="BN626" s="292"/>
      <c r="BO626" s="292"/>
      <c r="BP626" s="292"/>
      <c r="BQ626" s="292"/>
      <c r="BR626" s="292"/>
    </row>
    <row r="627">
      <c r="A627" s="290"/>
      <c r="B627" s="290"/>
      <c r="C627" s="290"/>
      <c r="D627" s="291"/>
      <c r="E627" s="291"/>
      <c r="F627" s="289"/>
      <c r="G627" s="281"/>
      <c r="H627" s="274"/>
      <c r="I627" s="274"/>
      <c r="J627" s="274"/>
      <c r="K627" s="274"/>
      <c r="L627" s="281"/>
      <c r="M627" s="274"/>
      <c r="N627" s="268"/>
      <c r="O627" s="274"/>
      <c r="P627" s="292"/>
      <c r="Q627" s="274"/>
      <c r="R627" s="292"/>
      <c r="S627" s="274"/>
      <c r="T627" s="292"/>
      <c r="U627" s="274"/>
      <c r="V627" s="292"/>
      <c r="W627" s="274"/>
      <c r="X627" s="292"/>
      <c r="Y627" s="274"/>
      <c r="Z627" s="292"/>
      <c r="AA627" s="274"/>
      <c r="AB627" s="292"/>
      <c r="AC627" s="274"/>
      <c r="AD627" s="292"/>
      <c r="AE627" s="274"/>
      <c r="AF627" s="292"/>
      <c r="AG627" s="274"/>
      <c r="AH627" s="292"/>
      <c r="AI627" s="274"/>
      <c r="AJ627" s="282"/>
      <c r="AK627" s="274"/>
      <c r="AL627" s="292"/>
      <c r="AM627" s="274"/>
      <c r="AN627" s="292"/>
      <c r="AO627" s="274"/>
      <c r="AP627" s="292"/>
      <c r="AQ627" s="274"/>
      <c r="AR627" s="292"/>
      <c r="AS627" s="274"/>
      <c r="AT627" s="292"/>
      <c r="AU627" s="274"/>
      <c r="AV627" s="292"/>
      <c r="AW627" s="274"/>
      <c r="AX627" s="292"/>
      <c r="AY627" s="274"/>
      <c r="AZ627" s="292"/>
      <c r="BA627" s="274"/>
      <c r="BB627" s="292"/>
      <c r="BC627" s="274"/>
      <c r="BD627" s="292"/>
      <c r="BE627" s="292"/>
      <c r="BF627" s="292"/>
      <c r="BG627" s="292"/>
      <c r="BH627" s="292"/>
      <c r="BI627" s="292"/>
      <c r="BJ627" s="292"/>
      <c r="BK627" s="292"/>
      <c r="BL627" s="292"/>
      <c r="BM627" s="292"/>
      <c r="BN627" s="292"/>
      <c r="BO627" s="292"/>
      <c r="BP627" s="292"/>
      <c r="BQ627" s="292"/>
      <c r="BR627" s="292"/>
    </row>
    <row r="628">
      <c r="A628" s="290"/>
      <c r="B628" s="290"/>
      <c r="C628" s="290"/>
      <c r="D628" s="291"/>
      <c r="E628" s="291"/>
      <c r="F628" s="289"/>
      <c r="G628" s="281"/>
      <c r="H628" s="274"/>
      <c r="I628" s="274"/>
      <c r="J628" s="274"/>
      <c r="K628" s="274"/>
      <c r="L628" s="281"/>
      <c r="M628" s="274"/>
      <c r="N628" s="268"/>
      <c r="O628" s="274"/>
      <c r="P628" s="292"/>
      <c r="Q628" s="274"/>
      <c r="R628" s="292"/>
      <c r="S628" s="274"/>
      <c r="T628" s="292"/>
      <c r="U628" s="274"/>
      <c r="V628" s="292"/>
      <c r="W628" s="274"/>
      <c r="X628" s="292"/>
      <c r="Y628" s="274"/>
      <c r="Z628" s="292"/>
      <c r="AA628" s="274"/>
      <c r="AB628" s="292"/>
      <c r="AC628" s="274"/>
      <c r="AD628" s="292"/>
      <c r="AE628" s="274"/>
      <c r="AF628" s="292"/>
      <c r="AG628" s="274"/>
      <c r="AH628" s="292"/>
      <c r="AI628" s="274"/>
      <c r="AJ628" s="282"/>
      <c r="AK628" s="274"/>
      <c r="AL628" s="292"/>
      <c r="AM628" s="274"/>
      <c r="AN628" s="292"/>
      <c r="AO628" s="274"/>
      <c r="AP628" s="292"/>
      <c r="AQ628" s="274"/>
      <c r="AR628" s="292"/>
      <c r="AS628" s="274"/>
      <c r="AT628" s="292"/>
      <c r="AU628" s="274"/>
      <c r="AV628" s="292"/>
      <c r="AW628" s="274"/>
      <c r="AX628" s="292"/>
      <c r="AY628" s="274"/>
      <c r="AZ628" s="292"/>
      <c r="BA628" s="274"/>
      <c r="BB628" s="292"/>
      <c r="BC628" s="274"/>
      <c r="BD628" s="292"/>
      <c r="BE628" s="292"/>
      <c r="BF628" s="292"/>
      <c r="BG628" s="292"/>
      <c r="BH628" s="292"/>
      <c r="BI628" s="292"/>
      <c r="BJ628" s="292"/>
      <c r="BK628" s="292"/>
      <c r="BL628" s="292"/>
      <c r="BM628" s="292"/>
      <c r="BN628" s="292"/>
      <c r="BO628" s="292"/>
      <c r="BP628" s="292"/>
      <c r="BQ628" s="292"/>
      <c r="BR628" s="292"/>
    </row>
    <row r="629">
      <c r="A629" s="290"/>
      <c r="B629" s="290"/>
      <c r="C629" s="290"/>
      <c r="D629" s="291"/>
      <c r="E629" s="291"/>
      <c r="F629" s="289"/>
      <c r="G629" s="281"/>
      <c r="H629" s="274"/>
      <c r="I629" s="274"/>
      <c r="J629" s="274"/>
      <c r="K629" s="274"/>
      <c r="L629" s="281"/>
      <c r="M629" s="274"/>
      <c r="N629" s="268"/>
      <c r="O629" s="274"/>
      <c r="P629" s="292"/>
      <c r="Q629" s="274"/>
      <c r="R629" s="292"/>
      <c r="S629" s="274"/>
      <c r="T629" s="292"/>
      <c r="U629" s="274"/>
      <c r="V629" s="292"/>
      <c r="W629" s="274"/>
      <c r="X629" s="292"/>
      <c r="Y629" s="274"/>
      <c r="Z629" s="292"/>
      <c r="AA629" s="274"/>
      <c r="AB629" s="292"/>
      <c r="AC629" s="274"/>
      <c r="AD629" s="292"/>
      <c r="AE629" s="274"/>
      <c r="AF629" s="292"/>
      <c r="AG629" s="274"/>
      <c r="AH629" s="292"/>
      <c r="AI629" s="274"/>
      <c r="AJ629" s="282"/>
      <c r="AK629" s="274"/>
      <c r="AL629" s="292"/>
      <c r="AM629" s="274"/>
      <c r="AN629" s="292"/>
      <c r="AO629" s="274"/>
      <c r="AP629" s="292"/>
      <c r="AQ629" s="274"/>
      <c r="AR629" s="292"/>
      <c r="AS629" s="274"/>
      <c r="AT629" s="292"/>
      <c r="AU629" s="274"/>
      <c r="AV629" s="292"/>
      <c r="AW629" s="274"/>
      <c r="AX629" s="292"/>
      <c r="AY629" s="274"/>
      <c r="AZ629" s="292"/>
      <c r="BA629" s="274"/>
      <c r="BB629" s="292"/>
      <c r="BC629" s="274"/>
      <c r="BD629" s="292"/>
      <c r="BE629" s="292"/>
      <c r="BF629" s="292"/>
      <c r="BG629" s="292"/>
      <c r="BH629" s="292"/>
      <c r="BI629" s="292"/>
      <c r="BJ629" s="292"/>
      <c r="BK629" s="292"/>
      <c r="BL629" s="292"/>
      <c r="BM629" s="292"/>
      <c r="BN629" s="292"/>
      <c r="BO629" s="292"/>
      <c r="BP629" s="292"/>
      <c r="BQ629" s="292"/>
      <c r="BR629" s="292"/>
    </row>
    <row r="630">
      <c r="A630" s="290"/>
      <c r="B630" s="290"/>
      <c r="C630" s="290"/>
      <c r="D630" s="291"/>
      <c r="E630" s="291"/>
      <c r="F630" s="289"/>
      <c r="G630" s="281"/>
      <c r="H630" s="274"/>
      <c r="I630" s="274"/>
      <c r="J630" s="274"/>
      <c r="K630" s="274"/>
      <c r="L630" s="281"/>
      <c r="M630" s="274"/>
      <c r="N630" s="268"/>
      <c r="O630" s="274"/>
      <c r="P630" s="292"/>
      <c r="Q630" s="274"/>
      <c r="R630" s="292"/>
      <c r="S630" s="274"/>
      <c r="T630" s="292"/>
      <c r="U630" s="274"/>
      <c r="V630" s="292"/>
      <c r="W630" s="274"/>
      <c r="X630" s="292"/>
      <c r="Y630" s="274"/>
      <c r="Z630" s="292"/>
      <c r="AA630" s="274"/>
      <c r="AB630" s="292"/>
      <c r="AC630" s="274"/>
      <c r="AD630" s="292"/>
      <c r="AE630" s="274"/>
      <c r="AF630" s="292"/>
      <c r="AG630" s="274"/>
      <c r="AH630" s="292"/>
      <c r="AI630" s="274"/>
      <c r="AJ630" s="282"/>
      <c r="AK630" s="274"/>
      <c r="AL630" s="292"/>
      <c r="AM630" s="274"/>
      <c r="AN630" s="292"/>
      <c r="AO630" s="274"/>
      <c r="AP630" s="292"/>
      <c r="AQ630" s="274"/>
      <c r="AR630" s="292"/>
      <c r="AS630" s="274"/>
      <c r="AT630" s="292"/>
      <c r="AU630" s="274"/>
      <c r="AV630" s="292"/>
      <c r="AW630" s="274"/>
      <c r="AX630" s="292"/>
      <c r="AY630" s="274"/>
      <c r="AZ630" s="292"/>
      <c r="BA630" s="274"/>
      <c r="BB630" s="292"/>
      <c r="BC630" s="274"/>
      <c r="BD630" s="292"/>
      <c r="BE630" s="292"/>
      <c r="BF630" s="292"/>
      <c r="BG630" s="292"/>
      <c r="BH630" s="292"/>
      <c r="BI630" s="292"/>
      <c r="BJ630" s="292"/>
      <c r="BK630" s="292"/>
      <c r="BL630" s="292"/>
      <c r="BM630" s="292"/>
      <c r="BN630" s="292"/>
      <c r="BO630" s="292"/>
      <c r="BP630" s="292"/>
      <c r="BQ630" s="292"/>
      <c r="BR630" s="292"/>
    </row>
    <row r="631">
      <c r="A631" s="290"/>
      <c r="B631" s="290"/>
      <c r="C631" s="290"/>
      <c r="D631" s="291"/>
      <c r="E631" s="291"/>
      <c r="F631" s="289"/>
      <c r="G631" s="281"/>
      <c r="H631" s="274"/>
      <c r="I631" s="274"/>
      <c r="J631" s="274"/>
      <c r="K631" s="274"/>
      <c r="L631" s="281"/>
      <c r="M631" s="274"/>
      <c r="N631" s="268"/>
      <c r="O631" s="274"/>
      <c r="P631" s="292"/>
      <c r="Q631" s="274"/>
      <c r="R631" s="292"/>
      <c r="S631" s="274"/>
      <c r="T631" s="292"/>
      <c r="U631" s="274"/>
      <c r="V631" s="292"/>
      <c r="W631" s="274"/>
      <c r="X631" s="292"/>
      <c r="Y631" s="274"/>
      <c r="Z631" s="292"/>
      <c r="AA631" s="274"/>
      <c r="AB631" s="292"/>
      <c r="AC631" s="274"/>
      <c r="AD631" s="292"/>
      <c r="AE631" s="274"/>
      <c r="AF631" s="292"/>
      <c r="AG631" s="274"/>
      <c r="AH631" s="292"/>
      <c r="AI631" s="274"/>
      <c r="AJ631" s="282"/>
      <c r="AK631" s="274"/>
      <c r="AL631" s="292"/>
      <c r="AM631" s="274"/>
      <c r="AN631" s="292"/>
      <c r="AO631" s="274"/>
      <c r="AP631" s="292"/>
      <c r="AQ631" s="274"/>
      <c r="AR631" s="292"/>
      <c r="AS631" s="274"/>
      <c r="AT631" s="292"/>
      <c r="AU631" s="274"/>
      <c r="AV631" s="292"/>
      <c r="AW631" s="274"/>
      <c r="AX631" s="292"/>
      <c r="AY631" s="274"/>
      <c r="AZ631" s="292"/>
      <c r="BA631" s="274"/>
      <c r="BB631" s="292"/>
      <c r="BC631" s="274"/>
      <c r="BD631" s="292"/>
      <c r="BE631" s="292"/>
      <c r="BF631" s="292"/>
      <c r="BG631" s="292"/>
      <c r="BH631" s="292"/>
      <c r="BI631" s="292"/>
      <c r="BJ631" s="292"/>
      <c r="BK631" s="292"/>
      <c r="BL631" s="292"/>
      <c r="BM631" s="292"/>
      <c r="BN631" s="292"/>
      <c r="BO631" s="292"/>
      <c r="BP631" s="292"/>
      <c r="BQ631" s="292"/>
      <c r="BR631" s="292"/>
    </row>
    <row r="632">
      <c r="A632" s="290"/>
      <c r="B632" s="290"/>
      <c r="C632" s="290"/>
      <c r="D632" s="291"/>
      <c r="E632" s="291"/>
      <c r="F632" s="289"/>
      <c r="G632" s="281"/>
      <c r="H632" s="274"/>
      <c r="I632" s="274"/>
      <c r="J632" s="274"/>
      <c r="K632" s="274"/>
      <c r="L632" s="281"/>
      <c r="M632" s="274"/>
      <c r="N632" s="268"/>
      <c r="O632" s="274"/>
      <c r="P632" s="292"/>
      <c r="Q632" s="274"/>
      <c r="R632" s="292"/>
      <c r="S632" s="274"/>
      <c r="T632" s="292"/>
      <c r="U632" s="274"/>
      <c r="V632" s="292"/>
      <c r="W632" s="274"/>
      <c r="X632" s="292"/>
      <c r="Y632" s="274"/>
      <c r="Z632" s="292"/>
      <c r="AA632" s="274"/>
      <c r="AB632" s="292"/>
      <c r="AC632" s="274"/>
      <c r="AD632" s="292"/>
      <c r="AE632" s="274"/>
      <c r="AF632" s="292"/>
      <c r="AG632" s="274"/>
      <c r="AH632" s="292"/>
      <c r="AI632" s="274"/>
      <c r="AJ632" s="282"/>
      <c r="AK632" s="274"/>
      <c r="AL632" s="292"/>
      <c r="AM632" s="274"/>
      <c r="AN632" s="292"/>
      <c r="AO632" s="274"/>
      <c r="AP632" s="292"/>
      <c r="AQ632" s="274"/>
      <c r="AR632" s="292"/>
      <c r="AS632" s="274"/>
      <c r="AT632" s="292"/>
      <c r="AU632" s="274"/>
      <c r="AV632" s="292"/>
      <c r="AW632" s="274"/>
      <c r="AX632" s="292"/>
      <c r="AY632" s="274"/>
      <c r="AZ632" s="292"/>
      <c r="BA632" s="274"/>
      <c r="BB632" s="292"/>
      <c r="BC632" s="274"/>
      <c r="BD632" s="292"/>
      <c r="BE632" s="292"/>
      <c r="BF632" s="292"/>
      <c r="BG632" s="292"/>
      <c r="BH632" s="292"/>
      <c r="BI632" s="292"/>
      <c r="BJ632" s="292"/>
      <c r="BK632" s="292"/>
      <c r="BL632" s="292"/>
      <c r="BM632" s="292"/>
      <c r="BN632" s="292"/>
      <c r="BO632" s="292"/>
      <c r="BP632" s="292"/>
      <c r="BQ632" s="292"/>
      <c r="BR632" s="292"/>
    </row>
    <row r="633">
      <c r="A633" s="290"/>
      <c r="B633" s="290"/>
      <c r="C633" s="290"/>
      <c r="D633" s="291"/>
      <c r="E633" s="291"/>
      <c r="F633" s="289"/>
      <c r="G633" s="281"/>
      <c r="H633" s="274"/>
      <c r="I633" s="274"/>
      <c r="J633" s="274"/>
      <c r="K633" s="274"/>
      <c r="L633" s="281"/>
      <c r="M633" s="274"/>
      <c r="N633" s="268"/>
      <c r="O633" s="274"/>
      <c r="P633" s="292"/>
      <c r="Q633" s="274"/>
      <c r="R633" s="292"/>
      <c r="S633" s="274"/>
      <c r="T633" s="292"/>
      <c r="U633" s="274"/>
      <c r="V633" s="292"/>
      <c r="W633" s="274"/>
      <c r="X633" s="292"/>
      <c r="Y633" s="274"/>
      <c r="Z633" s="292"/>
      <c r="AA633" s="274"/>
      <c r="AB633" s="292"/>
      <c r="AC633" s="274"/>
      <c r="AD633" s="292"/>
      <c r="AE633" s="274"/>
      <c r="AF633" s="292"/>
      <c r="AG633" s="274"/>
      <c r="AH633" s="292"/>
      <c r="AI633" s="274"/>
      <c r="AJ633" s="282"/>
      <c r="AK633" s="274"/>
      <c r="AL633" s="292"/>
      <c r="AM633" s="274"/>
      <c r="AN633" s="292"/>
      <c r="AO633" s="274"/>
      <c r="AP633" s="292"/>
      <c r="AQ633" s="274"/>
      <c r="AR633" s="292"/>
      <c r="AS633" s="274"/>
      <c r="AT633" s="292"/>
      <c r="AU633" s="274"/>
      <c r="AV633" s="292"/>
      <c r="AW633" s="274"/>
      <c r="AX633" s="292"/>
      <c r="AY633" s="274"/>
      <c r="AZ633" s="292"/>
      <c r="BA633" s="274"/>
      <c r="BB633" s="292"/>
      <c r="BC633" s="274"/>
      <c r="BD633" s="292"/>
      <c r="BE633" s="292"/>
      <c r="BF633" s="292"/>
      <c r="BG633" s="292"/>
      <c r="BH633" s="292"/>
      <c r="BI633" s="292"/>
      <c r="BJ633" s="292"/>
      <c r="BK633" s="292"/>
      <c r="BL633" s="292"/>
      <c r="BM633" s="292"/>
      <c r="BN633" s="292"/>
      <c r="BO633" s="292"/>
      <c r="BP633" s="292"/>
      <c r="BQ633" s="292"/>
      <c r="BR633" s="292"/>
    </row>
    <row r="634">
      <c r="A634" s="290"/>
      <c r="B634" s="290"/>
      <c r="C634" s="290"/>
      <c r="D634" s="291"/>
      <c r="E634" s="291"/>
      <c r="F634" s="289"/>
      <c r="G634" s="281"/>
      <c r="H634" s="274"/>
      <c r="I634" s="274"/>
      <c r="J634" s="274"/>
      <c r="K634" s="274"/>
      <c r="L634" s="281"/>
      <c r="M634" s="274"/>
      <c r="N634" s="268"/>
      <c r="O634" s="274"/>
      <c r="P634" s="292"/>
      <c r="Q634" s="274"/>
      <c r="R634" s="292"/>
      <c r="S634" s="274"/>
      <c r="T634" s="292"/>
      <c r="U634" s="274"/>
      <c r="V634" s="292"/>
      <c r="W634" s="274"/>
      <c r="X634" s="292"/>
      <c r="Y634" s="274"/>
      <c r="Z634" s="292"/>
      <c r="AA634" s="274"/>
      <c r="AB634" s="292"/>
      <c r="AC634" s="274"/>
      <c r="AD634" s="292"/>
      <c r="AE634" s="274"/>
      <c r="AF634" s="292"/>
      <c r="AG634" s="274"/>
      <c r="AH634" s="292"/>
      <c r="AI634" s="274"/>
      <c r="AJ634" s="282"/>
      <c r="AK634" s="274"/>
      <c r="AL634" s="292"/>
      <c r="AM634" s="274"/>
      <c r="AN634" s="292"/>
      <c r="AO634" s="274"/>
      <c r="AP634" s="292"/>
      <c r="AQ634" s="274"/>
      <c r="AR634" s="292"/>
      <c r="AS634" s="274"/>
      <c r="AT634" s="292"/>
      <c r="AU634" s="274"/>
      <c r="AV634" s="292"/>
      <c r="AW634" s="274"/>
      <c r="AX634" s="292"/>
      <c r="AY634" s="274"/>
      <c r="AZ634" s="292"/>
      <c r="BA634" s="274"/>
      <c r="BB634" s="292"/>
      <c r="BC634" s="274"/>
      <c r="BD634" s="292"/>
      <c r="BE634" s="292"/>
      <c r="BF634" s="292"/>
      <c r="BG634" s="292"/>
      <c r="BH634" s="292"/>
      <c r="BI634" s="292"/>
      <c r="BJ634" s="292"/>
      <c r="BK634" s="292"/>
      <c r="BL634" s="292"/>
      <c r="BM634" s="292"/>
      <c r="BN634" s="292"/>
      <c r="BO634" s="292"/>
      <c r="BP634" s="292"/>
      <c r="BQ634" s="292"/>
      <c r="BR634" s="292"/>
    </row>
    <row r="635">
      <c r="A635" s="290"/>
      <c r="B635" s="290"/>
      <c r="C635" s="290"/>
      <c r="D635" s="291"/>
      <c r="E635" s="291"/>
      <c r="F635" s="289"/>
      <c r="G635" s="281"/>
      <c r="H635" s="274"/>
      <c r="I635" s="274"/>
      <c r="J635" s="274"/>
      <c r="K635" s="274"/>
      <c r="L635" s="281"/>
      <c r="M635" s="274"/>
      <c r="N635" s="268"/>
      <c r="O635" s="274"/>
      <c r="P635" s="292"/>
      <c r="Q635" s="274"/>
      <c r="R635" s="292"/>
      <c r="S635" s="274"/>
      <c r="T635" s="292"/>
      <c r="U635" s="274"/>
      <c r="V635" s="292"/>
      <c r="W635" s="274"/>
      <c r="X635" s="292"/>
      <c r="Y635" s="274"/>
      <c r="Z635" s="292"/>
      <c r="AA635" s="274"/>
      <c r="AB635" s="292"/>
      <c r="AC635" s="274"/>
      <c r="AD635" s="292"/>
      <c r="AE635" s="274"/>
      <c r="AF635" s="292"/>
      <c r="AG635" s="274"/>
      <c r="AH635" s="292"/>
      <c r="AI635" s="274"/>
      <c r="AJ635" s="282"/>
      <c r="AK635" s="274"/>
      <c r="AL635" s="292"/>
      <c r="AM635" s="274"/>
      <c r="AN635" s="292"/>
      <c r="AO635" s="274"/>
      <c r="AP635" s="292"/>
      <c r="AQ635" s="274"/>
      <c r="AR635" s="292"/>
      <c r="AS635" s="274"/>
      <c r="AT635" s="292"/>
      <c r="AU635" s="274"/>
      <c r="AV635" s="292"/>
      <c r="AW635" s="274"/>
      <c r="AX635" s="292"/>
      <c r="AY635" s="274"/>
      <c r="AZ635" s="292"/>
      <c r="BA635" s="274"/>
      <c r="BB635" s="292"/>
      <c r="BC635" s="274"/>
      <c r="BD635" s="292"/>
      <c r="BE635" s="292"/>
      <c r="BF635" s="292"/>
      <c r="BG635" s="292"/>
      <c r="BH635" s="292"/>
      <c r="BI635" s="292"/>
      <c r="BJ635" s="292"/>
      <c r="BK635" s="292"/>
      <c r="BL635" s="292"/>
      <c r="BM635" s="292"/>
      <c r="BN635" s="292"/>
      <c r="BO635" s="292"/>
      <c r="BP635" s="292"/>
      <c r="BQ635" s="292"/>
      <c r="BR635" s="292"/>
    </row>
    <row r="636">
      <c r="A636" s="290"/>
      <c r="B636" s="290"/>
      <c r="C636" s="290"/>
      <c r="D636" s="291"/>
      <c r="E636" s="291"/>
      <c r="F636" s="289"/>
      <c r="G636" s="281"/>
      <c r="H636" s="274"/>
      <c r="I636" s="274"/>
      <c r="J636" s="274"/>
      <c r="K636" s="274"/>
      <c r="L636" s="281"/>
      <c r="M636" s="274"/>
      <c r="N636" s="268"/>
      <c r="O636" s="274"/>
      <c r="P636" s="292"/>
      <c r="Q636" s="274"/>
      <c r="R636" s="292"/>
      <c r="S636" s="274"/>
      <c r="T636" s="292"/>
      <c r="U636" s="274"/>
      <c r="V636" s="292"/>
      <c r="W636" s="274"/>
      <c r="X636" s="292"/>
      <c r="Y636" s="274"/>
      <c r="Z636" s="292"/>
      <c r="AA636" s="274"/>
      <c r="AB636" s="292"/>
      <c r="AC636" s="274"/>
      <c r="AD636" s="292"/>
      <c r="AE636" s="274"/>
      <c r="AF636" s="292"/>
      <c r="AG636" s="274"/>
      <c r="AH636" s="292"/>
      <c r="AI636" s="274"/>
      <c r="AJ636" s="282"/>
      <c r="AK636" s="274"/>
      <c r="AL636" s="292"/>
      <c r="AM636" s="274"/>
      <c r="AN636" s="292"/>
      <c r="AO636" s="274"/>
      <c r="AP636" s="292"/>
      <c r="AQ636" s="274"/>
      <c r="AR636" s="292"/>
      <c r="AS636" s="274"/>
      <c r="AT636" s="292"/>
      <c r="AU636" s="274"/>
      <c r="AV636" s="292"/>
      <c r="AW636" s="274"/>
      <c r="AX636" s="292"/>
      <c r="AY636" s="274"/>
      <c r="AZ636" s="292"/>
      <c r="BA636" s="274"/>
      <c r="BB636" s="292"/>
      <c r="BC636" s="274"/>
      <c r="BD636" s="292"/>
      <c r="BE636" s="292"/>
      <c r="BF636" s="292"/>
      <c r="BG636" s="292"/>
      <c r="BH636" s="292"/>
      <c r="BI636" s="292"/>
      <c r="BJ636" s="292"/>
      <c r="BK636" s="292"/>
      <c r="BL636" s="292"/>
      <c r="BM636" s="292"/>
      <c r="BN636" s="292"/>
      <c r="BO636" s="292"/>
      <c r="BP636" s="292"/>
      <c r="BQ636" s="292"/>
      <c r="BR636" s="292"/>
    </row>
    <row r="637">
      <c r="A637" s="290"/>
      <c r="B637" s="290"/>
      <c r="C637" s="290"/>
      <c r="D637" s="291"/>
      <c r="E637" s="291"/>
      <c r="F637" s="289"/>
      <c r="G637" s="281"/>
      <c r="H637" s="274"/>
      <c r="I637" s="274"/>
      <c r="J637" s="274"/>
      <c r="K637" s="274"/>
      <c r="L637" s="281"/>
      <c r="M637" s="274"/>
      <c r="N637" s="268"/>
      <c r="O637" s="274"/>
      <c r="P637" s="292"/>
      <c r="Q637" s="274"/>
      <c r="R637" s="292"/>
      <c r="S637" s="274"/>
      <c r="T637" s="292"/>
      <c r="U637" s="274"/>
      <c r="V637" s="292"/>
      <c r="W637" s="274"/>
      <c r="X637" s="292"/>
      <c r="Y637" s="274"/>
      <c r="Z637" s="292"/>
      <c r="AA637" s="274"/>
      <c r="AB637" s="292"/>
      <c r="AC637" s="274"/>
      <c r="AD637" s="292"/>
      <c r="AE637" s="274"/>
      <c r="AF637" s="292"/>
      <c r="AG637" s="274"/>
      <c r="AH637" s="292"/>
      <c r="AI637" s="274"/>
      <c r="AJ637" s="282"/>
      <c r="AK637" s="274"/>
      <c r="AL637" s="292"/>
      <c r="AM637" s="274"/>
      <c r="AN637" s="292"/>
      <c r="AO637" s="274"/>
      <c r="AP637" s="292"/>
      <c r="AQ637" s="274"/>
      <c r="AR637" s="292"/>
      <c r="AS637" s="274"/>
      <c r="AT637" s="292"/>
      <c r="AU637" s="274"/>
      <c r="AV637" s="292"/>
      <c r="AW637" s="274"/>
      <c r="AX637" s="292"/>
      <c r="AY637" s="274"/>
      <c r="AZ637" s="292"/>
      <c r="BA637" s="274"/>
      <c r="BB637" s="292"/>
      <c r="BC637" s="274"/>
      <c r="BD637" s="292"/>
      <c r="BE637" s="292"/>
      <c r="BF637" s="292"/>
      <c r="BG637" s="292"/>
      <c r="BH637" s="292"/>
      <c r="BI637" s="292"/>
      <c r="BJ637" s="292"/>
      <c r="BK637" s="292"/>
      <c r="BL637" s="292"/>
      <c r="BM637" s="292"/>
      <c r="BN637" s="292"/>
      <c r="BO637" s="292"/>
      <c r="BP637" s="292"/>
      <c r="BQ637" s="292"/>
      <c r="BR637" s="292"/>
    </row>
    <row r="638">
      <c r="A638" s="290"/>
      <c r="B638" s="290"/>
      <c r="C638" s="290"/>
      <c r="D638" s="291"/>
      <c r="E638" s="291"/>
      <c r="F638" s="289"/>
      <c r="G638" s="281"/>
      <c r="H638" s="274"/>
      <c r="I638" s="274"/>
      <c r="J638" s="274"/>
      <c r="K638" s="274"/>
      <c r="L638" s="281"/>
      <c r="M638" s="274"/>
      <c r="N638" s="268"/>
      <c r="O638" s="274"/>
      <c r="P638" s="292"/>
      <c r="Q638" s="274"/>
      <c r="R638" s="292"/>
      <c r="S638" s="274"/>
      <c r="T638" s="292"/>
      <c r="U638" s="274"/>
      <c r="V638" s="292"/>
      <c r="W638" s="274"/>
      <c r="X638" s="292"/>
      <c r="Y638" s="274"/>
      <c r="Z638" s="292"/>
      <c r="AA638" s="274"/>
      <c r="AB638" s="292"/>
      <c r="AC638" s="274"/>
      <c r="AD638" s="292"/>
      <c r="AE638" s="274"/>
      <c r="AF638" s="292"/>
      <c r="AG638" s="274"/>
      <c r="AH638" s="292"/>
      <c r="AI638" s="274"/>
      <c r="AJ638" s="282"/>
      <c r="AK638" s="274"/>
      <c r="AL638" s="292"/>
      <c r="AM638" s="274"/>
      <c r="AN638" s="292"/>
      <c r="AO638" s="274"/>
      <c r="AP638" s="292"/>
      <c r="AQ638" s="274"/>
      <c r="AR638" s="292"/>
      <c r="AS638" s="274"/>
      <c r="AT638" s="292"/>
      <c r="AU638" s="274"/>
      <c r="AV638" s="292"/>
      <c r="AW638" s="274"/>
      <c r="AX638" s="292"/>
      <c r="AY638" s="274"/>
      <c r="AZ638" s="292"/>
      <c r="BA638" s="274"/>
      <c r="BB638" s="292"/>
      <c r="BC638" s="274"/>
      <c r="BD638" s="292"/>
      <c r="BE638" s="292"/>
      <c r="BF638" s="292"/>
      <c r="BG638" s="292"/>
      <c r="BH638" s="292"/>
      <c r="BI638" s="292"/>
      <c r="BJ638" s="292"/>
      <c r="BK638" s="292"/>
      <c r="BL638" s="292"/>
      <c r="BM638" s="292"/>
      <c r="BN638" s="292"/>
      <c r="BO638" s="292"/>
      <c r="BP638" s="292"/>
      <c r="BQ638" s="292"/>
      <c r="BR638" s="292"/>
    </row>
    <row r="639">
      <c r="A639" s="290"/>
      <c r="B639" s="290"/>
      <c r="C639" s="290"/>
      <c r="D639" s="291"/>
      <c r="E639" s="291"/>
      <c r="F639" s="289"/>
      <c r="G639" s="281"/>
      <c r="H639" s="274"/>
      <c r="I639" s="274"/>
      <c r="J639" s="274"/>
      <c r="K639" s="274"/>
      <c r="L639" s="281"/>
      <c r="M639" s="274"/>
      <c r="N639" s="268"/>
      <c r="O639" s="274"/>
      <c r="P639" s="292"/>
      <c r="Q639" s="274"/>
      <c r="R639" s="292"/>
      <c r="S639" s="274"/>
      <c r="T639" s="292"/>
      <c r="U639" s="274"/>
      <c r="V639" s="292"/>
      <c r="W639" s="274"/>
      <c r="X639" s="292"/>
      <c r="Y639" s="274"/>
      <c r="Z639" s="292"/>
      <c r="AA639" s="274"/>
      <c r="AB639" s="292"/>
      <c r="AC639" s="274"/>
      <c r="AD639" s="292"/>
      <c r="AE639" s="274"/>
      <c r="AF639" s="292"/>
      <c r="AG639" s="274"/>
      <c r="AH639" s="292"/>
      <c r="AI639" s="274"/>
      <c r="AJ639" s="282"/>
      <c r="AK639" s="274"/>
      <c r="AL639" s="292"/>
      <c r="AM639" s="274"/>
      <c r="AN639" s="292"/>
      <c r="AO639" s="274"/>
      <c r="AP639" s="292"/>
      <c r="AQ639" s="274"/>
      <c r="AR639" s="292"/>
      <c r="AS639" s="274"/>
      <c r="AT639" s="292"/>
      <c r="AU639" s="274"/>
      <c r="AV639" s="292"/>
      <c r="AW639" s="274"/>
      <c r="AX639" s="292"/>
      <c r="AY639" s="274"/>
      <c r="AZ639" s="292"/>
      <c r="BA639" s="274"/>
      <c r="BB639" s="292"/>
      <c r="BC639" s="274"/>
      <c r="BD639" s="292"/>
      <c r="BE639" s="292"/>
      <c r="BF639" s="292"/>
      <c r="BG639" s="292"/>
      <c r="BH639" s="292"/>
      <c r="BI639" s="292"/>
      <c r="BJ639" s="292"/>
      <c r="BK639" s="292"/>
      <c r="BL639" s="292"/>
      <c r="BM639" s="292"/>
      <c r="BN639" s="292"/>
      <c r="BO639" s="292"/>
      <c r="BP639" s="292"/>
      <c r="BQ639" s="292"/>
      <c r="BR639" s="292"/>
    </row>
    <row r="640">
      <c r="A640" s="290"/>
      <c r="B640" s="290"/>
      <c r="C640" s="290"/>
      <c r="D640" s="291"/>
      <c r="E640" s="291"/>
      <c r="F640" s="289"/>
      <c r="G640" s="281"/>
      <c r="H640" s="274"/>
      <c r="I640" s="274"/>
      <c r="J640" s="274"/>
      <c r="K640" s="274"/>
      <c r="L640" s="281"/>
      <c r="M640" s="274"/>
      <c r="N640" s="268"/>
      <c r="O640" s="274"/>
      <c r="P640" s="292"/>
      <c r="Q640" s="274"/>
      <c r="R640" s="292"/>
      <c r="S640" s="274"/>
      <c r="T640" s="292"/>
      <c r="U640" s="274"/>
      <c r="V640" s="292"/>
      <c r="W640" s="274"/>
      <c r="X640" s="292"/>
      <c r="Y640" s="274"/>
      <c r="Z640" s="292"/>
      <c r="AA640" s="274"/>
      <c r="AB640" s="292"/>
      <c r="AC640" s="274"/>
      <c r="AD640" s="292"/>
      <c r="AE640" s="274"/>
      <c r="AF640" s="292"/>
      <c r="AG640" s="274"/>
      <c r="AH640" s="292"/>
      <c r="AI640" s="274"/>
      <c r="AJ640" s="282"/>
      <c r="AK640" s="274"/>
      <c r="AL640" s="292"/>
      <c r="AM640" s="274"/>
      <c r="AN640" s="292"/>
      <c r="AO640" s="274"/>
      <c r="AP640" s="292"/>
      <c r="AQ640" s="274"/>
      <c r="AR640" s="292"/>
      <c r="AS640" s="274"/>
      <c r="AT640" s="292"/>
      <c r="AU640" s="274"/>
      <c r="AV640" s="292"/>
      <c r="AW640" s="274"/>
      <c r="AX640" s="292"/>
      <c r="AY640" s="274"/>
      <c r="AZ640" s="292"/>
      <c r="BA640" s="274"/>
      <c r="BB640" s="292"/>
      <c r="BC640" s="274"/>
      <c r="BD640" s="292"/>
      <c r="BE640" s="292"/>
      <c r="BF640" s="292"/>
      <c r="BG640" s="292"/>
      <c r="BH640" s="292"/>
      <c r="BI640" s="292"/>
      <c r="BJ640" s="292"/>
      <c r="BK640" s="292"/>
      <c r="BL640" s="292"/>
      <c r="BM640" s="292"/>
      <c r="BN640" s="292"/>
      <c r="BO640" s="292"/>
      <c r="BP640" s="292"/>
      <c r="BQ640" s="292"/>
      <c r="BR640" s="292"/>
    </row>
    <row r="641">
      <c r="A641" s="290"/>
      <c r="B641" s="290"/>
      <c r="C641" s="290"/>
      <c r="D641" s="291"/>
      <c r="E641" s="291"/>
      <c r="F641" s="289"/>
      <c r="G641" s="281"/>
      <c r="H641" s="274"/>
      <c r="I641" s="274"/>
      <c r="J641" s="274"/>
      <c r="K641" s="274"/>
      <c r="L641" s="281"/>
      <c r="M641" s="274"/>
      <c r="N641" s="268"/>
      <c r="O641" s="274"/>
      <c r="P641" s="292"/>
      <c r="Q641" s="274"/>
      <c r="R641" s="292"/>
      <c r="S641" s="274"/>
      <c r="T641" s="292"/>
      <c r="U641" s="274"/>
      <c r="V641" s="292"/>
      <c r="W641" s="274"/>
      <c r="X641" s="292"/>
      <c r="Y641" s="274"/>
      <c r="Z641" s="292"/>
      <c r="AA641" s="274"/>
      <c r="AB641" s="292"/>
      <c r="AC641" s="274"/>
      <c r="AD641" s="292"/>
      <c r="AE641" s="274"/>
      <c r="AF641" s="292"/>
      <c r="AG641" s="274"/>
      <c r="AH641" s="292"/>
      <c r="AI641" s="274"/>
      <c r="AJ641" s="282"/>
      <c r="AK641" s="274"/>
      <c r="AL641" s="292"/>
      <c r="AM641" s="274"/>
      <c r="AN641" s="292"/>
      <c r="AO641" s="274"/>
      <c r="AP641" s="292"/>
      <c r="AQ641" s="274"/>
      <c r="AR641" s="292"/>
      <c r="AS641" s="274"/>
      <c r="AT641" s="292"/>
      <c r="AU641" s="274"/>
      <c r="AV641" s="292"/>
      <c r="AW641" s="274"/>
      <c r="AX641" s="292"/>
      <c r="AY641" s="274"/>
      <c r="AZ641" s="292"/>
      <c r="BA641" s="274"/>
      <c r="BB641" s="292"/>
      <c r="BC641" s="274"/>
      <c r="BD641" s="292"/>
      <c r="BE641" s="292"/>
      <c r="BF641" s="292"/>
      <c r="BG641" s="292"/>
      <c r="BH641" s="292"/>
      <c r="BI641" s="292"/>
      <c r="BJ641" s="292"/>
      <c r="BK641" s="292"/>
      <c r="BL641" s="292"/>
      <c r="BM641" s="292"/>
      <c r="BN641" s="292"/>
      <c r="BO641" s="292"/>
      <c r="BP641" s="292"/>
      <c r="BQ641" s="292"/>
      <c r="BR641" s="292"/>
    </row>
    <row r="642">
      <c r="A642" s="290"/>
      <c r="B642" s="290"/>
      <c r="C642" s="290"/>
      <c r="D642" s="291"/>
      <c r="E642" s="291"/>
      <c r="F642" s="289"/>
      <c r="G642" s="281"/>
      <c r="H642" s="274"/>
      <c r="I642" s="274"/>
      <c r="J642" s="274"/>
      <c r="K642" s="274"/>
      <c r="L642" s="281"/>
      <c r="M642" s="274"/>
      <c r="N642" s="268"/>
      <c r="O642" s="274"/>
      <c r="P642" s="292"/>
      <c r="Q642" s="274"/>
      <c r="R642" s="292"/>
      <c r="S642" s="274"/>
      <c r="T642" s="292"/>
      <c r="U642" s="274"/>
      <c r="V642" s="292"/>
      <c r="W642" s="274"/>
      <c r="X642" s="292"/>
      <c r="Y642" s="274"/>
      <c r="Z642" s="292"/>
      <c r="AA642" s="274"/>
      <c r="AB642" s="292"/>
      <c r="AC642" s="274"/>
      <c r="AD642" s="292"/>
      <c r="AE642" s="274"/>
      <c r="AF642" s="292"/>
      <c r="AG642" s="274"/>
      <c r="AH642" s="292"/>
      <c r="AI642" s="274"/>
      <c r="AJ642" s="282"/>
      <c r="AK642" s="274"/>
      <c r="AL642" s="292"/>
      <c r="AM642" s="274"/>
      <c r="AN642" s="292"/>
      <c r="AO642" s="274"/>
      <c r="AP642" s="292"/>
      <c r="AQ642" s="274"/>
      <c r="AR642" s="292"/>
      <c r="AS642" s="274"/>
      <c r="AT642" s="292"/>
      <c r="AU642" s="274"/>
      <c r="AV642" s="292"/>
      <c r="AW642" s="274"/>
      <c r="AX642" s="292"/>
      <c r="AY642" s="274"/>
      <c r="AZ642" s="292"/>
      <c r="BA642" s="274"/>
      <c r="BB642" s="292"/>
      <c r="BC642" s="274"/>
      <c r="BD642" s="292"/>
      <c r="BE642" s="292"/>
      <c r="BF642" s="292"/>
      <c r="BG642" s="292"/>
      <c r="BH642" s="292"/>
      <c r="BI642" s="292"/>
      <c r="BJ642" s="292"/>
      <c r="BK642" s="292"/>
      <c r="BL642" s="292"/>
      <c r="BM642" s="292"/>
      <c r="BN642" s="292"/>
      <c r="BO642" s="292"/>
      <c r="BP642" s="292"/>
      <c r="BQ642" s="292"/>
      <c r="BR642" s="292"/>
    </row>
    <row r="643">
      <c r="A643" s="290"/>
      <c r="B643" s="290"/>
      <c r="C643" s="290"/>
      <c r="D643" s="291"/>
      <c r="E643" s="291"/>
      <c r="F643" s="289"/>
      <c r="G643" s="281"/>
      <c r="H643" s="274"/>
      <c r="I643" s="274"/>
      <c r="J643" s="274"/>
      <c r="K643" s="274"/>
      <c r="L643" s="281"/>
      <c r="M643" s="274"/>
      <c r="N643" s="268"/>
      <c r="O643" s="274"/>
      <c r="P643" s="292"/>
      <c r="Q643" s="274"/>
      <c r="R643" s="292"/>
      <c r="S643" s="274"/>
      <c r="T643" s="292"/>
      <c r="U643" s="274"/>
      <c r="V643" s="292"/>
      <c r="W643" s="274"/>
      <c r="X643" s="292"/>
      <c r="Y643" s="274"/>
      <c r="Z643" s="292"/>
      <c r="AA643" s="274"/>
      <c r="AB643" s="292"/>
      <c r="AC643" s="274"/>
      <c r="AD643" s="292"/>
      <c r="AE643" s="274"/>
      <c r="AF643" s="292"/>
      <c r="AG643" s="274"/>
      <c r="AH643" s="292"/>
      <c r="AI643" s="274"/>
      <c r="AJ643" s="282"/>
      <c r="AK643" s="274"/>
      <c r="AL643" s="292"/>
      <c r="AM643" s="274"/>
      <c r="AN643" s="292"/>
      <c r="AO643" s="274"/>
      <c r="AP643" s="292"/>
      <c r="AQ643" s="274"/>
      <c r="AR643" s="292"/>
      <c r="AS643" s="274"/>
      <c r="AT643" s="292"/>
      <c r="AU643" s="274"/>
      <c r="AV643" s="292"/>
      <c r="AW643" s="274"/>
      <c r="AX643" s="292"/>
      <c r="AY643" s="274"/>
      <c r="AZ643" s="292"/>
      <c r="BA643" s="274"/>
      <c r="BB643" s="292"/>
      <c r="BC643" s="274"/>
      <c r="BD643" s="292"/>
      <c r="BE643" s="292"/>
      <c r="BF643" s="292"/>
      <c r="BG643" s="292"/>
      <c r="BH643" s="292"/>
      <c r="BI643" s="292"/>
      <c r="BJ643" s="292"/>
      <c r="BK643" s="292"/>
      <c r="BL643" s="292"/>
      <c r="BM643" s="292"/>
      <c r="BN643" s="292"/>
      <c r="BO643" s="292"/>
      <c r="BP643" s="292"/>
      <c r="BQ643" s="292"/>
      <c r="BR643" s="292"/>
    </row>
    <row r="644">
      <c r="A644" s="290"/>
      <c r="B644" s="290"/>
      <c r="C644" s="290"/>
      <c r="D644" s="291"/>
      <c r="E644" s="291"/>
      <c r="F644" s="289"/>
      <c r="G644" s="281"/>
      <c r="H644" s="274"/>
      <c r="I644" s="274"/>
      <c r="J644" s="274"/>
      <c r="K644" s="274"/>
      <c r="L644" s="281"/>
      <c r="M644" s="274"/>
      <c r="N644" s="268"/>
      <c r="O644" s="274"/>
      <c r="P644" s="292"/>
      <c r="Q644" s="274"/>
      <c r="R644" s="292"/>
      <c r="S644" s="274"/>
      <c r="T644" s="292"/>
      <c r="U644" s="274"/>
      <c r="V644" s="292"/>
      <c r="W644" s="274"/>
      <c r="X644" s="292"/>
      <c r="Y644" s="274"/>
      <c r="Z644" s="292"/>
      <c r="AA644" s="274"/>
      <c r="AB644" s="292"/>
      <c r="AC644" s="274"/>
      <c r="AD644" s="292"/>
      <c r="AE644" s="274"/>
      <c r="AF644" s="292"/>
      <c r="AG644" s="274"/>
      <c r="AH644" s="292"/>
      <c r="AI644" s="274"/>
      <c r="AJ644" s="282"/>
      <c r="AK644" s="274"/>
      <c r="AL644" s="292"/>
      <c r="AM644" s="274"/>
      <c r="AN644" s="292"/>
      <c r="AO644" s="274"/>
      <c r="AP644" s="292"/>
      <c r="AQ644" s="274"/>
      <c r="AR644" s="292"/>
      <c r="AS644" s="274"/>
      <c r="AT644" s="292"/>
      <c r="AU644" s="274"/>
      <c r="AV644" s="292"/>
      <c r="AW644" s="274"/>
      <c r="AX644" s="292"/>
      <c r="AY644" s="274"/>
      <c r="AZ644" s="292"/>
      <c r="BA644" s="274"/>
      <c r="BB644" s="292"/>
      <c r="BC644" s="274"/>
      <c r="BD644" s="292"/>
      <c r="BE644" s="292"/>
      <c r="BF644" s="292"/>
      <c r="BG644" s="292"/>
      <c r="BH644" s="292"/>
      <c r="BI644" s="292"/>
      <c r="BJ644" s="292"/>
      <c r="BK644" s="292"/>
      <c r="BL644" s="292"/>
      <c r="BM644" s="292"/>
      <c r="BN644" s="292"/>
      <c r="BO644" s="292"/>
      <c r="BP644" s="292"/>
      <c r="BQ644" s="292"/>
      <c r="BR644" s="292"/>
    </row>
    <row r="645">
      <c r="A645" s="290"/>
      <c r="B645" s="290"/>
      <c r="C645" s="290"/>
      <c r="D645" s="291"/>
      <c r="E645" s="291"/>
      <c r="F645" s="289"/>
      <c r="G645" s="281"/>
      <c r="H645" s="274"/>
      <c r="I645" s="274"/>
      <c r="J645" s="274"/>
      <c r="K645" s="274"/>
      <c r="L645" s="281"/>
      <c r="M645" s="274"/>
      <c r="N645" s="268"/>
      <c r="O645" s="274"/>
      <c r="P645" s="292"/>
      <c r="Q645" s="274"/>
      <c r="R645" s="292"/>
      <c r="S645" s="274"/>
      <c r="T645" s="292"/>
      <c r="U645" s="274"/>
      <c r="V645" s="292"/>
      <c r="W645" s="274"/>
      <c r="X645" s="292"/>
      <c r="Y645" s="274"/>
      <c r="Z645" s="292"/>
      <c r="AA645" s="274"/>
      <c r="AB645" s="292"/>
      <c r="AC645" s="274"/>
      <c r="AD645" s="292"/>
      <c r="AE645" s="274"/>
      <c r="AF645" s="292"/>
      <c r="AG645" s="274"/>
      <c r="AH645" s="292"/>
      <c r="AI645" s="274"/>
      <c r="AJ645" s="282"/>
      <c r="AK645" s="274"/>
      <c r="AL645" s="292"/>
      <c r="AM645" s="274"/>
      <c r="AN645" s="292"/>
      <c r="AO645" s="274"/>
      <c r="AP645" s="292"/>
      <c r="AQ645" s="274"/>
      <c r="AR645" s="292"/>
      <c r="AS645" s="274"/>
      <c r="AT645" s="292"/>
      <c r="AU645" s="274"/>
      <c r="AV645" s="292"/>
      <c r="AW645" s="274"/>
      <c r="AX645" s="292"/>
      <c r="AY645" s="274"/>
      <c r="AZ645" s="292"/>
      <c r="BA645" s="274"/>
      <c r="BB645" s="292"/>
      <c r="BC645" s="274"/>
      <c r="BD645" s="292"/>
      <c r="BE645" s="292"/>
      <c r="BF645" s="292"/>
      <c r="BG645" s="292"/>
      <c r="BH645" s="292"/>
      <c r="BI645" s="292"/>
      <c r="BJ645" s="292"/>
      <c r="BK645" s="292"/>
      <c r="BL645" s="292"/>
      <c r="BM645" s="292"/>
      <c r="BN645" s="292"/>
      <c r="BO645" s="292"/>
      <c r="BP645" s="292"/>
      <c r="BQ645" s="292"/>
      <c r="BR645" s="292"/>
    </row>
    <row r="646">
      <c r="A646" s="290"/>
      <c r="B646" s="290"/>
      <c r="C646" s="290"/>
      <c r="D646" s="291"/>
      <c r="E646" s="291"/>
      <c r="F646" s="289"/>
      <c r="G646" s="281"/>
      <c r="H646" s="274"/>
      <c r="I646" s="274"/>
      <c r="J646" s="274"/>
      <c r="K646" s="274"/>
      <c r="L646" s="281"/>
      <c r="M646" s="274"/>
      <c r="N646" s="268"/>
      <c r="O646" s="274"/>
      <c r="P646" s="292"/>
      <c r="Q646" s="274"/>
      <c r="R646" s="292"/>
      <c r="S646" s="274"/>
      <c r="T646" s="292"/>
      <c r="U646" s="274"/>
      <c r="V646" s="292"/>
      <c r="W646" s="274"/>
      <c r="X646" s="292"/>
      <c r="Y646" s="274"/>
      <c r="Z646" s="292"/>
      <c r="AA646" s="274"/>
      <c r="AB646" s="292"/>
      <c r="AC646" s="274"/>
      <c r="AD646" s="292"/>
      <c r="AE646" s="274"/>
      <c r="AF646" s="292"/>
      <c r="AG646" s="274"/>
      <c r="AH646" s="292"/>
      <c r="AI646" s="274"/>
      <c r="AJ646" s="282"/>
      <c r="AK646" s="274"/>
      <c r="AL646" s="292"/>
      <c r="AM646" s="274"/>
      <c r="AN646" s="292"/>
      <c r="AO646" s="274"/>
      <c r="AP646" s="292"/>
      <c r="AQ646" s="274"/>
      <c r="AR646" s="292"/>
      <c r="AS646" s="274"/>
      <c r="AT646" s="292"/>
      <c r="AU646" s="274"/>
      <c r="AV646" s="292"/>
      <c r="AW646" s="274"/>
      <c r="AX646" s="292"/>
      <c r="AY646" s="274"/>
      <c r="AZ646" s="292"/>
      <c r="BA646" s="274"/>
      <c r="BB646" s="292"/>
      <c r="BC646" s="274"/>
      <c r="BD646" s="292"/>
      <c r="BE646" s="292"/>
      <c r="BF646" s="292"/>
      <c r="BG646" s="292"/>
      <c r="BH646" s="292"/>
      <c r="BI646" s="292"/>
      <c r="BJ646" s="292"/>
      <c r="BK646" s="292"/>
      <c r="BL646" s="292"/>
      <c r="BM646" s="292"/>
      <c r="BN646" s="292"/>
      <c r="BO646" s="292"/>
      <c r="BP646" s="292"/>
      <c r="BQ646" s="292"/>
      <c r="BR646" s="292"/>
    </row>
    <row r="647">
      <c r="A647" s="290"/>
      <c r="B647" s="290"/>
      <c r="C647" s="290"/>
      <c r="D647" s="291"/>
      <c r="E647" s="291"/>
      <c r="F647" s="289"/>
      <c r="G647" s="281"/>
      <c r="H647" s="274"/>
      <c r="I647" s="274"/>
      <c r="J647" s="274"/>
      <c r="K647" s="274"/>
      <c r="L647" s="281"/>
      <c r="M647" s="274"/>
      <c r="N647" s="268"/>
      <c r="O647" s="274"/>
      <c r="P647" s="292"/>
      <c r="Q647" s="274"/>
      <c r="R647" s="292"/>
      <c r="S647" s="274"/>
      <c r="T647" s="292"/>
      <c r="U647" s="274"/>
      <c r="V647" s="292"/>
      <c r="W647" s="274"/>
      <c r="X647" s="292"/>
      <c r="Y647" s="274"/>
      <c r="Z647" s="292"/>
      <c r="AA647" s="274"/>
      <c r="AB647" s="292"/>
      <c r="AC647" s="274"/>
      <c r="AD647" s="292"/>
      <c r="AE647" s="274"/>
      <c r="AF647" s="292"/>
      <c r="AG647" s="274"/>
      <c r="AH647" s="292"/>
      <c r="AI647" s="274"/>
      <c r="AJ647" s="282"/>
      <c r="AK647" s="274"/>
      <c r="AL647" s="292"/>
      <c r="AM647" s="274"/>
      <c r="AN647" s="292"/>
      <c r="AO647" s="274"/>
      <c r="AP647" s="292"/>
      <c r="AQ647" s="274"/>
      <c r="AR647" s="292"/>
      <c r="AS647" s="274"/>
      <c r="AT647" s="292"/>
      <c r="AU647" s="274"/>
      <c r="AV647" s="292"/>
      <c r="AW647" s="274"/>
      <c r="AX647" s="292"/>
      <c r="AY647" s="274"/>
      <c r="AZ647" s="292"/>
      <c r="BA647" s="274"/>
      <c r="BB647" s="292"/>
      <c r="BC647" s="274"/>
      <c r="BD647" s="292"/>
      <c r="BE647" s="292"/>
      <c r="BF647" s="292"/>
      <c r="BG647" s="292"/>
      <c r="BH647" s="292"/>
      <c r="BI647" s="292"/>
      <c r="BJ647" s="292"/>
      <c r="BK647" s="292"/>
      <c r="BL647" s="292"/>
      <c r="BM647" s="292"/>
      <c r="BN647" s="292"/>
      <c r="BO647" s="292"/>
      <c r="BP647" s="292"/>
      <c r="BQ647" s="292"/>
      <c r="BR647" s="292"/>
    </row>
    <row r="648">
      <c r="A648" s="290"/>
      <c r="B648" s="290"/>
      <c r="C648" s="290"/>
      <c r="D648" s="291"/>
      <c r="E648" s="291"/>
      <c r="F648" s="289"/>
      <c r="G648" s="281"/>
      <c r="H648" s="274"/>
      <c r="I648" s="274"/>
      <c r="J648" s="274"/>
      <c r="K648" s="274"/>
      <c r="L648" s="281"/>
      <c r="M648" s="274"/>
      <c r="N648" s="268"/>
      <c r="O648" s="274"/>
      <c r="P648" s="292"/>
      <c r="Q648" s="274"/>
      <c r="R648" s="292"/>
      <c r="S648" s="274"/>
      <c r="T648" s="292"/>
      <c r="U648" s="274"/>
      <c r="V648" s="292"/>
      <c r="W648" s="274"/>
      <c r="X648" s="292"/>
      <c r="Y648" s="274"/>
      <c r="Z648" s="292"/>
      <c r="AA648" s="274"/>
      <c r="AB648" s="292"/>
      <c r="AC648" s="274"/>
      <c r="AD648" s="292"/>
      <c r="AE648" s="274"/>
      <c r="AF648" s="292"/>
      <c r="AG648" s="274"/>
      <c r="AH648" s="292"/>
      <c r="AI648" s="274"/>
      <c r="AJ648" s="282"/>
      <c r="AK648" s="274"/>
      <c r="AL648" s="292"/>
      <c r="AM648" s="274"/>
      <c r="AN648" s="292"/>
      <c r="AO648" s="274"/>
      <c r="AP648" s="292"/>
      <c r="AQ648" s="274"/>
      <c r="AR648" s="292"/>
      <c r="AS648" s="274"/>
      <c r="AT648" s="292"/>
      <c r="AU648" s="274"/>
      <c r="AV648" s="292"/>
      <c r="AW648" s="274"/>
      <c r="AX648" s="292"/>
      <c r="AY648" s="274"/>
      <c r="AZ648" s="292"/>
      <c r="BA648" s="274"/>
      <c r="BB648" s="292"/>
      <c r="BC648" s="274"/>
      <c r="BD648" s="292"/>
      <c r="BE648" s="292"/>
      <c r="BF648" s="292"/>
      <c r="BG648" s="292"/>
      <c r="BH648" s="292"/>
      <c r="BI648" s="292"/>
      <c r="BJ648" s="292"/>
      <c r="BK648" s="292"/>
      <c r="BL648" s="292"/>
      <c r="BM648" s="292"/>
      <c r="BN648" s="292"/>
      <c r="BO648" s="292"/>
      <c r="BP648" s="292"/>
      <c r="BQ648" s="292"/>
      <c r="BR648" s="292"/>
    </row>
    <row r="649">
      <c r="A649" s="290"/>
      <c r="B649" s="290"/>
      <c r="C649" s="290"/>
      <c r="D649" s="291"/>
      <c r="E649" s="291"/>
      <c r="F649" s="289"/>
      <c r="G649" s="281"/>
      <c r="H649" s="274"/>
      <c r="I649" s="274"/>
      <c r="J649" s="274"/>
      <c r="K649" s="274"/>
      <c r="L649" s="281"/>
      <c r="M649" s="274"/>
      <c r="N649" s="268"/>
      <c r="O649" s="274"/>
      <c r="P649" s="292"/>
      <c r="Q649" s="274"/>
      <c r="R649" s="292"/>
      <c r="S649" s="274"/>
      <c r="T649" s="292"/>
      <c r="U649" s="274"/>
      <c r="V649" s="292"/>
      <c r="W649" s="274"/>
      <c r="X649" s="292"/>
      <c r="Y649" s="274"/>
      <c r="Z649" s="292"/>
      <c r="AA649" s="274"/>
      <c r="AB649" s="292"/>
      <c r="AC649" s="274"/>
      <c r="AD649" s="292"/>
      <c r="AE649" s="274"/>
      <c r="AF649" s="292"/>
      <c r="AG649" s="274"/>
      <c r="AH649" s="292"/>
      <c r="AI649" s="274"/>
      <c r="AJ649" s="282"/>
      <c r="AK649" s="274"/>
      <c r="AL649" s="292"/>
      <c r="AM649" s="274"/>
      <c r="AN649" s="292"/>
      <c r="AO649" s="274"/>
      <c r="AP649" s="292"/>
      <c r="AQ649" s="274"/>
      <c r="AR649" s="292"/>
      <c r="AS649" s="274"/>
      <c r="AT649" s="292"/>
      <c r="AU649" s="274"/>
      <c r="AV649" s="292"/>
      <c r="AW649" s="274"/>
      <c r="AX649" s="292"/>
      <c r="AY649" s="274"/>
      <c r="AZ649" s="292"/>
      <c r="BA649" s="274"/>
      <c r="BB649" s="292"/>
      <c r="BC649" s="274"/>
      <c r="BD649" s="292"/>
      <c r="BE649" s="292"/>
      <c r="BF649" s="292"/>
      <c r="BG649" s="292"/>
      <c r="BH649" s="292"/>
      <c r="BI649" s="292"/>
      <c r="BJ649" s="292"/>
      <c r="BK649" s="292"/>
      <c r="BL649" s="292"/>
      <c r="BM649" s="292"/>
      <c r="BN649" s="292"/>
      <c r="BO649" s="292"/>
      <c r="BP649" s="292"/>
      <c r="BQ649" s="292"/>
      <c r="BR649" s="292"/>
    </row>
    <row r="650">
      <c r="A650" s="290"/>
      <c r="B650" s="290"/>
      <c r="C650" s="290"/>
      <c r="D650" s="291"/>
      <c r="E650" s="291"/>
      <c r="F650" s="289"/>
      <c r="G650" s="281"/>
      <c r="H650" s="274"/>
      <c r="I650" s="274"/>
      <c r="J650" s="274"/>
      <c r="K650" s="274"/>
      <c r="L650" s="281"/>
      <c r="M650" s="274"/>
      <c r="N650" s="268"/>
      <c r="O650" s="274"/>
      <c r="P650" s="292"/>
      <c r="Q650" s="274"/>
      <c r="R650" s="292"/>
      <c r="S650" s="274"/>
      <c r="T650" s="292"/>
      <c r="U650" s="274"/>
      <c r="V650" s="292"/>
      <c r="W650" s="274"/>
      <c r="X650" s="292"/>
      <c r="Y650" s="274"/>
      <c r="Z650" s="292"/>
      <c r="AA650" s="274"/>
      <c r="AB650" s="292"/>
      <c r="AC650" s="274"/>
      <c r="AD650" s="292"/>
      <c r="AE650" s="274"/>
      <c r="AF650" s="292"/>
      <c r="AG650" s="274"/>
      <c r="AH650" s="292"/>
      <c r="AI650" s="274"/>
      <c r="AJ650" s="282"/>
      <c r="AK650" s="274"/>
      <c r="AL650" s="292"/>
      <c r="AM650" s="274"/>
      <c r="AN650" s="292"/>
      <c r="AO650" s="274"/>
      <c r="AP650" s="292"/>
      <c r="AQ650" s="274"/>
      <c r="AR650" s="292"/>
      <c r="AS650" s="274"/>
      <c r="AT650" s="292"/>
      <c r="AU650" s="274"/>
      <c r="AV650" s="292"/>
      <c r="AW650" s="274"/>
      <c r="AX650" s="292"/>
      <c r="AY650" s="274"/>
      <c r="AZ650" s="292"/>
      <c r="BA650" s="274"/>
      <c r="BB650" s="292"/>
      <c r="BC650" s="274"/>
      <c r="BD650" s="292"/>
      <c r="BE650" s="292"/>
      <c r="BF650" s="292"/>
      <c r="BG650" s="292"/>
      <c r="BH650" s="292"/>
      <c r="BI650" s="292"/>
      <c r="BJ650" s="292"/>
      <c r="BK650" s="292"/>
      <c r="BL650" s="292"/>
      <c r="BM650" s="292"/>
      <c r="BN650" s="292"/>
      <c r="BO650" s="292"/>
      <c r="BP650" s="292"/>
      <c r="BQ650" s="292"/>
      <c r="BR650" s="292"/>
    </row>
    <row r="651">
      <c r="A651" s="290"/>
      <c r="B651" s="290"/>
      <c r="C651" s="290"/>
      <c r="D651" s="291"/>
      <c r="E651" s="291"/>
      <c r="F651" s="289"/>
      <c r="G651" s="281"/>
      <c r="H651" s="274"/>
      <c r="I651" s="274"/>
      <c r="J651" s="274"/>
      <c r="K651" s="274"/>
      <c r="L651" s="281"/>
      <c r="M651" s="274"/>
      <c r="N651" s="268"/>
      <c r="O651" s="274"/>
      <c r="P651" s="292"/>
      <c r="Q651" s="274"/>
      <c r="R651" s="292"/>
      <c r="S651" s="274"/>
      <c r="T651" s="292"/>
      <c r="U651" s="274"/>
      <c r="V651" s="292"/>
      <c r="W651" s="274"/>
      <c r="X651" s="292"/>
      <c r="Y651" s="274"/>
      <c r="Z651" s="292"/>
      <c r="AA651" s="274"/>
      <c r="AB651" s="292"/>
      <c r="AC651" s="274"/>
      <c r="AD651" s="292"/>
      <c r="AE651" s="274"/>
      <c r="AF651" s="292"/>
      <c r="AG651" s="274"/>
      <c r="AH651" s="292"/>
      <c r="AI651" s="274"/>
      <c r="AJ651" s="282"/>
      <c r="AK651" s="274"/>
      <c r="AL651" s="292"/>
      <c r="AM651" s="274"/>
      <c r="AN651" s="292"/>
      <c r="AO651" s="274"/>
      <c r="AP651" s="292"/>
      <c r="AQ651" s="274"/>
      <c r="AR651" s="292"/>
      <c r="AS651" s="274"/>
      <c r="AT651" s="292"/>
      <c r="AU651" s="274"/>
      <c r="AV651" s="292"/>
      <c r="AW651" s="274"/>
      <c r="AX651" s="292"/>
      <c r="AY651" s="274"/>
      <c r="AZ651" s="292"/>
      <c r="BA651" s="274"/>
      <c r="BB651" s="292"/>
      <c r="BC651" s="274"/>
      <c r="BD651" s="292"/>
      <c r="BE651" s="292"/>
      <c r="BF651" s="292"/>
      <c r="BG651" s="292"/>
      <c r="BH651" s="292"/>
      <c r="BI651" s="292"/>
      <c r="BJ651" s="292"/>
      <c r="BK651" s="292"/>
      <c r="BL651" s="292"/>
      <c r="BM651" s="292"/>
      <c r="BN651" s="292"/>
      <c r="BO651" s="292"/>
      <c r="BP651" s="292"/>
      <c r="BQ651" s="292"/>
      <c r="BR651" s="292"/>
    </row>
    <row r="652">
      <c r="A652" s="290"/>
      <c r="B652" s="290"/>
      <c r="C652" s="290"/>
      <c r="D652" s="291"/>
      <c r="E652" s="291"/>
      <c r="F652" s="289"/>
      <c r="G652" s="281"/>
      <c r="H652" s="274"/>
      <c r="I652" s="274"/>
      <c r="J652" s="274"/>
      <c r="K652" s="274"/>
      <c r="L652" s="281"/>
      <c r="M652" s="274"/>
      <c r="N652" s="268"/>
      <c r="O652" s="274"/>
      <c r="P652" s="292"/>
      <c r="Q652" s="274"/>
      <c r="R652" s="292"/>
      <c r="S652" s="274"/>
      <c r="T652" s="292"/>
      <c r="U652" s="274"/>
      <c r="V652" s="292"/>
      <c r="W652" s="274"/>
      <c r="X652" s="292"/>
      <c r="Y652" s="274"/>
      <c r="Z652" s="292"/>
      <c r="AA652" s="274"/>
      <c r="AB652" s="292"/>
      <c r="AC652" s="274"/>
      <c r="AD652" s="292"/>
      <c r="AE652" s="274"/>
      <c r="AF652" s="292"/>
      <c r="AG652" s="274"/>
      <c r="AH652" s="292"/>
      <c r="AI652" s="274"/>
      <c r="AJ652" s="282"/>
      <c r="AK652" s="274"/>
      <c r="AL652" s="292"/>
      <c r="AM652" s="274"/>
      <c r="AN652" s="292"/>
      <c r="AO652" s="274"/>
      <c r="AP652" s="292"/>
      <c r="AQ652" s="274"/>
      <c r="AR652" s="292"/>
      <c r="AS652" s="274"/>
      <c r="AT652" s="292"/>
      <c r="AU652" s="274"/>
      <c r="AV652" s="292"/>
      <c r="AW652" s="274"/>
      <c r="AX652" s="292"/>
      <c r="AY652" s="274"/>
      <c r="AZ652" s="292"/>
      <c r="BA652" s="274"/>
      <c r="BB652" s="292"/>
      <c r="BC652" s="274"/>
      <c r="BD652" s="292"/>
      <c r="BE652" s="292"/>
      <c r="BF652" s="292"/>
      <c r="BG652" s="292"/>
      <c r="BH652" s="292"/>
      <c r="BI652" s="292"/>
      <c r="BJ652" s="292"/>
      <c r="BK652" s="292"/>
      <c r="BL652" s="292"/>
      <c r="BM652" s="292"/>
      <c r="BN652" s="292"/>
      <c r="BO652" s="292"/>
      <c r="BP652" s="292"/>
      <c r="BQ652" s="292"/>
      <c r="BR652" s="292"/>
    </row>
    <row r="653">
      <c r="A653" s="290"/>
      <c r="B653" s="290"/>
      <c r="C653" s="290"/>
      <c r="D653" s="291"/>
      <c r="E653" s="291"/>
      <c r="F653" s="289"/>
      <c r="G653" s="281"/>
      <c r="H653" s="274"/>
      <c r="I653" s="274"/>
      <c r="J653" s="274"/>
      <c r="K653" s="274"/>
      <c r="L653" s="281"/>
      <c r="M653" s="274"/>
      <c r="N653" s="268"/>
      <c r="O653" s="274"/>
      <c r="P653" s="292"/>
      <c r="Q653" s="274"/>
      <c r="R653" s="292"/>
      <c r="S653" s="274"/>
      <c r="T653" s="292"/>
      <c r="U653" s="274"/>
      <c r="V653" s="292"/>
      <c r="W653" s="274"/>
      <c r="X653" s="292"/>
      <c r="Y653" s="274"/>
      <c r="Z653" s="292"/>
      <c r="AA653" s="274"/>
      <c r="AB653" s="292"/>
      <c r="AC653" s="274"/>
      <c r="AD653" s="292"/>
      <c r="AE653" s="274"/>
      <c r="AF653" s="292"/>
      <c r="AG653" s="274"/>
      <c r="AH653" s="292"/>
      <c r="AI653" s="274"/>
      <c r="AJ653" s="282"/>
      <c r="AK653" s="274"/>
      <c r="AL653" s="292"/>
      <c r="AM653" s="274"/>
      <c r="AN653" s="292"/>
      <c r="AO653" s="274"/>
      <c r="AP653" s="292"/>
      <c r="AQ653" s="274"/>
      <c r="AR653" s="292"/>
      <c r="AS653" s="274"/>
      <c r="AT653" s="292"/>
      <c r="AU653" s="274"/>
      <c r="AV653" s="292"/>
      <c r="AW653" s="274"/>
      <c r="AX653" s="292"/>
      <c r="AY653" s="274"/>
      <c r="AZ653" s="292"/>
      <c r="BA653" s="274"/>
      <c r="BB653" s="292"/>
      <c r="BC653" s="274"/>
      <c r="BD653" s="292"/>
      <c r="BE653" s="292"/>
      <c r="BF653" s="292"/>
      <c r="BG653" s="292"/>
      <c r="BH653" s="292"/>
      <c r="BI653" s="292"/>
      <c r="BJ653" s="292"/>
      <c r="BK653" s="292"/>
      <c r="BL653" s="292"/>
      <c r="BM653" s="292"/>
      <c r="BN653" s="292"/>
      <c r="BO653" s="292"/>
      <c r="BP653" s="292"/>
      <c r="BQ653" s="292"/>
      <c r="BR653" s="292"/>
    </row>
    <row r="654">
      <c r="A654" s="290"/>
      <c r="B654" s="290"/>
      <c r="C654" s="290"/>
      <c r="D654" s="291"/>
      <c r="E654" s="291"/>
      <c r="F654" s="289"/>
      <c r="G654" s="281"/>
      <c r="H654" s="274"/>
      <c r="I654" s="274"/>
      <c r="J654" s="274"/>
      <c r="K654" s="274"/>
      <c r="L654" s="281"/>
      <c r="M654" s="274"/>
      <c r="N654" s="268"/>
      <c r="O654" s="274"/>
      <c r="P654" s="292"/>
      <c r="Q654" s="274"/>
      <c r="R654" s="292"/>
      <c r="S654" s="274"/>
      <c r="T654" s="292"/>
      <c r="U654" s="274"/>
      <c r="V654" s="292"/>
      <c r="W654" s="274"/>
      <c r="X654" s="292"/>
      <c r="Y654" s="274"/>
      <c r="Z654" s="292"/>
      <c r="AA654" s="274"/>
      <c r="AB654" s="292"/>
      <c r="AC654" s="274"/>
      <c r="AD654" s="292"/>
      <c r="AE654" s="274"/>
      <c r="AF654" s="292"/>
      <c r="AG654" s="274"/>
      <c r="AH654" s="292"/>
      <c r="AI654" s="274"/>
      <c r="AJ654" s="282"/>
      <c r="AK654" s="274"/>
      <c r="AL654" s="292"/>
      <c r="AM654" s="274"/>
      <c r="AN654" s="292"/>
      <c r="AO654" s="274"/>
      <c r="AP654" s="292"/>
      <c r="AQ654" s="274"/>
      <c r="AR654" s="292"/>
      <c r="AS654" s="274"/>
      <c r="AT654" s="292"/>
      <c r="AU654" s="274"/>
      <c r="AV654" s="292"/>
      <c r="AW654" s="274"/>
      <c r="AX654" s="292"/>
      <c r="AY654" s="274"/>
      <c r="AZ654" s="292"/>
      <c r="BA654" s="274"/>
      <c r="BB654" s="292"/>
      <c r="BC654" s="274"/>
      <c r="BD654" s="292"/>
      <c r="BE654" s="292"/>
      <c r="BF654" s="292"/>
      <c r="BG654" s="292"/>
      <c r="BH654" s="292"/>
      <c r="BI654" s="292"/>
      <c r="BJ654" s="292"/>
      <c r="BK654" s="292"/>
      <c r="BL654" s="292"/>
      <c r="BM654" s="292"/>
      <c r="BN654" s="292"/>
      <c r="BO654" s="292"/>
      <c r="BP654" s="292"/>
      <c r="BQ654" s="292"/>
      <c r="BR654" s="292"/>
    </row>
    <row r="655">
      <c r="A655" s="290"/>
      <c r="B655" s="290"/>
      <c r="C655" s="290"/>
      <c r="D655" s="291"/>
      <c r="E655" s="291"/>
      <c r="F655" s="289"/>
      <c r="G655" s="281"/>
      <c r="H655" s="274"/>
      <c r="I655" s="274"/>
      <c r="J655" s="274"/>
      <c r="K655" s="274"/>
      <c r="L655" s="281"/>
      <c r="M655" s="274"/>
      <c r="N655" s="268"/>
      <c r="O655" s="274"/>
      <c r="P655" s="292"/>
      <c r="Q655" s="274"/>
      <c r="R655" s="292"/>
      <c r="S655" s="274"/>
      <c r="T655" s="292"/>
      <c r="U655" s="274"/>
      <c r="V655" s="292"/>
      <c r="W655" s="274"/>
      <c r="X655" s="292"/>
      <c r="Y655" s="274"/>
      <c r="Z655" s="292"/>
      <c r="AA655" s="274"/>
      <c r="AB655" s="292"/>
      <c r="AC655" s="274"/>
      <c r="AD655" s="292"/>
      <c r="AE655" s="274"/>
      <c r="AF655" s="292"/>
      <c r="AG655" s="274"/>
      <c r="AH655" s="292"/>
      <c r="AI655" s="274"/>
      <c r="AJ655" s="282"/>
      <c r="AK655" s="274"/>
      <c r="AL655" s="292"/>
      <c r="AM655" s="274"/>
      <c r="AN655" s="292"/>
      <c r="AO655" s="274"/>
      <c r="AP655" s="292"/>
      <c r="AQ655" s="274"/>
      <c r="AR655" s="292"/>
      <c r="AS655" s="274"/>
      <c r="AT655" s="292"/>
      <c r="AU655" s="274"/>
      <c r="AV655" s="292"/>
      <c r="AW655" s="274"/>
      <c r="AX655" s="292"/>
      <c r="AY655" s="274"/>
      <c r="AZ655" s="292"/>
      <c r="BA655" s="274"/>
      <c r="BB655" s="292"/>
      <c r="BC655" s="274"/>
      <c r="BD655" s="292"/>
      <c r="BE655" s="292"/>
      <c r="BF655" s="292"/>
      <c r="BG655" s="292"/>
      <c r="BH655" s="292"/>
      <c r="BI655" s="292"/>
      <c r="BJ655" s="292"/>
      <c r="BK655" s="292"/>
      <c r="BL655" s="292"/>
      <c r="BM655" s="292"/>
      <c r="BN655" s="292"/>
      <c r="BO655" s="292"/>
      <c r="BP655" s="292"/>
      <c r="BQ655" s="292"/>
      <c r="BR655" s="292"/>
    </row>
    <row r="656">
      <c r="A656" s="290"/>
      <c r="B656" s="290"/>
      <c r="C656" s="290"/>
      <c r="D656" s="291"/>
      <c r="E656" s="291"/>
      <c r="F656" s="289"/>
      <c r="G656" s="281"/>
      <c r="H656" s="274"/>
      <c r="I656" s="274"/>
      <c r="J656" s="274"/>
      <c r="K656" s="274"/>
      <c r="L656" s="281"/>
      <c r="M656" s="274"/>
      <c r="N656" s="268"/>
      <c r="O656" s="274"/>
      <c r="P656" s="292"/>
      <c r="Q656" s="274"/>
      <c r="R656" s="292"/>
      <c r="S656" s="274"/>
      <c r="T656" s="292"/>
      <c r="U656" s="274"/>
      <c r="V656" s="292"/>
      <c r="W656" s="274"/>
      <c r="X656" s="292"/>
      <c r="Y656" s="274"/>
      <c r="Z656" s="292"/>
      <c r="AA656" s="274"/>
      <c r="AB656" s="292"/>
      <c r="AC656" s="274"/>
      <c r="AD656" s="292"/>
      <c r="AE656" s="274"/>
      <c r="AF656" s="292"/>
      <c r="AG656" s="274"/>
      <c r="AH656" s="292"/>
      <c r="AI656" s="274"/>
      <c r="AJ656" s="282"/>
      <c r="AK656" s="274"/>
      <c r="AL656" s="292"/>
      <c r="AM656" s="274"/>
      <c r="AN656" s="292"/>
      <c r="AO656" s="274"/>
      <c r="AP656" s="292"/>
      <c r="AQ656" s="274"/>
      <c r="AR656" s="292"/>
      <c r="AS656" s="274"/>
      <c r="AT656" s="292"/>
      <c r="AU656" s="274"/>
      <c r="AV656" s="292"/>
      <c r="AW656" s="274"/>
      <c r="AX656" s="292"/>
      <c r="AY656" s="274"/>
      <c r="AZ656" s="292"/>
      <c r="BA656" s="274"/>
      <c r="BB656" s="292"/>
      <c r="BC656" s="274"/>
      <c r="BD656" s="292"/>
      <c r="BE656" s="292"/>
      <c r="BF656" s="292"/>
      <c r="BG656" s="292"/>
      <c r="BH656" s="292"/>
      <c r="BI656" s="292"/>
      <c r="BJ656" s="292"/>
      <c r="BK656" s="292"/>
      <c r="BL656" s="292"/>
      <c r="BM656" s="292"/>
      <c r="BN656" s="292"/>
      <c r="BO656" s="292"/>
      <c r="BP656" s="292"/>
      <c r="BQ656" s="292"/>
      <c r="BR656" s="292"/>
    </row>
    <row r="657">
      <c r="A657" s="290"/>
      <c r="B657" s="290"/>
      <c r="C657" s="290"/>
      <c r="D657" s="291"/>
      <c r="E657" s="291"/>
      <c r="F657" s="289"/>
      <c r="G657" s="281"/>
      <c r="H657" s="274"/>
      <c r="I657" s="274"/>
      <c r="J657" s="274"/>
      <c r="K657" s="274"/>
      <c r="L657" s="281"/>
      <c r="M657" s="274"/>
      <c r="N657" s="268"/>
      <c r="O657" s="274"/>
      <c r="P657" s="292"/>
      <c r="Q657" s="274"/>
      <c r="R657" s="292"/>
      <c r="S657" s="274"/>
      <c r="T657" s="292"/>
      <c r="U657" s="274"/>
      <c r="V657" s="292"/>
      <c r="W657" s="274"/>
      <c r="X657" s="292"/>
      <c r="Y657" s="274"/>
      <c r="Z657" s="292"/>
      <c r="AA657" s="274"/>
      <c r="AB657" s="292"/>
      <c r="AC657" s="274"/>
      <c r="AD657" s="292"/>
      <c r="AE657" s="274"/>
      <c r="AF657" s="292"/>
      <c r="AG657" s="274"/>
      <c r="AH657" s="292"/>
      <c r="AI657" s="274"/>
      <c r="AJ657" s="282"/>
      <c r="AK657" s="274"/>
      <c r="AL657" s="292"/>
      <c r="AM657" s="274"/>
      <c r="AN657" s="292"/>
      <c r="AO657" s="274"/>
      <c r="AP657" s="292"/>
      <c r="AQ657" s="274"/>
      <c r="AR657" s="292"/>
      <c r="AS657" s="274"/>
      <c r="AT657" s="292"/>
      <c r="AU657" s="274"/>
      <c r="AV657" s="292"/>
      <c r="AW657" s="274"/>
      <c r="AX657" s="292"/>
      <c r="AY657" s="274"/>
      <c r="AZ657" s="292"/>
      <c r="BA657" s="274"/>
      <c r="BB657" s="292"/>
      <c r="BC657" s="274"/>
      <c r="BD657" s="292"/>
      <c r="BE657" s="292"/>
      <c r="BF657" s="292"/>
      <c r="BG657" s="292"/>
      <c r="BH657" s="292"/>
      <c r="BI657" s="292"/>
      <c r="BJ657" s="292"/>
      <c r="BK657" s="292"/>
      <c r="BL657" s="292"/>
      <c r="BM657" s="292"/>
      <c r="BN657" s="292"/>
      <c r="BO657" s="292"/>
      <c r="BP657" s="292"/>
      <c r="BQ657" s="292"/>
      <c r="BR657" s="292"/>
    </row>
    <row r="658">
      <c r="A658" s="290"/>
      <c r="B658" s="290"/>
      <c r="C658" s="290"/>
      <c r="D658" s="291"/>
      <c r="E658" s="291"/>
      <c r="F658" s="289"/>
      <c r="G658" s="281"/>
      <c r="H658" s="274"/>
      <c r="I658" s="274"/>
      <c r="J658" s="274"/>
      <c r="K658" s="274"/>
      <c r="L658" s="281"/>
      <c r="M658" s="274"/>
      <c r="N658" s="268"/>
      <c r="O658" s="274"/>
      <c r="P658" s="292"/>
      <c r="Q658" s="274"/>
      <c r="R658" s="292"/>
      <c r="S658" s="274"/>
      <c r="T658" s="292"/>
      <c r="U658" s="274"/>
      <c r="V658" s="292"/>
      <c r="W658" s="274"/>
      <c r="X658" s="292"/>
      <c r="Y658" s="274"/>
      <c r="Z658" s="292"/>
      <c r="AA658" s="274"/>
      <c r="AB658" s="292"/>
      <c r="AC658" s="274"/>
      <c r="AD658" s="292"/>
      <c r="AE658" s="274"/>
      <c r="AF658" s="292"/>
      <c r="AG658" s="274"/>
      <c r="AH658" s="292"/>
      <c r="AI658" s="274"/>
      <c r="AJ658" s="282"/>
      <c r="AK658" s="274"/>
      <c r="AL658" s="292"/>
      <c r="AM658" s="274"/>
      <c r="AN658" s="292"/>
      <c r="AO658" s="274"/>
      <c r="AP658" s="292"/>
      <c r="AQ658" s="274"/>
      <c r="AR658" s="292"/>
      <c r="AS658" s="274"/>
      <c r="AT658" s="292"/>
      <c r="AU658" s="274"/>
      <c r="AV658" s="292"/>
      <c r="AW658" s="274"/>
      <c r="AX658" s="292"/>
      <c r="AY658" s="274"/>
      <c r="AZ658" s="292"/>
      <c r="BA658" s="274"/>
      <c r="BB658" s="292"/>
      <c r="BC658" s="274"/>
      <c r="BD658" s="292"/>
      <c r="BE658" s="292"/>
      <c r="BF658" s="292"/>
      <c r="BG658" s="292"/>
      <c r="BH658" s="292"/>
      <c r="BI658" s="292"/>
      <c r="BJ658" s="292"/>
      <c r="BK658" s="292"/>
      <c r="BL658" s="292"/>
      <c r="BM658" s="292"/>
      <c r="BN658" s="292"/>
      <c r="BO658" s="292"/>
      <c r="BP658" s="292"/>
      <c r="BQ658" s="292"/>
      <c r="BR658" s="292"/>
    </row>
    <row r="659">
      <c r="A659" s="290"/>
      <c r="B659" s="290"/>
      <c r="C659" s="290"/>
      <c r="D659" s="291"/>
      <c r="E659" s="291"/>
      <c r="F659" s="289"/>
      <c r="G659" s="281"/>
      <c r="H659" s="274"/>
      <c r="I659" s="274"/>
      <c r="J659" s="274"/>
      <c r="K659" s="274"/>
      <c r="L659" s="281"/>
      <c r="M659" s="274"/>
      <c r="N659" s="268"/>
      <c r="O659" s="274"/>
      <c r="P659" s="292"/>
      <c r="Q659" s="274"/>
      <c r="R659" s="292"/>
      <c r="S659" s="274"/>
      <c r="T659" s="292"/>
      <c r="U659" s="274"/>
      <c r="V659" s="292"/>
      <c r="W659" s="274"/>
      <c r="X659" s="292"/>
      <c r="Y659" s="274"/>
      <c r="Z659" s="292"/>
      <c r="AA659" s="274"/>
      <c r="AB659" s="292"/>
      <c r="AC659" s="274"/>
      <c r="AD659" s="292"/>
      <c r="AE659" s="274"/>
      <c r="AF659" s="292"/>
      <c r="AG659" s="274"/>
      <c r="AH659" s="292"/>
      <c r="AI659" s="274"/>
      <c r="AJ659" s="282"/>
      <c r="AK659" s="274"/>
      <c r="AL659" s="292"/>
      <c r="AM659" s="274"/>
      <c r="AN659" s="292"/>
      <c r="AO659" s="274"/>
      <c r="AP659" s="292"/>
      <c r="AQ659" s="274"/>
      <c r="AR659" s="292"/>
      <c r="AS659" s="274"/>
      <c r="AT659" s="292"/>
      <c r="AU659" s="274"/>
      <c r="AV659" s="292"/>
      <c r="AW659" s="274"/>
      <c r="AX659" s="292"/>
      <c r="AY659" s="274"/>
      <c r="AZ659" s="292"/>
      <c r="BA659" s="274"/>
      <c r="BB659" s="292"/>
      <c r="BC659" s="274"/>
      <c r="BD659" s="292"/>
      <c r="BE659" s="292"/>
      <c r="BF659" s="292"/>
      <c r="BG659" s="292"/>
      <c r="BH659" s="292"/>
      <c r="BI659" s="292"/>
      <c r="BJ659" s="292"/>
      <c r="BK659" s="292"/>
      <c r="BL659" s="292"/>
      <c r="BM659" s="292"/>
      <c r="BN659" s="292"/>
      <c r="BO659" s="292"/>
      <c r="BP659" s="292"/>
      <c r="BQ659" s="292"/>
      <c r="BR659" s="292"/>
    </row>
    <row r="660">
      <c r="A660" s="290"/>
      <c r="B660" s="290"/>
      <c r="C660" s="290"/>
      <c r="D660" s="291"/>
      <c r="E660" s="291"/>
      <c r="F660" s="289"/>
      <c r="G660" s="281"/>
      <c r="H660" s="274"/>
      <c r="I660" s="274"/>
      <c r="J660" s="274"/>
      <c r="K660" s="274"/>
      <c r="L660" s="281"/>
      <c r="M660" s="274"/>
      <c r="N660" s="268"/>
      <c r="O660" s="274"/>
      <c r="P660" s="292"/>
      <c r="Q660" s="274"/>
      <c r="R660" s="292"/>
      <c r="S660" s="274"/>
      <c r="T660" s="292"/>
      <c r="U660" s="274"/>
      <c r="V660" s="292"/>
      <c r="W660" s="274"/>
      <c r="X660" s="292"/>
      <c r="Y660" s="274"/>
      <c r="Z660" s="292"/>
      <c r="AA660" s="274"/>
      <c r="AB660" s="292"/>
      <c r="AC660" s="274"/>
      <c r="AD660" s="292"/>
      <c r="AE660" s="274"/>
      <c r="AF660" s="292"/>
      <c r="AG660" s="274"/>
      <c r="AH660" s="292"/>
      <c r="AI660" s="274"/>
      <c r="AJ660" s="282"/>
      <c r="AK660" s="274"/>
      <c r="AL660" s="292"/>
      <c r="AM660" s="274"/>
      <c r="AN660" s="292"/>
      <c r="AO660" s="274"/>
      <c r="AP660" s="292"/>
      <c r="AQ660" s="274"/>
      <c r="AR660" s="292"/>
      <c r="AS660" s="274"/>
      <c r="AT660" s="292"/>
      <c r="AU660" s="274"/>
      <c r="AV660" s="292"/>
      <c r="AW660" s="274"/>
      <c r="AX660" s="292"/>
      <c r="AY660" s="274"/>
      <c r="AZ660" s="292"/>
      <c r="BA660" s="274"/>
      <c r="BB660" s="292"/>
      <c r="BC660" s="274"/>
      <c r="BD660" s="292"/>
      <c r="BE660" s="292"/>
      <c r="BF660" s="292"/>
      <c r="BG660" s="292"/>
      <c r="BH660" s="292"/>
      <c r="BI660" s="292"/>
      <c r="BJ660" s="292"/>
      <c r="BK660" s="292"/>
      <c r="BL660" s="292"/>
      <c r="BM660" s="292"/>
      <c r="BN660" s="292"/>
      <c r="BO660" s="292"/>
      <c r="BP660" s="292"/>
      <c r="BQ660" s="292"/>
      <c r="BR660" s="292"/>
    </row>
    <row r="661">
      <c r="A661" s="290"/>
      <c r="B661" s="290"/>
      <c r="C661" s="290"/>
      <c r="D661" s="291"/>
      <c r="E661" s="291"/>
      <c r="F661" s="289"/>
      <c r="G661" s="281"/>
      <c r="H661" s="274"/>
      <c r="I661" s="274"/>
      <c r="J661" s="274"/>
      <c r="K661" s="274"/>
      <c r="L661" s="281"/>
      <c r="M661" s="274"/>
      <c r="N661" s="268"/>
      <c r="O661" s="274"/>
      <c r="P661" s="292"/>
      <c r="Q661" s="274"/>
      <c r="R661" s="292"/>
      <c r="S661" s="274"/>
      <c r="T661" s="292"/>
      <c r="U661" s="274"/>
      <c r="V661" s="292"/>
      <c r="W661" s="274"/>
      <c r="X661" s="292"/>
      <c r="Y661" s="274"/>
      <c r="Z661" s="292"/>
      <c r="AA661" s="274"/>
      <c r="AB661" s="292"/>
      <c r="AC661" s="274"/>
      <c r="AD661" s="292"/>
      <c r="AE661" s="274"/>
      <c r="AF661" s="292"/>
      <c r="AG661" s="274"/>
      <c r="AH661" s="292"/>
      <c r="AI661" s="274"/>
      <c r="AJ661" s="282"/>
      <c r="AK661" s="274"/>
      <c r="AL661" s="292"/>
      <c r="AM661" s="274"/>
      <c r="AN661" s="292"/>
      <c r="AO661" s="274"/>
      <c r="AP661" s="292"/>
      <c r="AQ661" s="274"/>
      <c r="AR661" s="292"/>
      <c r="AS661" s="274"/>
      <c r="AT661" s="292"/>
      <c r="AU661" s="274"/>
      <c r="AV661" s="292"/>
      <c r="AW661" s="274"/>
      <c r="AX661" s="292"/>
      <c r="AY661" s="274"/>
      <c r="AZ661" s="292"/>
      <c r="BA661" s="274"/>
      <c r="BB661" s="292"/>
      <c r="BC661" s="274"/>
      <c r="BD661" s="292"/>
      <c r="BE661" s="292"/>
      <c r="BF661" s="292"/>
      <c r="BG661" s="292"/>
      <c r="BH661" s="292"/>
      <c r="BI661" s="292"/>
      <c r="BJ661" s="292"/>
      <c r="BK661" s="292"/>
      <c r="BL661" s="292"/>
      <c r="BM661" s="292"/>
      <c r="BN661" s="292"/>
      <c r="BO661" s="292"/>
      <c r="BP661" s="292"/>
      <c r="BQ661" s="292"/>
      <c r="BR661" s="292"/>
    </row>
    <row r="662">
      <c r="A662" s="290"/>
      <c r="B662" s="290"/>
      <c r="C662" s="290"/>
      <c r="D662" s="291"/>
      <c r="E662" s="291"/>
      <c r="F662" s="289"/>
      <c r="G662" s="281"/>
      <c r="H662" s="274"/>
      <c r="I662" s="274"/>
      <c r="J662" s="274"/>
      <c r="K662" s="274"/>
      <c r="L662" s="281"/>
      <c r="M662" s="274"/>
      <c r="N662" s="268"/>
      <c r="O662" s="274"/>
      <c r="P662" s="292"/>
      <c r="Q662" s="274"/>
      <c r="R662" s="292"/>
      <c r="S662" s="274"/>
      <c r="T662" s="292"/>
      <c r="U662" s="274"/>
      <c r="V662" s="292"/>
      <c r="W662" s="274"/>
      <c r="X662" s="292"/>
      <c r="Y662" s="274"/>
      <c r="Z662" s="292"/>
      <c r="AA662" s="274"/>
      <c r="AB662" s="292"/>
      <c r="AC662" s="274"/>
      <c r="AD662" s="292"/>
      <c r="AE662" s="274"/>
      <c r="AF662" s="292"/>
      <c r="AG662" s="274"/>
      <c r="AH662" s="292"/>
      <c r="AI662" s="274"/>
      <c r="AJ662" s="282"/>
      <c r="AK662" s="274"/>
      <c r="AL662" s="292"/>
      <c r="AM662" s="274"/>
      <c r="AN662" s="292"/>
      <c r="AO662" s="274"/>
      <c r="AP662" s="292"/>
      <c r="AQ662" s="274"/>
      <c r="AR662" s="292"/>
      <c r="AS662" s="274"/>
      <c r="AT662" s="292"/>
      <c r="AU662" s="274"/>
      <c r="AV662" s="292"/>
      <c r="AW662" s="274"/>
      <c r="AX662" s="292"/>
      <c r="AY662" s="274"/>
      <c r="AZ662" s="292"/>
      <c r="BA662" s="274"/>
      <c r="BB662" s="292"/>
      <c r="BC662" s="274"/>
      <c r="BD662" s="292"/>
      <c r="BE662" s="292"/>
      <c r="BF662" s="292"/>
      <c r="BG662" s="292"/>
      <c r="BH662" s="292"/>
      <c r="BI662" s="292"/>
      <c r="BJ662" s="292"/>
      <c r="BK662" s="292"/>
      <c r="BL662" s="292"/>
      <c r="BM662" s="292"/>
      <c r="BN662" s="292"/>
      <c r="BO662" s="292"/>
      <c r="BP662" s="292"/>
      <c r="BQ662" s="292"/>
      <c r="BR662" s="292"/>
    </row>
    <row r="663">
      <c r="A663" s="290"/>
      <c r="B663" s="290"/>
      <c r="C663" s="290"/>
      <c r="D663" s="291"/>
      <c r="E663" s="291"/>
      <c r="F663" s="289"/>
      <c r="G663" s="281"/>
      <c r="H663" s="274"/>
      <c r="I663" s="274"/>
      <c r="J663" s="274"/>
      <c r="K663" s="274"/>
      <c r="L663" s="281"/>
      <c r="M663" s="274"/>
      <c r="N663" s="268"/>
      <c r="O663" s="274"/>
      <c r="P663" s="292"/>
      <c r="Q663" s="274"/>
      <c r="R663" s="292"/>
      <c r="S663" s="274"/>
      <c r="T663" s="292"/>
      <c r="U663" s="274"/>
      <c r="V663" s="292"/>
      <c r="W663" s="274"/>
      <c r="X663" s="292"/>
      <c r="Y663" s="274"/>
      <c r="Z663" s="292"/>
      <c r="AA663" s="274"/>
      <c r="AB663" s="292"/>
      <c r="AC663" s="274"/>
      <c r="AD663" s="292"/>
      <c r="AE663" s="274"/>
      <c r="AF663" s="292"/>
      <c r="AG663" s="274"/>
      <c r="AH663" s="292"/>
      <c r="AI663" s="274"/>
      <c r="AJ663" s="282"/>
      <c r="AK663" s="274"/>
      <c r="AL663" s="292"/>
      <c r="AM663" s="274"/>
      <c r="AN663" s="292"/>
      <c r="AO663" s="274"/>
      <c r="AP663" s="292"/>
      <c r="AQ663" s="274"/>
      <c r="AR663" s="292"/>
      <c r="AS663" s="274"/>
      <c r="AT663" s="292"/>
      <c r="AU663" s="274"/>
      <c r="AV663" s="292"/>
      <c r="AW663" s="274"/>
      <c r="AX663" s="292"/>
      <c r="AY663" s="274"/>
      <c r="AZ663" s="292"/>
      <c r="BA663" s="274"/>
      <c r="BB663" s="292"/>
      <c r="BC663" s="274"/>
      <c r="BD663" s="292"/>
      <c r="BE663" s="292"/>
      <c r="BF663" s="292"/>
      <c r="BG663" s="292"/>
      <c r="BH663" s="292"/>
      <c r="BI663" s="292"/>
      <c r="BJ663" s="292"/>
      <c r="BK663" s="292"/>
      <c r="BL663" s="292"/>
      <c r="BM663" s="292"/>
      <c r="BN663" s="292"/>
      <c r="BO663" s="292"/>
      <c r="BP663" s="292"/>
      <c r="BQ663" s="292"/>
      <c r="BR663" s="292"/>
    </row>
    <row r="664">
      <c r="A664" s="290"/>
      <c r="B664" s="290"/>
      <c r="C664" s="290"/>
      <c r="D664" s="291"/>
      <c r="E664" s="291"/>
      <c r="F664" s="289"/>
      <c r="G664" s="281"/>
      <c r="H664" s="274"/>
      <c r="I664" s="274"/>
      <c r="J664" s="274"/>
      <c r="K664" s="274"/>
      <c r="L664" s="281"/>
      <c r="M664" s="274"/>
      <c r="N664" s="268"/>
      <c r="O664" s="274"/>
      <c r="P664" s="292"/>
      <c r="Q664" s="274"/>
      <c r="R664" s="292"/>
      <c r="S664" s="274"/>
      <c r="T664" s="292"/>
      <c r="U664" s="274"/>
      <c r="V664" s="292"/>
      <c r="W664" s="274"/>
      <c r="X664" s="292"/>
      <c r="Y664" s="274"/>
      <c r="Z664" s="292"/>
      <c r="AA664" s="274"/>
      <c r="AB664" s="292"/>
      <c r="AC664" s="274"/>
      <c r="AD664" s="292"/>
      <c r="AE664" s="274"/>
      <c r="AF664" s="292"/>
      <c r="AG664" s="274"/>
      <c r="AH664" s="292"/>
      <c r="AI664" s="274"/>
      <c r="AJ664" s="282"/>
      <c r="AK664" s="274"/>
      <c r="AL664" s="292"/>
      <c r="AM664" s="274"/>
      <c r="AN664" s="292"/>
      <c r="AO664" s="274"/>
      <c r="AP664" s="292"/>
      <c r="AQ664" s="274"/>
      <c r="AR664" s="292"/>
      <c r="AS664" s="274"/>
      <c r="AT664" s="292"/>
      <c r="AU664" s="274"/>
      <c r="AV664" s="292"/>
      <c r="AW664" s="274"/>
      <c r="AX664" s="292"/>
      <c r="AY664" s="274"/>
      <c r="AZ664" s="292"/>
      <c r="BA664" s="274"/>
      <c r="BB664" s="292"/>
      <c r="BC664" s="274"/>
      <c r="BD664" s="292"/>
      <c r="BE664" s="292"/>
      <c r="BF664" s="292"/>
      <c r="BG664" s="292"/>
      <c r="BH664" s="292"/>
      <c r="BI664" s="292"/>
      <c r="BJ664" s="292"/>
      <c r="BK664" s="292"/>
      <c r="BL664" s="292"/>
      <c r="BM664" s="292"/>
      <c r="BN664" s="292"/>
      <c r="BO664" s="292"/>
      <c r="BP664" s="292"/>
      <c r="BQ664" s="292"/>
      <c r="BR664" s="292"/>
    </row>
    <row r="665">
      <c r="A665" s="290"/>
      <c r="B665" s="290"/>
      <c r="C665" s="290"/>
      <c r="D665" s="291"/>
      <c r="E665" s="291"/>
      <c r="F665" s="289"/>
      <c r="G665" s="281"/>
      <c r="H665" s="274"/>
      <c r="I665" s="274"/>
      <c r="J665" s="274"/>
      <c r="K665" s="274"/>
      <c r="L665" s="281"/>
      <c r="M665" s="274"/>
      <c r="N665" s="268"/>
      <c r="O665" s="274"/>
      <c r="P665" s="292"/>
      <c r="Q665" s="274"/>
      <c r="R665" s="292"/>
      <c r="S665" s="274"/>
      <c r="T665" s="292"/>
      <c r="U665" s="274"/>
      <c r="V665" s="292"/>
      <c r="W665" s="274"/>
      <c r="X665" s="292"/>
      <c r="Y665" s="274"/>
      <c r="Z665" s="292"/>
      <c r="AA665" s="274"/>
      <c r="AB665" s="292"/>
      <c r="AC665" s="274"/>
      <c r="AD665" s="292"/>
      <c r="AE665" s="274"/>
      <c r="AF665" s="292"/>
      <c r="AG665" s="274"/>
      <c r="AH665" s="292"/>
      <c r="AI665" s="274"/>
      <c r="AJ665" s="282"/>
      <c r="AK665" s="274"/>
      <c r="AL665" s="292"/>
      <c r="AM665" s="274"/>
      <c r="AN665" s="292"/>
      <c r="AO665" s="274"/>
      <c r="AP665" s="292"/>
      <c r="AQ665" s="274"/>
      <c r="AR665" s="292"/>
      <c r="AS665" s="274"/>
      <c r="AT665" s="292"/>
      <c r="AU665" s="274"/>
      <c r="AV665" s="292"/>
      <c r="AW665" s="274"/>
      <c r="AX665" s="292"/>
      <c r="AY665" s="274"/>
      <c r="AZ665" s="292"/>
      <c r="BA665" s="274"/>
      <c r="BB665" s="292"/>
      <c r="BC665" s="274"/>
      <c r="BD665" s="292"/>
      <c r="BE665" s="292"/>
      <c r="BF665" s="292"/>
      <c r="BG665" s="292"/>
      <c r="BH665" s="292"/>
      <c r="BI665" s="292"/>
      <c r="BJ665" s="292"/>
      <c r="BK665" s="292"/>
      <c r="BL665" s="292"/>
      <c r="BM665" s="292"/>
      <c r="BN665" s="292"/>
      <c r="BO665" s="292"/>
      <c r="BP665" s="292"/>
      <c r="BQ665" s="292"/>
      <c r="BR665" s="292"/>
    </row>
    <row r="666">
      <c r="A666" s="290"/>
      <c r="B666" s="290"/>
      <c r="C666" s="290"/>
      <c r="D666" s="291"/>
      <c r="E666" s="291"/>
      <c r="F666" s="289"/>
      <c r="G666" s="281"/>
      <c r="H666" s="274"/>
      <c r="I666" s="274"/>
      <c r="J666" s="274"/>
      <c r="K666" s="274"/>
      <c r="L666" s="281"/>
      <c r="M666" s="274"/>
      <c r="N666" s="268"/>
      <c r="O666" s="274"/>
      <c r="P666" s="292"/>
      <c r="Q666" s="274"/>
      <c r="R666" s="292"/>
      <c r="S666" s="274"/>
      <c r="T666" s="292"/>
      <c r="U666" s="274"/>
      <c r="V666" s="292"/>
      <c r="W666" s="274"/>
      <c r="X666" s="292"/>
      <c r="Y666" s="274"/>
      <c r="Z666" s="292"/>
      <c r="AA666" s="274"/>
      <c r="AB666" s="292"/>
      <c r="AC666" s="274"/>
      <c r="AD666" s="292"/>
      <c r="AE666" s="274"/>
      <c r="AF666" s="292"/>
      <c r="AG666" s="274"/>
      <c r="AH666" s="292"/>
      <c r="AI666" s="274"/>
      <c r="AJ666" s="282"/>
      <c r="AK666" s="274"/>
      <c r="AL666" s="292"/>
      <c r="AM666" s="274"/>
      <c r="AN666" s="292"/>
      <c r="AO666" s="274"/>
      <c r="AP666" s="292"/>
      <c r="AQ666" s="274"/>
      <c r="AR666" s="292"/>
      <c r="AS666" s="274"/>
      <c r="AT666" s="292"/>
      <c r="AU666" s="274"/>
      <c r="AV666" s="292"/>
      <c r="AW666" s="274"/>
      <c r="AX666" s="292"/>
      <c r="AY666" s="274"/>
      <c r="AZ666" s="292"/>
      <c r="BA666" s="274"/>
      <c r="BB666" s="292"/>
      <c r="BC666" s="274"/>
      <c r="BD666" s="292"/>
      <c r="BE666" s="292"/>
      <c r="BF666" s="292"/>
      <c r="BG666" s="292"/>
      <c r="BH666" s="292"/>
      <c r="BI666" s="292"/>
      <c r="BJ666" s="292"/>
      <c r="BK666" s="292"/>
      <c r="BL666" s="292"/>
      <c r="BM666" s="292"/>
      <c r="BN666" s="292"/>
      <c r="BO666" s="292"/>
      <c r="BP666" s="292"/>
      <c r="BQ666" s="292"/>
      <c r="BR666" s="292"/>
    </row>
    <row r="667">
      <c r="A667" s="290"/>
      <c r="B667" s="290"/>
      <c r="C667" s="290"/>
      <c r="D667" s="291"/>
      <c r="E667" s="291"/>
      <c r="F667" s="289"/>
      <c r="G667" s="281"/>
      <c r="H667" s="274"/>
      <c r="I667" s="274"/>
      <c r="J667" s="274"/>
      <c r="K667" s="274"/>
      <c r="L667" s="281"/>
      <c r="M667" s="274"/>
      <c r="N667" s="268"/>
      <c r="O667" s="274"/>
      <c r="P667" s="292"/>
      <c r="Q667" s="274"/>
      <c r="R667" s="292"/>
      <c r="S667" s="274"/>
      <c r="T667" s="292"/>
      <c r="U667" s="274"/>
      <c r="V667" s="292"/>
      <c r="W667" s="274"/>
      <c r="X667" s="292"/>
      <c r="Y667" s="274"/>
      <c r="Z667" s="292"/>
      <c r="AA667" s="274"/>
      <c r="AB667" s="292"/>
      <c r="AC667" s="274"/>
      <c r="AD667" s="292"/>
      <c r="AE667" s="274"/>
      <c r="AF667" s="292"/>
      <c r="AG667" s="274"/>
      <c r="AH667" s="292"/>
      <c r="AI667" s="274"/>
      <c r="AJ667" s="282"/>
      <c r="AK667" s="274"/>
      <c r="AL667" s="292"/>
      <c r="AM667" s="274"/>
      <c r="AN667" s="292"/>
      <c r="AO667" s="274"/>
      <c r="AP667" s="292"/>
      <c r="AQ667" s="274"/>
      <c r="AR667" s="292"/>
      <c r="AS667" s="274"/>
      <c r="AT667" s="292"/>
      <c r="AU667" s="274"/>
      <c r="AV667" s="292"/>
      <c r="AW667" s="274"/>
      <c r="AX667" s="292"/>
      <c r="AY667" s="274"/>
      <c r="AZ667" s="292"/>
      <c r="BA667" s="274"/>
      <c r="BB667" s="292"/>
      <c r="BC667" s="274"/>
      <c r="BD667" s="292"/>
      <c r="BE667" s="292"/>
      <c r="BF667" s="292"/>
      <c r="BG667" s="292"/>
      <c r="BH667" s="292"/>
      <c r="BI667" s="292"/>
      <c r="BJ667" s="292"/>
      <c r="BK667" s="292"/>
      <c r="BL667" s="292"/>
      <c r="BM667" s="292"/>
      <c r="BN667" s="292"/>
      <c r="BO667" s="292"/>
      <c r="BP667" s="292"/>
      <c r="BQ667" s="292"/>
      <c r="BR667" s="292"/>
    </row>
    <row r="668">
      <c r="A668" s="290"/>
      <c r="B668" s="290"/>
      <c r="C668" s="290"/>
      <c r="D668" s="291"/>
      <c r="E668" s="291"/>
      <c r="F668" s="289"/>
      <c r="G668" s="281"/>
      <c r="H668" s="274"/>
      <c r="I668" s="274"/>
      <c r="J668" s="274"/>
      <c r="K668" s="274"/>
      <c r="L668" s="281"/>
      <c r="M668" s="274"/>
      <c r="N668" s="268"/>
      <c r="O668" s="274"/>
      <c r="P668" s="292"/>
      <c r="Q668" s="274"/>
      <c r="R668" s="292"/>
      <c r="S668" s="274"/>
      <c r="T668" s="292"/>
      <c r="U668" s="274"/>
      <c r="V668" s="292"/>
      <c r="W668" s="274"/>
      <c r="X668" s="292"/>
      <c r="Y668" s="274"/>
      <c r="Z668" s="292"/>
      <c r="AA668" s="274"/>
      <c r="AB668" s="292"/>
      <c r="AC668" s="274"/>
      <c r="AD668" s="292"/>
      <c r="AE668" s="274"/>
      <c r="AF668" s="292"/>
      <c r="AG668" s="274"/>
      <c r="AH668" s="292"/>
      <c r="AI668" s="274"/>
      <c r="AJ668" s="282"/>
      <c r="AK668" s="274"/>
      <c r="AL668" s="292"/>
      <c r="AM668" s="274"/>
      <c r="AN668" s="292"/>
      <c r="AO668" s="274"/>
      <c r="AP668" s="292"/>
      <c r="AQ668" s="274"/>
      <c r="AR668" s="292"/>
      <c r="AS668" s="274"/>
      <c r="AT668" s="292"/>
      <c r="AU668" s="274"/>
      <c r="AV668" s="292"/>
      <c r="AW668" s="274"/>
      <c r="AX668" s="292"/>
      <c r="AY668" s="274"/>
      <c r="AZ668" s="292"/>
      <c r="BA668" s="274"/>
      <c r="BB668" s="292"/>
      <c r="BC668" s="274"/>
      <c r="BD668" s="292"/>
      <c r="BE668" s="292"/>
      <c r="BF668" s="292"/>
      <c r="BG668" s="292"/>
      <c r="BH668" s="292"/>
      <c r="BI668" s="292"/>
      <c r="BJ668" s="292"/>
      <c r="BK668" s="292"/>
      <c r="BL668" s="292"/>
      <c r="BM668" s="292"/>
      <c r="BN668" s="292"/>
      <c r="BO668" s="292"/>
      <c r="BP668" s="292"/>
      <c r="BQ668" s="292"/>
      <c r="BR668" s="292"/>
    </row>
    <row r="669">
      <c r="A669" s="290"/>
      <c r="B669" s="290"/>
      <c r="C669" s="290"/>
      <c r="D669" s="291"/>
      <c r="E669" s="291"/>
      <c r="F669" s="289"/>
      <c r="G669" s="281"/>
      <c r="H669" s="274"/>
      <c r="I669" s="274"/>
      <c r="J669" s="274"/>
      <c r="K669" s="274"/>
      <c r="L669" s="281"/>
      <c r="M669" s="274"/>
      <c r="N669" s="268"/>
      <c r="O669" s="274"/>
      <c r="P669" s="292"/>
      <c r="Q669" s="274"/>
      <c r="R669" s="292"/>
      <c r="S669" s="274"/>
      <c r="T669" s="292"/>
      <c r="U669" s="274"/>
      <c r="V669" s="292"/>
      <c r="W669" s="274"/>
      <c r="X669" s="292"/>
      <c r="Y669" s="274"/>
      <c r="Z669" s="292"/>
      <c r="AA669" s="274"/>
      <c r="AB669" s="292"/>
      <c r="AC669" s="274"/>
      <c r="AD669" s="292"/>
      <c r="AE669" s="274"/>
      <c r="AF669" s="292"/>
      <c r="AG669" s="274"/>
      <c r="AH669" s="292"/>
      <c r="AI669" s="274"/>
      <c r="AJ669" s="282"/>
      <c r="AK669" s="274"/>
      <c r="AL669" s="292"/>
      <c r="AM669" s="274"/>
      <c r="AN669" s="292"/>
      <c r="AO669" s="274"/>
      <c r="AP669" s="292"/>
      <c r="AQ669" s="274"/>
      <c r="AR669" s="292"/>
      <c r="AS669" s="274"/>
      <c r="AT669" s="292"/>
      <c r="AU669" s="274"/>
      <c r="AV669" s="292"/>
      <c r="AW669" s="274"/>
      <c r="AX669" s="292"/>
      <c r="AY669" s="274"/>
      <c r="AZ669" s="292"/>
      <c r="BA669" s="274"/>
      <c r="BB669" s="292"/>
      <c r="BC669" s="274"/>
      <c r="BD669" s="292"/>
      <c r="BE669" s="292"/>
      <c r="BF669" s="292"/>
      <c r="BG669" s="292"/>
      <c r="BH669" s="292"/>
      <c r="BI669" s="292"/>
      <c r="BJ669" s="292"/>
      <c r="BK669" s="292"/>
      <c r="BL669" s="292"/>
      <c r="BM669" s="292"/>
      <c r="BN669" s="292"/>
      <c r="BO669" s="292"/>
      <c r="BP669" s="292"/>
      <c r="BQ669" s="292"/>
      <c r="BR669" s="292"/>
    </row>
    <row r="670">
      <c r="A670" s="290"/>
      <c r="B670" s="290"/>
      <c r="C670" s="290"/>
      <c r="D670" s="291"/>
      <c r="E670" s="291"/>
      <c r="F670" s="289"/>
      <c r="G670" s="281"/>
      <c r="H670" s="274"/>
      <c r="I670" s="274"/>
      <c r="J670" s="274"/>
      <c r="K670" s="274"/>
      <c r="L670" s="281"/>
      <c r="M670" s="274"/>
      <c r="N670" s="268"/>
      <c r="O670" s="274"/>
      <c r="P670" s="292"/>
      <c r="Q670" s="274"/>
      <c r="R670" s="292"/>
      <c r="S670" s="274"/>
      <c r="T670" s="292"/>
      <c r="U670" s="274"/>
      <c r="V670" s="292"/>
      <c r="W670" s="274"/>
      <c r="X670" s="292"/>
      <c r="Y670" s="274"/>
      <c r="Z670" s="292"/>
      <c r="AA670" s="274"/>
      <c r="AB670" s="292"/>
      <c r="AC670" s="274"/>
      <c r="AD670" s="292"/>
      <c r="AE670" s="274"/>
      <c r="AF670" s="292"/>
      <c r="AG670" s="274"/>
      <c r="AH670" s="292"/>
      <c r="AI670" s="274"/>
      <c r="AJ670" s="282"/>
      <c r="AK670" s="274"/>
      <c r="AL670" s="292"/>
      <c r="AM670" s="274"/>
      <c r="AN670" s="292"/>
      <c r="AO670" s="274"/>
      <c r="AP670" s="292"/>
      <c r="AQ670" s="274"/>
      <c r="AR670" s="292"/>
      <c r="AS670" s="274"/>
      <c r="AT670" s="292"/>
      <c r="AU670" s="274"/>
      <c r="AV670" s="292"/>
      <c r="AW670" s="274"/>
      <c r="AX670" s="292"/>
      <c r="AY670" s="274"/>
      <c r="AZ670" s="292"/>
      <c r="BA670" s="274"/>
      <c r="BB670" s="292"/>
      <c r="BC670" s="274"/>
      <c r="BD670" s="292"/>
      <c r="BE670" s="292"/>
      <c r="BF670" s="292"/>
      <c r="BG670" s="292"/>
      <c r="BH670" s="292"/>
      <c r="BI670" s="292"/>
      <c r="BJ670" s="292"/>
      <c r="BK670" s="292"/>
      <c r="BL670" s="292"/>
      <c r="BM670" s="292"/>
      <c r="BN670" s="292"/>
      <c r="BO670" s="292"/>
      <c r="BP670" s="292"/>
      <c r="BQ670" s="292"/>
      <c r="BR670" s="292"/>
    </row>
    <row r="671">
      <c r="A671" s="290"/>
      <c r="B671" s="290"/>
      <c r="C671" s="290"/>
      <c r="D671" s="291"/>
      <c r="E671" s="291"/>
      <c r="F671" s="289"/>
      <c r="G671" s="281"/>
      <c r="H671" s="274"/>
      <c r="I671" s="274"/>
      <c r="J671" s="274"/>
      <c r="K671" s="274"/>
      <c r="L671" s="281"/>
      <c r="M671" s="274"/>
      <c r="N671" s="268"/>
      <c r="O671" s="274"/>
      <c r="P671" s="292"/>
      <c r="Q671" s="274"/>
      <c r="R671" s="292"/>
      <c r="S671" s="274"/>
      <c r="T671" s="292"/>
      <c r="U671" s="274"/>
      <c r="V671" s="292"/>
      <c r="W671" s="274"/>
      <c r="X671" s="292"/>
      <c r="Y671" s="274"/>
      <c r="Z671" s="292"/>
      <c r="AA671" s="274"/>
      <c r="AB671" s="292"/>
      <c r="AC671" s="274"/>
      <c r="AD671" s="292"/>
      <c r="AE671" s="274"/>
      <c r="AF671" s="292"/>
      <c r="AG671" s="274"/>
      <c r="AH671" s="292"/>
      <c r="AI671" s="274"/>
      <c r="AJ671" s="282"/>
      <c r="AK671" s="274"/>
      <c r="AL671" s="292"/>
      <c r="AM671" s="274"/>
      <c r="AN671" s="292"/>
      <c r="AO671" s="274"/>
      <c r="AP671" s="292"/>
      <c r="AQ671" s="274"/>
      <c r="AR671" s="292"/>
      <c r="AS671" s="274"/>
      <c r="AT671" s="292"/>
      <c r="AU671" s="274"/>
      <c r="AV671" s="292"/>
      <c r="AW671" s="274"/>
      <c r="AX671" s="292"/>
      <c r="AY671" s="274"/>
      <c r="AZ671" s="292"/>
      <c r="BA671" s="274"/>
      <c r="BB671" s="292"/>
      <c r="BC671" s="274"/>
      <c r="BD671" s="292"/>
      <c r="BE671" s="292"/>
      <c r="BF671" s="292"/>
      <c r="BG671" s="292"/>
      <c r="BH671" s="292"/>
      <c r="BI671" s="292"/>
      <c r="BJ671" s="292"/>
      <c r="BK671" s="292"/>
      <c r="BL671" s="292"/>
      <c r="BM671" s="292"/>
      <c r="BN671" s="292"/>
      <c r="BO671" s="292"/>
      <c r="BP671" s="292"/>
      <c r="BQ671" s="292"/>
      <c r="BR671" s="292"/>
    </row>
    <row r="672">
      <c r="A672" s="290"/>
      <c r="B672" s="290"/>
      <c r="C672" s="290"/>
      <c r="D672" s="291"/>
      <c r="E672" s="291"/>
      <c r="F672" s="289"/>
      <c r="G672" s="281"/>
      <c r="H672" s="274"/>
      <c r="I672" s="274"/>
      <c r="J672" s="274"/>
      <c r="K672" s="274"/>
      <c r="L672" s="281"/>
      <c r="M672" s="274"/>
      <c r="N672" s="268"/>
      <c r="O672" s="274"/>
      <c r="P672" s="292"/>
      <c r="Q672" s="274"/>
      <c r="R672" s="292"/>
      <c r="S672" s="274"/>
      <c r="T672" s="292"/>
      <c r="U672" s="274"/>
      <c r="V672" s="292"/>
      <c r="W672" s="274"/>
      <c r="X672" s="292"/>
      <c r="Y672" s="274"/>
      <c r="Z672" s="292"/>
      <c r="AA672" s="274"/>
      <c r="AB672" s="292"/>
      <c r="AC672" s="274"/>
      <c r="AD672" s="292"/>
      <c r="AE672" s="274"/>
      <c r="AF672" s="292"/>
      <c r="AG672" s="274"/>
      <c r="AH672" s="292"/>
      <c r="AI672" s="274"/>
      <c r="AJ672" s="282"/>
      <c r="AK672" s="274"/>
      <c r="AL672" s="292"/>
      <c r="AM672" s="274"/>
      <c r="AN672" s="292"/>
      <c r="AO672" s="274"/>
      <c r="AP672" s="292"/>
      <c r="AQ672" s="274"/>
      <c r="AR672" s="292"/>
      <c r="AS672" s="274"/>
      <c r="AT672" s="292"/>
      <c r="AU672" s="274"/>
      <c r="AV672" s="292"/>
      <c r="AW672" s="274"/>
      <c r="AX672" s="292"/>
      <c r="AY672" s="274"/>
      <c r="AZ672" s="292"/>
      <c r="BA672" s="274"/>
      <c r="BB672" s="292"/>
      <c r="BC672" s="274"/>
      <c r="BD672" s="292"/>
      <c r="BE672" s="292"/>
      <c r="BF672" s="292"/>
      <c r="BG672" s="292"/>
      <c r="BH672" s="292"/>
      <c r="BI672" s="292"/>
      <c r="BJ672" s="292"/>
      <c r="BK672" s="292"/>
      <c r="BL672" s="292"/>
      <c r="BM672" s="292"/>
      <c r="BN672" s="292"/>
      <c r="BO672" s="292"/>
      <c r="BP672" s="292"/>
      <c r="BQ672" s="292"/>
      <c r="BR672" s="292"/>
    </row>
    <row r="673">
      <c r="A673" s="290"/>
      <c r="B673" s="290"/>
      <c r="C673" s="290"/>
      <c r="D673" s="291"/>
      <c r="E673" s="291"/>
      <c r="F673" s="289"/>
      <c r="G673" s="281"/>
      <c r="H673" s="274"/>
      <c r="I673" s="274"/>
      <c r="J673" s="274"/>
      <c r="K673" s="274"/>
      <c r="L673" s="281"/>
      <c r="M673" s="274"/>
      <c r="N673" s="268"/>
      <c r="O673" s="274"/>
      <c r="P673" s="292"/>
      <c r="Q673" s="274"/>
      <c r="R673" s="292"/>
      <c r="S673" s="274"/>
      <c r="T673" s="292"/>
      <c r="U673" s="274"/>
      <c r="V673" s="292"/>
      <c r="W673" s="274"/>
      <c r="X673" s="292"/>
      <c r="Y673" s="274"/>
      <c r="Z673" s="292"/>
      <c r="AA673" s="274"/>
      <c r="AB673" s="292"/>
      <c r="AC673" s="274"/>
      <c r="AD673" s="292"/>
      <c r="AE673" s="274"/>
      <c r="AF673" s="292"/>
      <c r="AG673" s="274"/>
      <c r="AH673" s="292"/>
      <c r="AI673" s="274"/>
      <c r="AJ673" s="282"/>
      <c r="AK673" s="274"/>
      <c r="AL673" s="292"/>
      <c r="AM673" s="274"/>
      <c r="AN673" s="292"/>
      <c r="AO673" s="274"/>
      <c r="AP673" s="292"/>
      <c r="AQ673" s="274"/>
      <c r="AR673" s="292"/>
      <c r="AS673" s="274"/>
      <c r="AT673" s="292"/>
      <c r="AU673" s="274"/>
      <c r="AV673" s="292"/>
      <c r="AW673" s="274"/>
      <c r="AX673" s="292"/>
      <c r="AY673" s="274"/>
      <c r="AZ673" s="292"/>
      <c r="BA673" s="274"/>
      <c r="BB673" s="292"/>
      <c r="BC673" s="274"/>
      <c r="BD673" s="292"/>
      <c r="BE673" s="292"/>
      <c r="BF673" s="292"/>
      <c r="BG673" s="292"/>
      <c r="BH673" s="292"/>
      <c r="BI673" s="292"/>
      <c r="BJ673" s="292"/>
      <c r="BK673" s="292"/>
      <c r="BL673" s="292"/>
      <c r="BM673" s="292"/>
      <c r="BN673" s="292"/>
      <c r="BO673" s="292"/>
      <c r="BP673" s="292"/>
      <c r="BQ673" s="292"/>
      <c r="BR673" s="292"/>
    </row>
    <row r="674">
      <c r="A674" s="290"/>
      <c r="B674" s="290"/>
      <c r="C674" s="290"/>
      <c r="D674" s="291"/>
      <c r="E674" s="291"/>
      <c r="F674" s="289"/>
      <c r="G674" s="281"/>
      <c r="H674" s="274"/>
      <c r="I674" s="274"/>
      <c r="J674" s="274"/>
      <c r="K674" s="274"/>
      <c r="L674" s="281"/>
      <c r="M674" s="274"/>
      <c r="N674" s="268"/>
      <c r="O674" s="274"/>
      <c r="P674" s="292"/>
      <c r="Q674" s="274"/>
      <c r="R674" s="292"/>
      <c r="S674" s="274"/>
      <c r="T674" s="292"/>
      <c r="U674" s="274"/>
      <c r="V674" s="292"/>
      <c r="W674" s="274"/>
      <c r="X674" s="292"/>
      <c r="Y674" s="274"/>
      <c r="Z674" s="292"/>
      <c r="AA674" s="274"/>
      <c r="AB674" s="292"/>
      <c r="AC674" s="274"/>
      <c r="AD674" s="292"/>
      <c r="AE674" s="274"/>
      <c r="AF674" s="292"/>
      <c r="AG674" s="274"/>
      <c r="AH674" s="292"/>
      <c r="AI674" s="274"/>
      <c r="AJ674" s="282"/>
      <c r="AK674" s="274"/>
      <c r="AL674" s="292"/>
      <c r="AM674" s="274"/>
      <c r="AN674" s="292"/>
      <c r="AO674" s="274"/>
      <c r="AP674" s="292"/>
      <c r="AQ674" s="274"/>
      <c r="AR674" s="292"/>
      <c r="AS674" s="274"/>
      <c r="AT674" s="292"/>
      <c r="AU674" s="274"/>
      <c r="AV674" s="292"/>
      <c r="AW674" s="274"/>
      <c r="AX674" s="292"/>
      <c r="AY674" s="274"/>
      <c r="AZ674" s="292"/>
      <c r="BA674" s="274"/>
      <c r="BB674" s="292"/>
      <c r="BC674" s="274"/>
      <c r="BD674" s="292"/>
      <c r="BE674" s="292"/>
      <c r="BF674" s="292"/>
      <c r="BG674" s="292"/>
      <c r="BH674" s="292"/>
      <c r="BI674" s="292"/>
      <c r="BJ674" s="292"/>
      <c r="BK674" s="292"/>
      <c r="BL674" s="292"/>
      <c r="BM674" s="292"/>
      <c r="BN674" s="292"/>
      <c r="BO674" s="292"/>
      <c r="BP674" s="292"/>
      <c r="BQ674" s="292"/>
      <c r="BR674" s="292"/>
    </row>
    <row r="675">
      <c r="A675" s="290"/>
      <c r="B675" s="290"/>
      <c r="C675" s="290"/>
      <c r="D675" s="291"/>
      <c r="E675" s="291"/>
      <c r="F675" s="289"/>
      <c r="G675" s="281"/>
      <c r="H675" s="274"/>
      <c r="I675" s="274"/>
      <c r="J675" s="274"/>
      <c r="K675" s="274"/>
      <c r="L675" s="281"/>
      <c r="M675" s="274"/>
      <c r="N675" s="268"/>
      <c r="O675" s="274"/>
      <c r="P675" s="292"/>
      <c r="Q675" s="274"/>
      <c r="R675" s="292"/>
      <c r="S675" s="274"/>
      <c r="T675" s="292"/>
      <c r="U675" s="274"/>
      <c r="V675" s="292"/>
      <c r="W675" s="274"/>
      <c r="X675" s="292"/>
      <c r="Y675" s="274"/>
      <c r="Z675" s="292"/>
      <c r="AA675" s="274"/>
      <c r="AB675" s="292"/>
      <c r="AC675" s="274"/>
      <c r="AD675" s="292"/>
      <c r="AE675" s="274"/>
      <c r="AF675" s="292"/>
      <c r="AG675" s="274"/>
      <c r="AH675" s="292"/>
      <c r="AI675" s="274"/>
      <c r="AJ675" s="282"/>
      <c r="AK675" s="274"/>
      <c r="AL675" s="292"/>
      <c r="AM675" s="274"/>
      <c r="AN675" s="292"/>
      <c r="AO675" s="274"/>
      <c r="AP675" s="292"/>
      <c r="AQ675" s="274"/>
      <c r="AR675" s="292"/>
      <c r="AS675" s="274"/>
      <c r="AT675" s="292"/>
      <c r="AU675" s="274"/>
      <c r="AV675" s="292"/>
      <c r="AW675" s="274"/>
      <c r="AX675" s="292"/>
      <c r="AY675" s="274"/>
      <c r="AZ675" s="292"/>
      <c r="BA675" s="274"/>
      <c r="BB675" s="292"/>
      <c r="BC675" s="274"/>
      <c r="BD675" s="292"/>
      <c r="BE675" s="292"/>
      <c r="BF675" s="292"/>
      <c r="BG675" s="292"/>
      <c r="BH675" s="292"/>
      <c r="BI675" s="292"/>
      <c r="BJ675" s="292"/>
      <c r="BK675" s="292"/>
      <c r="BL675" s="292"/>
      <c r="BM675" s="292"/>
      <c r="BN675" s="292"/>
      <c r="BO675" s="292"/>
      <c r="BP675" s="292"/>
      <c r="BQ675" s="292"/>
      <c r="BR675" s="292"/>
    </row>
    <row r="676">
      <c r="A676" s="290"/>
      <c r="B676" s="290"/>
      <c r="C676" s="290"/>
      <c r="D676" s="291"/>
      <c r="E676" s="291"/>
      <c r="F676" s="289"/>
      <c r="G676" s="281"/>
      <c r="H676" s="274"/>
      <c r="I676" s="274"/>
      <c r="J676" s="274"/>
      <c r="K676" s="274"/>
      <c r="L676" s="281"/>
      <c r="M676" s="274"/>
      <c r="N676" s="268"/>
      <c r="O676" s="274"/>
      <c r="P676" s="292"/>
      <c r="Q676" s="274"/>
      <c r="R676" s="292"/>
      <c r="S676" s="274"/>
      <c r="T676" s="292"/>
      <c r="U676" s="274"/>
      <c r="V676" s="292"/>
      <c r="W676" s="274"/>
      <c r="X676" s="292"/>
      <c r="Y676" s="274"/>
      <c r="Z676" s="292"/>
      <c r="AA676" s="274"/>
      <c r="AB676" s="292"/>
      <c r="AC676" s="274"/>
      <c r="AD676" s="292"/>
      <c r="AE676" s="274"/>
      <c r="AF676" s="292"/>
      <c r="AG676" s="274"/>
      <c r="AH676" s="292"/>
      <c r="AI676" s="274"/>
      <c r="AJ676" s="282"/>
      <c r="AK676" s="274"/>
      <c r="AL676" s="292"/>
      <c r="AM676" s="274"/>
      <c r="AN676" s="292"/>
      <c r="AO676" s="274"/>
      <c r="AP676" s="292"/>
      <c r="AQ676" s="274"/>
      <c r="AR676" s="292"/>
      <c r="AS676" s="274"/>
      <c r="AT676" s="292"/>
      <c r="AU676" s="274"/>
      <c r="AV676" s="292"/>
      <c r="AW676" s="274"/>
      <c r="AX676" s="292"/>
      <c r="AY676" s="274"/>
      <c r="AZ676" s="292"/>
      <c r="BA676" s="274"/>
      <c r="BB676" s="292"/>
      <c r="BC676" s="274"/>
      <c r="BD676" s="292"/>
      <c r="BE676" s="292"/>
      <c r="BF676" s="292"/>
      <c r="BG676" s="292"/>
      <c r="BH676" s="292"/>
      <c r="BI676" s="292"/>
      <c r="BJ676" s="292"/>
      <c r="BK676" s="292"/>
      <c r="BL676" s="292"/>
      <c r="BM676" s="292"/>
      <c r="BN676" s="292"/>
      <c r="BO676" s="292"/>
      <c r="BP676" s="292"/>
      <c r="BQ676" s="292"/>
      <c r="BR676" s="292"/>
    </row>
    <row r="677">
      <c r="A677" s="290"/>
      <c r="B677" s="290"/>
      <c r="C677" s="290"/>
      <c r="D677" s="291"/>
      <c r="E677" s="291"/>
      <c r="F677" s="289"/>
      <c r="G677" s="281"/>
      <c r="H677" s="274"/>
      <c r="I677" s="274"/>
      <c r="J677" s="274"/>
      <c r="K677" s="274"/>
      <c r="L677" s="281"/>
      <c r="M677" s="274"/>
      <c r="N677" s="268"/>
      <c r="O677" s="274"/>
      <c r="P677" s="292"/>
      <c r="Q677" s="274"/>
      <c r="R677" s="292"/>
      <c r="S677" s="274"/>
      <c r="T677" s="292"/>
      <c r="U677" s="274"/>
      <c r="V677" s="292"/>
      <c r="W677" s="274"/>
      <c r="X677" s="292"/>
      <c r="Y677" s="274"/>
      <c r="Z677" s="292"/>
      <c r="AA677" s="274"/>
      <c r="AB677" s="292"/>
      <c r="AC677" s="274"/>
      <c r="AD677" s="292"/>
      <c r="AE677" s="274"/>
      <c r="AF677" s="292"/>
      <c r="AG677" s="274"/>
      <c r="AH677" s="292"/>
      <c r="AI677" s="274"/>
      <c r="AJ677" s="282"/>
      <c r="AK677" s="274"/>
      <c r="AL677" s="292"/>
      <c r="AM677" s="274"/>
      <c r="AN677" s="292"/>
      <c r="AO677" s="274"/>
      <c r="AP677" s="292"/>
      <c r="AQ677" s="274"/>
      <c r="AR677" s="292"/>
      <c r="AS677" s="274"/>
      <c r="AT677" s="292"/>
      <c r="AU677" s="274"/>
      <c r="AV677" s="292"/>
      <c r="AW677" s="274"/>
      <c r="AX677" s="292"/>
      <c r="AY677" s="274"/>
      <c r="AZ677" s="292"/>
      <c r="BA677" s="274"/>
      <c r="BB677" s="292"/>
      <c r="BC677" s="274"/>
      <c r="BD677" s="292"/>
      <c r="BE677" s="292"/>
      <c r="BF677" s="292"/>
      <c r="BG677" s="292"/>
      <c r="BH677" s="292"/>
      <c r="BI677" s="292"/>
      <c r="BJ677" s="292"/>
      <c r="BK677" s="292"/>
      <c r="BL677" s="292"/>
      <c r="BM677" s="292"/>
      <c r="BN677" s="292"/>
      <c r="BO677" s="292"/>
      <c r="BP677" s="292"/>
      <c r="BQ677" s="292"/>
      <c r="BR677" s="292"/>
    </row>
    <row r="678">
      <c r="A678" s="290"/>
      <c r="B678" s="290"/>
      <c r="C678" s="290"/>
      <c r="D678" s="291"/>
      <c r="E678" s="291"/>
      <c r="F678" s="289"/>
      <c r="G678" s="281"/>
      <c r="H678" s="274"/>
      <c r="I678" s="274"/>
      <c r="J678" s="274"/>
      <c r="K678" s="274"/>
      <c r="L678" s="281"/>
      <c r="M678" s="274"/>
      <c r="N678" s="268"/>
      <c r="O678" s="274"/>
      <c r="P678" s="292"/>
      <c r="Q678" s="274"/>
      <c r="R678" s="292"/>
      <c r="S678" s="274"/>
      <c r="T678" s="292"/>
      <c r="U678" s="274"/>
      <c r="V678" s="292"/>
      <c r="W678" s="274"/>
      <c r="X678" s="292"/>
      <c r="Y678" s="274"/>
      <c r="Z678" s="292"/>
      <c r="AA678" s="274"/>
      <c r="AB678" s="292"/>
      <c r="AC678" s="274"/>
      <c r="AD678" s="292"/>
      <c r="AE678" s="274"/>
      <c r="AF678" s="292"/>
      <c r="AG678" s="274"/>
      <c r="AH678" s="292"/>
      <c r="AI678" s="274"/>
      <c r="AJ678" s="282"/>
      <c r="AK678" s="274"/>
      <c r="AL678" s="292"/>
      <c r="AM678" s="274"/>
      <c r="AN678" s="292"/>
      <c r="AO678" s="274"/>
      <c r="AP678" s="292"/>
      <c r="AQ678" s="274"/>
      <c r="AR678" s="292"/>
      <c r="AS678" s="274"/>
      <c r="AT678" s="292"/>
      <c r="AU678" s="274"/>
      <c r="AV678" s="292"/>
      <c r="AW678" s="274"/>
      <c r="AX678" s="292"/>
      <c r="AY678" s="274"/>
      <c r="AZ678" s="292"/>
      <c r="BA678" s="274"/>
      <c r="BB678" s="292"/>
      <c r="BC678" s="274"/>
      <c r="BD678" s="292"/>
      <c r="BE678" s="292"/>
      <c r="BF678" s="292"/>
      <c r="BG678" s="292"/>
      <c r="BH678" s="292"/>
      <c r="BI678" s="292"/>
      <c r="BJ678" s="292"/>
      <c r="BK678" s="292"/>
      <c r="BL678" s="292"/>
      <c r="BM678" s="292"/>
      <c r="BN678" s="292"/>
      <c r="BO678" s="292"/>
      <c r="BP678" s="292"/>
      <c r="BQ678" s="292"/>
      <c r="BR678" s="292"/>
    </row>
    <row r="679">
      <c r="A679" s="290"/>
      <c r="B679" s="290"/>
      <c r="C679" s="290"/>
      <c r="D679" s="291"/>
      <c r="E679" s="291"/>
      <c r="F679" s="289"/>
      <c r="G679" s="281"/>
      <c r="H679" s="274"/>
      <c r="I679" s="274"/>
      <c r="J679" s="274"/>
      <c r="K679" s="274"/>
      <c r="L679" s="281"/>
      <c r="M679" s="274"/>
      <c r="N679" s="268"/>
      <c r="O679" s="274"/>
      <c r="P679" s="292"/>
      <c r="Q679" s="274"/>
      <c r="R679" s="292"/>
      <c r="S679" s="274"/>
      <c r="T679" s="292"/>
      <c r="U679" s="274"/>
      <c r="V679" s="292"/>
      <c r="W679" s="274"/>
      <c r="X679" s="292"/>
      <c r="Y679" s="274"/>
      <c r="Z679" s="292"/>
      <c r="AA679" s="274"/>
      <c r="AB679" s="292"/>
      <c r="AC679" s="274"/>
      <c r="AD679" s="292"/>
      <c r="AE679" s="274"/>
      <c r="AF679" s="292"/>
      <c r="AG679" s="274"/>
      <c r="AH679" s="292"/>
      <c r="AI679" s="274"/>
      <c r="AJ679" s="282"/>
      <c r="AK679" s="274"/>
      <c r="AL679" s="292"/>
      <c r="AM679" s="274"/>
      <c r="AN679" s="292"/>
      <c r="AO679" s="274"/>
      <c r="AP679" s="292"/>
      <c r="AQ679" s="274"/>
      <c r="AR679" s="292"/>
      <c r="AS679" s="274"/>
      <c r="AT679" s="292"/>
      <c r="AU679" s="274"/>
      <c r="AV679" s="292"/>
      <c r="AW679" s="274"/>
      <c r="AX679" s="292"/>
      <c r="AY679" s="274"/>
      <c r="AZ679" s="292"/>
      <c r="BA679" s="274"/>
      <c r="BB679" s="292"/>
      <c r="BC679" s="274"/>
      <c r="BD679" s="292"/>
      <c r="BE679" s="292"/>
      <c r="BF679" s="292"/>
      <c r="BG679" s="292"/>
      <c r="BH679" s="292"/>
      <c r="BI679" s="292"/>
      <c r="BJ679" s="292"/>
      <c r="BK679" s="292"/>
      <c r="BL679" s="292"/>
      <c r="BM679" s="292"/>
      <c r="BN679" s="292"/>
      <c r="BO679" s="292"/>
      <c r="BP679" s="292"/>
      <c r="BQ679" s="292"/>
      <c r="BR679" s="292"/>
    </row>
    <row r="680">
      <c r="A680" s="290"/>
      <c r="B680" s="290"/>
      <c r="C680" s="290"/>
      <c r="D680" s="291"/>
      <c r="E680" s="291"/>
      <c r="F680" s="289"/>
      <c r="G680" s="281"/>
      <c r="H680" s="274"/>
      <c r="I680" s="274"/>
      <c r="J680" s="274"/>
      <c r="K680" s="274"/>
      <c r="L680" s="281"/>
      <c r="M680" s="274"/>
      <c r="N680" s="268"/>
      <c r="O680" s="274"/>
      <c r="P680" s="292"/>
      <c r="Q680" s="274"/>
      <c r="R680" s="292"/>
      <c r="S680" s="274"/>
      <c r="T680" s="292"/>
      <c r="U680" s="274"/>
      <c r="V680" s="292"/>
      <c r="W680" s="274"/>
      <c r="X680" s="292"/>
      <c r="Y680" s="274"/>
      <c r="Z680" s="292"/>
      <c r="AA680" s="274"/>
      <c r="AB680" s="292"/>
      <c r="AC680" s="274"/>
      <c r="AD680" s="292"/>
      <c r="AE680" s="274"/>
      <c r="AF680" s="292"/>
      <c r="AG680" s="274"/>
      <c r="AH680" s="292"/>
      <c r="AI680" s="274"/>
      <c r="AJ680" s="282"/>
      <c r="AK680" s="274"/>
      <c r="AL680" s="292"/>
      <c r="AM680" s="274"/>
      <c r="AN680" s="292"/>
      <c r="AO680" s="274"/>
      <c r="AP680" s="292"/>
      <c r="AQ680" s="274"/>
      <c r="AR680" s="292"/>
      <c r="AS680" s="274"/>
      <c r="AT680" s="292"/>
      <c r="AU680" s="274"/>
      <c r="AV680" s="292"/>
      <c r="AW680" s="274"/>
      <c r="AX680" s="292"/>
      <c r="AY680" s="274"/>
      <c r="AZ680" s="292"/>
      <c r="BA680" s="274"/>
      <c r="BB680" s="292"/>
      <c r="BC680" s="274"/>
      <c r="BD680" s="292"/>
      <c r="BE680" s="292"/>
      <c r="BF680" s="292"/>
      <c r="BG680" s="292"/>
      <c r="BH680" s="292"/>
      <c r="BI680" s="292"/>
      <c r="BJ680" s="292"/>
      <c r="BK680" s="292"/>
      <c r="BL680" s="292"/>
      <c r="BM680" s="292"/>
      <c r="BN680" s="292"/>
      <c r="BO680" s="292"/>
      <c r="BP680" s="292"/>
      <c r="BQ680" s="292"/>
      <c r="BR680" s="292"/>
    </row>
    <row r="681">
      <c r="A681" s="290"/>
      <c r="B681" s="290"/>
      <c r="C681" s="290"/>
      <c r="D681" s="291"/>
      <c r="E681" s="291"/>
      <c r="F681" s="289"/>
      <c r="G681" s="281"/>
      <c r="H681" s="274"/>
      <c r="I681" s="274"/>
      <c r="J681" s="274"/>
      <c r="K681" s="274"/>
      <c r="L681" s="281"/>
      <c r="M681" s="274"/>
      <c r="N681" s="268"/>
      <c r="O681" s="274"/>
      <c r="P681" s="292"/>
      <c r="Q681" s="274"/>
      <c r="R681" s="292"/>
      <c r="S681" s="274"/>
      <c r="T681" s="292"/>
      <c r="U681" s="274"/>
      <c r="V681" s="292"/>
      <c r="W681" s="274"/>
      <c r="X681" s="292"/>
      <c r="Y681" s="274"/>
      <c r="Z681" s="292"/>
      <c r="AA681" s="274"/>
      <c r="AB681" s="292"/>
      <c r="AC681" s="274"/>
      <c r="AD681" s="292"/>
      <c r="AE681" s="274"/>
      <c r="AF681" s="292"/>
      <c r="AG681" s="274"/>
      <c r="AH681" s="292"/>
      <c r="AI681" s="274"/>
      <c r="AJ681" s="282"/>
      <c r="AK681" s="274"/>
      <c r="AL681" s="292"/>
      <c r="AM681" s="274"/>
      <c r="AN681" s="292"/>
      <c r="AO681" s="274"/>
      <c r="AP681" s="292"/>
      <c r="AQ681" s="274"/>
      <c r="AR681" s="292"/>
      <c r="AS681" s="274"/>
      <c r="AT681" s="292"/>
      <c r="AU681" s="274"/>
      <c r="AV681" s="292"/>
      <c r="AW681" s="274"/>
      <c r="AX681" s="292"/>
      <c r="AY681" s="274"/>
      <c r="AZ681" s="292"/>
      <c r="BA681" s="274"/>
      <c r="BB681" s="292"/>
      <c r="BC681" s="274"/>
      <c r="BD681" s="292"/>
      <c r="BE681" s="292"/>
      <c r="BF681" s="292"/>
      <c r="BG681" s="292"/>
      <c r="BH681" s="292"/>
      <c r="BI681" s="292"/>
      <c r="BJ681" s="292"/>
      <c r="BK681" s="292"/>
      <c r="BL681" s="292"/>
      <c r="BM681" s="292"/>
      <c r="BN681" s="292"/>
      <c r="BO681" s="292"/>
      <c r="BP681" s="292"/>
      <c r="BQ681" s="292"/>
      <c r="BR681" s="292"/>
    </row>
    <row r="682">
      <c r="A682" s="290"/>
      <c r="B682" s="290"/>
      <c r="C682" s="290"/>
      <c r="D682" s="291"/>
      <c r="E682" s="291"/>
      <c r="F682" s="289"/>
      <c r="G682" s="281"/>
      <c r="H682" s="274"/>
      <c r="I682" s="274"/>
      <c r="J682" s="274"/>
      <c r="K682" s="274"/>
      <c r="L682" s="281"/>
      <c r="M682" s="274"/>
      <c r="N682" s="268"/>
      <c r="O682" s="274"/>
      <c r="P682" s="292"/>
      <c r="Q682" s="274"/>
      <c r="R682" s="292"/>
      <c r="S682" s="274"/>
      <c r="T682" s="292"/>
      <c r="U682" s="274"/>
      <c r="V682" s="292"/>
      <c r="W682" s="274"/>
      <c r="X682" s="292"/>
      <c r="Y682" s="274"/>
      <c r="Z682" s="292"/>
      <c r="AA682" s="274"/>
      <c r="AB682" s="292"/>
      <c r="AC682" s="274"/>
      <c r="AD682" s="292"/>
      <c r="AE682" s="274"/>
      <c r="AF682" s="292"/>
      <c r="AG682" s="274"/>
      <c r="AH682" s="292"/>
      <c r="AI682" s="274"/>
      <c r="AJ682" s="282"/>
      <c r="AK682" s="274"/>
      <c r="AL682" s="292"/>
      <c r="AM682" s="274"/>
      <c r="AN682" s="292"/>
      <c r="AO682" s="274"/>
      <c r="AP682" s="292"/>
      <c r="AQ682" s="274"/>
      <c r="AR682" s="292"/>
      <c r="AS682" s="274"/>
      <c r="AT682" s="292"/>
      <c r="AU682" s="274"/>
      <c r="AV682" s="292"/>
      <c r="AW682" s="274"/>
      <c r="AX682" s="292"/>
      <c r="AY682" s="274"/>
      <c r="AZ682" s="292"/>
      <c r="BA682" s="274"/>
      <c r="BB682" s="292"/>
      <c r="BC682" s="274"/>
      <c r="BD682" s="292"/>
      <c r="BE682" s="292"/>
      <c r="BF682" s="292"/>
      <c r="BG682" s="292"/>
      <c r="BH682" s="292"/>
      <c r="BI682" s="292"/>
      <c r="BJ682" s="292"/>
      <c r="BK682" s="292"/>
      <c r="BL682" s="292"/>
      <c r="BM682" s="292"/>
      <c r="BN682" s="292"/>
      <c r="BO682" s="292"/>
      <c r="BP682" s="292"/>
      <c r="BQ682" s="292"/>
      <c r="BR682" s="292"/>
    </row>
    <row r="683">
      <c r="A683" s="290"/>
      <c r="B683" s="290"/>
      <c r="C683" s="290"/>
      <c r="D683" s="291"/>
      <c r="E683" s="291"/>
      <c r="F683" s="289"/>
      <c r="G683" s="281"/>
      <c r="H683" s="274"/>
      <c r="I683" s="274"/>
      <c r="J683" s="274"/>
      <c r="K683" s="274"/>
      <c r="L683" s="281"/>
      <c r="M683" s="274"/>
      <c r="N683" s="268"/>
      <c r="O683" s="274"/>
      <c r="P683" s="292"/>
      <c r="Q683" s="274"/>
      <c r="R683" s="292"/>
      <c r="S683" s="274"/>
      <c r="T683" s="292"/>
      <c r="U683" s="274"/>
      <c r="V683" s="292"/>
      <c r="W683" s="274"/>
      <c r="X683" s="292"/>
      <c r="Y683" s="274"/>
      <c r="Z683" s="292"/>
      <c r="AA683" s="274"/>
      <c r="AB683" s="292"/>
      <c r="AC683" s="274"/>
      <c r="AD683" s="292"/>
      <c r="AE683" s="274"/>
      <c r="AF683" s="292"/>
      <c r="AG683" s="274"/>
      <c r="AH683" s="292"/>
      <c r="AI683" s="274"/>
      <c r="AJ683" s="282"/>
      <c r="AK683" s="274"/>
      <c r="AL683" s="292"/>
      <c r="AM683" s="274"/>
      <c r="AN683" s="292"/>
      <c r="AO683" s="274"/>
      <c r="AP683" s="292"/>
      <c r="AQ683" s="274"/>
      <c r="AR683" s="292"/>
      <c r="AS683" s="274"/>
      <c r="AT683" s="292"/>
      <c r="AU683" s="274"/>
      <c r="AV683" s="292"/>
      <c r="AW683" s="274"/>
      <c r="AX683" s="292"/>
      <c r="AY683" s="274"/>
      <c r="AZ683" s="292"/>
      <c r="BA683" s="274"/>
      <c r="BB683" s="292"/>
      <c r="BC683" s="274"/>
      <c r="BD683" s="292"/>
      <c r="BE683" s="292"/>
      <c r="BF683" s="292"/>
      <c r="BG683" s="292"/>
      <c r="BH683" s="292"/>
      <c r="BI683" s="292"/>
      <c r="BJ683" s="292"/>
      <c r="BK683" s="292"/>
      <c r="BL683" s="292"/>
      <c r="BM683" s="292"/>
      <c r="BN683" s="292"/>
      <c r="BO683" s="292"/>
      <c r="BP683" s="292"/>
      <c r="BQ683" s="292"/>
      <c r="BR683" s="292"/>
    </row>
    <row r="684">
      <c r="A684" s="290"/>
      <c r="B684" s="290"/>
      <c r="C684" s="290"/>
      <c r="D684" s="291"/>
      <c r="E684" s="291"/>
      <c r="F684" s="289"/>
      <c r="G684" s="281"/>
      <c r="H684" s="274"/>
      <c r="I684" s="274"/>
      <c r="J684" s="274"/>
      <c r="K684" s="274"/>
      <c r="L684" s="281"/>
      <c r="M684" s="274"/>
      <c r="N684" s="268"/>
      <c r="O684" s="274"/>
      <c r="P684" s="292"/>
      <c r="Q684" s="274"/>
      <c r="R684" s="292"/>
      <c r="S684" s="274"/>
      <c r="T684" s="292"/>
      <c r="U684" s="274"/>
      <c r="V684" s="292"/>
      <c r="W684" s="274"/>
      <c r="X684" s="292"/>
      <c r="Y684" s="274"/>
      <c r="Z684" s="292"/>
      <c r="AA684" s="274"/>
      <c r="AB684" s="292"/>
      <c r="AC684" s="274"/>
      <c r="AD684" s="292"/>
      <c r="AE684" s="274"/>
      <c r="AF684" s="292"/>
      <c r="AG684" s="274"/>
      <c r="AH684" s="292"/>
      <c r="AI684" s="274"/>
      <c r="AJ684" s="282"/>
      <c r="AK684" s="274"/>
      <c r="AL684" s="292"/>
      <c r="AM684" s="274"/>
      <c r="AN684" s="292"/>
      <c r="AO684" s="274"/>
      <c r="AP684" s="292"/>
      <c r="AQ684" s="274"/>
      <c r="AR684" s="292"/>
      <c r="AS684" s="274"/>
      <c r="AT684" s="292"/>
      <c r="AU684" s="274"/>
      <c r="AV684" s="292"/>
      <c r="AW684" s="274"/>
      <c r="AX684" s="292"/>
      <c r="AY684" s="274"/>
      <c r="AZ684" s="292"/>
      <c r="BA684" s="274"/>
      <c r="BB684" s="292"/>
      <c r="BC684" s="274"/>
      <c r="BD684" s="292"/>
      <c r="BE684" s="292"/>
      <c r="BF684" s="292"/>
      <c r="BG684" s="292"/>
      <c r="BH684" s="292"/>
      <c r="BI684" s="292"/>
      <c r="BJ684" s="292"/>
      <c r="BK684" s="292"/>
      <c r="BL684" s="292"/>
      <c r="BM684" s="292"/>
      <c r="BN684" s="292"/>
      <c r="BO684" s="292"/>
      <c r="BP684" s="292"/>
      <c r="BQ684" s="292"/>
      <c r="BR684" s="292"/>
    </row>
    <row r="685">
      <c r="A685" s="290"/>
      <c r="B685" s="290"/>
      <c r="C685" s="290"/>
      <c r="D685" s="291"/>
      <c r="E685" s="291"/>
      <c r="F685" s="289"/>
      <c r="G685" s="281"/>
      <c r="H685" s="274"/>
      <c r="I685" s="274"/>
      <c r="J685" s="274"/>
      <c r="K685" s="274"/>
      <c r="L685" s="281"/>
      <c r="M685" s="274"/>
      <c r="N685" s="268"/>
      <c r="O685" s="274"/>
      <c r="P685" s="292"/>
      <c r="Q685" s="274"/>
      <c r="R685" s="292"/>
      <c r="S685" s="274"/>
      <c r="T685" s="292"/>
      <c r="U685" s="274"/>
      <c r="V685" s="292"/>
      <c r="W685" s="274"/>
      <c r="X685" s="292"/>
      <c r="Y685" s="274"/>
      <c r="Z685" s="292"/>
      <c r="AA685" s="274"/>
      <c r="AB685" s="292"/>
      <c r="AC685" s="274"/>
      <c r="AD685" s="292"/>
      <c r="AE685" s="274"/>
      <c r="AF685" s="292"/>
      <c r="AG685" s="274"/>
      <c r="AH685" s="292"/>
      <c r="AI685" s="274"/>
      <c r="AJ685" s="282"/>
      <c r="AK685" s="274"/>
      <c r="AL685" s="292"/>
      <c r="AM685" s="274"/>
      <c r="AN685" s="292"/>
      <c r="AO685" s="274"/>
      <c r="AP685" s="292"/>
      <c r="AQ685" s="274"/>
      <c r="AR685" s="292"/>
      <c r="AS685" s="274"/>
      <c r="AT685" s="292"/>
      <c r="AU685" s="274"/>
      <c r="AV685" s="292"/>
      <c r="AW685" s="274"/>
      <c r="AX685" s="292"/>
      <c r="AY685" s="274"/>
      <c r="AZ685" s="292"/>
      <c r="BA685" s="274"/>
      <c r="BB685" s="292"/>
      <c r="BC685" s="274"/>
      <c r="BD685" s="292"/>
      <c r="BE685" s="292"/>
      <c r="BF685" s="292"/>
      <c r="BG685" s="292"/>
      <c r="BH685" s="292"/>
      <c r="BI685" s="292"/>
      <c r="BJ685" s="292"/>
      <c r="BK685" s="292"/>
      <c r="BL685" s="292"/>
      <c r="BM685" s="292"/>
      <c r="BN685" s="292"/>
      <c r="BO685" s="292"/>
      <c r="BP685" s="292"/>
      <c r="BQ685" s="292"/>
      <c r="BR685" s="292"/>
    </row>
    <row r="686">
      <c r="A686" s="290"/>
      <c r="B686" s="290"/>
      <c r="C686" s="290"/>
      <c r="D686" s="291"/>
      <c r="E686" s="291"/>
      <c r="F686" s="289"/>
      <c r="G686" s="281"/>
      <c r="H686" s="274"/>
      <c r="I686" s="274"/>
      <c r="J686" s="274"/>
      <c r="K686" s="274"/>
      <c r="L686" s="281"/>
      <c r="M686" s="274"/>
      <c r="N686" s="268"/>
      <c r="O686" s="274"/>
      <c r="P686" s="292"/>
      <c r="Q686" s="274"/>
      <c r="R686" s="292"/>
      <c r="S686" s="274"/>
      <c r="T686" s="292"/>
      <c r="U686" s="274"/>
      <c r="V686" s="292"/>
      <c r="W686" s="274"/>
      <c r="X686" s="292"/>
      <c r="Y686" s="274"/>
      <c r="Z686" s="292"/>
      <c r="AA686" s="274"/>
      <c r="AB686" s="292"/>
      <c r="AC686" s="274"/>
      <c r="AD686" s="292"/>
      <c r="AE686" s="274"/>
      <c r="AF686" s="292"/>
      <c r="AG686" s="274"/>
      <c r="AH686" s="292"/>
      <c r="AI686" s="274"/>
      <c r="AJ686" s="282"/>
      <c r="AK686" s="274"/>
      <c r="AL686" s="292"/>
      <c r="AM686" s="274"/>
      <c r="AN686" s="292"/>
      <c r="AO686" s="274"/>
      <c r="AP686" s="292"/>
      <c r="AQ686" s="274"/>
      <c r="AR686" s="292"/>
      <c r="AS686" s="274"/>
      <c r="AT686" s="292"/>
      <c r="AU686" s="274"/>
      <c r="AV686" s="292"/>
      <c r="AW686" s="274"/>
      <c r="AX686" s="292"/>
      <c r="AY686" s="274"/>
      <c r="AZ686" s="292"/>
      <c r="BA686" s="274"/>
      <c r="BB686" s="292"/>
      <c r="BC686" s="274"/>
      <c r="BD686" s="292"/>
      <c r="BE686" s="292"/>
      <c r="BF686" s="292"/>
      <c r="BG686" s="292"/>
      <c r="BH686" s="292"/>
      <c r="BI686" s="292"/>
      <c r="BJ686" s="292"/>
      <c r="BK686" s="292"/>
      <c r="BL686" s="292"/>
      <c r="BM686" s="292"/>
      <c r="BN686" s="292"/>
      <c r="BO686" s="292"/>
      <c r="BP686" s="292"/>
      <c r="BQ686" s="292"/>
      <c r="BR686" s="292"/>
    </row>
    <row r="687">
      <c r="A687" s="290"/>
      <c r="B687" s="290"/>
      <c r="C687" s="290"/>
      <c r="D687" s="291"/>
      <c r="E687" s="291"/>
      <c r="F687" s="289"/>
      <c r="G687" s="281"/>
      <c r="H687" s="274"/>
      <c r="I687" s="274"/>
      <c r="J687" s="274"/>
      <c r="K687" s="274"/>
      <c r="L687" s="281"/>
      <c r="M687" s="274"/>
      <c r="N687" s="268"/>
      <c r="O687" s="274"/>
      <c r="P687" s="292"/>
      <c r="Q687" s="274"/>
      <c r="R687" s="292"/>
      <c r="S687" s="274"/>
      <c r="T687" s="292"/>
      <c r="U687" s="274"/>
      <c r="V687" s="292"/>
      <c r="W687" s="274"/>
      <c r="X687" s="292"/>
      <c r="Y687" s="274"/>
      <c r="Z687" s="292"/>
      <c r="AA687" s="274"/>
      <c r="AB687" s="292"/>
      <c r="AC687" s="274"/>
      <c r="AD687" s="292"/>
      <c r="AE687" s="274"/>
      <c r="AF687" s="292"/>
      <c r="AG687" s="274"/>
      <c r="AH687" s="292"/>
      <c r="AI687" s="274"/>
      <c r="AJ687" s="282"/>
      <c r="AK687" s="274"/>
      <c r="AL687" s="292"/>
      <c r="AM687" s="274"/>
      <c r="AN687" s="292"/>
      <c r="AO687" s="274"/>
      <c r="AP687" s="292"/>
      <c r="AQ687" s="274"/>
      <c r="AR687" s="292"/>
      <c r="AS687" s="274"/>
      <c r="AT687" s="292"/>
      <c r="AU687" s="274"/>
      <c r="AV687" s="292"/>
      <c r="AW687" s="274"/>
      <c r="AX687" s="292"/>
      <c r="AY687" s="274"/>
      <c r="AZ687" s="292"/>
      <c r="BA687" s="274"/>
      <c r="BB687" s="292"/>
      <c r="BC687" s="274"/>
      <c r="BD687" s="292"/>
      <c r="BE687" s="292"/>
      <c r="BF687" s="292"/>
      <c r="BG687" s="292"/>
      <c r="BH687" s="292"/>
      <c r="BI687" s="292"/>
      <c r="BJ687" s="292"/>
      <c r="BK687" s="292"/>
      <c r="BL687" s="292"/>
      <c r="BM687" s="292"/>
      <c r="BN687" s="292"/>
      <c r="BO687" s="292"/>
      <c r="BP687" s="292"/>
      <c r="BQ687" s="292"/>
      <c r="BR687" s="292"/>
    </row>
    <row r="688">
      <c r="A688" s="290"/>
      <c r="B688" s="290"/>
      <c r="C688" s="290"/>
      <c r="D688" s="291"/>
      <c r="E688" s="291"/>
      <c r="F688" s="289"/>
      <c r="G688" s="281"/>
      <c r="H688" s="274"/>
      <c r="I688" s="274"/>
      <c r="J688" s="274"/>
      <c r="K688" s="274"/>
      <c r="L688" s="281"/>
      <c r="M688" s="274"/>
      <c r="N688" s="268"/>
      <c r="O688" s="274"/>
      <c r="P688" s="292"/>
      <c r="Q688" s="274"/>
      <c r="R688" s="292"/>
      <c r="S688" s="274"/>
      <c r="T688" s="292"/>
      <c r="U688" s="274"/>
      <c r="V688" s="292"/>
      <c r="W688" s="274"/>
      <c r="X688" s="292"/>
      <c r="Y688" s="274"/>
      <c r="Z688" s="292"/>
      <c r="AA688" s="274"/>
      <c r="AB688" s="292"/>
      <c r="AC688" s="274"/>
      <c r="AD688" s="292"/>
      <c r="AE688" s="274"/>
      <c r="AF688" s="292"/>
      <c r="AG688" s="274"/>
      <c r="AH688" s="292"/>
      <c r="AI688" s="274"/>
      <c r="AJ688" s="282"/>
      <c r="AK688" s="274"/>
      <c r="AL688" s="292"/>
      <c r="AM688" s="274"/>
      <c r="AN688" s="292"/>
      <c r="AO688" s="274"/>
      <c r="AP688" s="292"/>
      <c r="AQ688" s="274"/>
      <c r="AR688" s="292"/>
      <c r="AS688" s="274"/>
      <c r="AT688" s="292"/>
      <c r="AU688" s="274"/>
      <c r="AV688" s="292"/>
      <c r="AW688" s="274"/>
      <c r="AX688" s="292"/>
      <c r="AY688" s="274"/>
      <c r="AZ688" s="292"/>
      <c r="BA688" s="274"/>
      <c r="BB688" s="292"/>
      <c r="BC688" s="274"/>
      <c r="BD688" s="292"/>
      <c r="BE688" s="292"/>
      <c r="BF688" s="292"/>
      <c r="BG688" s="292"/>
      <c r="BH688" s="292"/>
      <c r="BI688" s="292"/>
      <c r="BJ688" s="292"/>
      <c r="BK688" s="292"/>
      <c r="BL688" s="292"/>
      <c r="BM688" s="292"/>
      <c r="BN688" s="292"/>
      <c r="BO688" s="292"/>
      <c r="BP688" s="292"/>
      <c r="BQ688" s="292"/>
      <c r="BR688" s="292"/>
    </row>
    <row r="689">
      <c r="A689" s="290"/>
      <c r="B689" s="290"/>
      <c r="C689" s="290"/>
      <c r="D689" s="291"/>
      <c r="E689" s="291"/>
      <c r="F689" s="289"/>
      <c r="G689" s="281"/>
      <c r="H689" s="274"/>
      <c r="I689" s="274"/>
      <c r="J689" s="274"/>
      <c r="K689" s="274"/>
      <c r="L689" s="281"/>
      <c r="M689" s="274"/>
      <c r="N689" s="268"/>
      <c r="O689" s="274"/>
      <c r="P689" s="292"/>
      <c r="Q689" s="274"/>
      <c r="R689" s="292"/>
      <c r="S689" s="274"/>
      <c r="T689" s="292"/>
      <c r="U689" s="274"/>
      <c r="V689" s="292"/>
      <c r="W689" s="274"/>
      <c r="X689" s="292"/>
      <c r="Y689" s="274"/>
      <c r="Z689" s="292"/>
      <c r="AA689" s="274"/>
      <c r="AB689" s="292"/>
      <c r="AC689" s="274"/>
      <c r="AD689" s="292"/>
      <c r="AE689" s="274"/>
      <c r="AF689" s="292"/>
      <c r="AG689" s="274"/>
      <c r="AH689" s="292"/>
      <c r="AI689" s="274"/>
      <c r="AJ689" s="282"/>
      <c r="AK689" s="274"/>
      <c r="AL689" s="292"/>
      <c r="AM689" s="274"/>
      <c r="AN689" s="292"/>
      <c r="AO689" s="274"/>
      <c r="AP689" s="292"/>
      <c r="AQ689" s="274"/>
      <c r="AR689" s="292"/>
      <c r="AS689" s="274"/>
      <c r="AT689" s="292"/>
      <c r="AU689" s="274"/>
      <c r="AV689" s="292"/>
      <c r="AW689" s="274"/>
      <c r="AX689" s="292"/>
      <c r="AY689" s="274"/>
      <c r="AZ689" s="292"/>
      <c r="BA689" s="274"/>
      <c r="BB689" s="292"/>
      <c r="BC689" s="274"/>
      <c r="BD689" s="292"/>
      <c r="BE689" s="292"/>
      <c r="BF689" s="292"/>
      <c r="BG689" s="292"/>
      <c r="BH689" s="292"/>
      <c r="BI689" s="292"/>
      <c r="BJ689" s="292"/>
      <c r="BK689" s="292"/>
      <c r="BL689" s="292"/>
      <c r="BM689" s="292"/>
      <c r="BN689" s="292"/>
      <c r="BO689" s="292"/>
      <c r="BP689" s="292"/>
      <c r="BQ689" s="292"/>
      <c r="BR689" s="292"/>
    </row>
    <row r="690">
      <c r="A690" s="290"/>
      <c r="B690" s="290"/>
      <c r="C690" s="290"/>
      <c r="D690" s="291"/>
      <c r="E690" s="291"/>
      <c r="F690" s="289"/>
      <c r="G690" s="281"/>
      <c r="H690" s="274"/>
      <c r="I690" s="274"/>
      <c r="J690" s="274"/>
      <c r="K690" s="274"/>
      <c r="L690" s="281"/>
      <c r="M690" s="274"/>
      <c r="N690" s="268"/>
      <c r="O690" s="274"/>
      <c r="P690" s="292"/>
      <c r="Q690" s="274"/>
      <c r="R690" s="292"/>
      <c r="S690" s="274"/>
      <c r="T690" s="292"/>
      <c r="U690" s="274"/>
      <c r="V690" s="292"/>
      <c r="W690" s="274"/>
      <c r="X690" s="292"/>
      <c r="Y690" s="274"/>
      <c r="Z690" s="292"/>
      <c r="AA690" s="274"/>
      <c r="AB690" s="292"/>
      <c r="AC690" s="274"/>
      <c r="AD690" s="292"/>
      <c r="AE690" s="274"/>
      <c r="AF690" s="292"/>
      <c r="AG690" s="274"/>
      <c r="AH690" s="292"/>
      <c r="AI690" s="274"/>
      <c r="AJ690" s="282"/>
      <c r="AK690" s="274"/>
      <c r="AL690" s="292"/>
      <c r="AM690" s="274"/>
      <c r="AN690" s="292"/>
      <c r="AO690" s="274"/>
      <c r="AP690" s="292"/>
      <c r="AQ690" s="274"/>
      <c r="AR690" s="292"/>
      <c r="AS690" s="274"/>
      <c r="AT690" s="292"/>
      <c r="AU690" s="274"/>
      <c r="AV690" s="292"/>
      <c r="AW690" s="274"/>
      <c r="AX690" s="292"/>
      <c r="AY690" s="274"/>
      <c r="AZ690" s="292"/>
      <c r="BA690" s="274"/>
      <c r="BB690" s="292"/>
      <c r="BC690" s="274"/>
      <c r="BD690" s="292"/>
      <c r="BE690" s="292"/>
      <c r="BF690" s="292"/>
      <c r="BG690" s="292"/>
      <c r="BH690" s="292"/>
      <c r="BI690" s="292"/>
      <c r="BJ690" s="292"/>
      <c r="BK690" s="292"/>
      <c r="BL690" s="292"/>
      <c r="BM690" s="292"/>
      <c r="BN690" s="292"/>
      <c r="BO690" s="292"/>
      <c r="BP690" s="292"/>
      <c r="BQ690" s="292"/>
      <c r="BR690" s="292"/>
    </row>
    <row r="691">
      <c r="A691" s="290"/>
      <c r="B691" s="290"/>
      <c r="C691" s="290"/>
      <c r="D691" s="291"/>
      <c r="E691" s="291"/>
      <c r="F691" s="289"/>
      <c r="G691" s="281"/>
      <c r="H691" s="274"/>
      <c r="I691" s="274"/>
      <c r="J691" s="274"/>
      <c r="K691" s="274"/>
      <c r="L691" s="281"/>
      <c r="M691" s="274"/>
      <c r="N691" s="268"/>
      <c r="O691" s="274"/>
      <c r="P691" s="292"/>
      <c r="Q691" s="274"/>
      <c r="R691" s="292"/>
      <c r="S691" s="274"/>
      <c r="T691" s="292"/>
      <c r="U691" s="274"/>
      <c r="V691" s="292"/>
      <c r="W691" s="274"/>
      <c r="X691" s="292"/>
      <c r="Y691" s="274"/>
      <c r="Z691" s="292"/>
      <c r="AA691" s="274"/>
      <c r="AB691" s="292"/>
      <c r="AC691" s="274"/>
      <c r="AD691" s="292"/>
      <c r="AE691" s="274"/>
      <c r="AF691" s="292"/>
      <c r="AG691" s="274"/>
      <c r="AH691" s="292"/>
      <c r="AI691" s="274"/>
      <c r="AJ691" s="282"/>
      <c r="AK691" s="274"/>
      <c r="AL691" s="292"/>
      <c r="AM691" s="274"/>
      <c r="AN691" s="292"/>
      <c r="AO691" s="274"/>
      <c r="AP691" s="292"/>
      <c r="AQ691" s="274"/>
      <c r="AR691" s="292"/>
      <c r="AS691" s="274"/>
      <c r="AT691" s="292"/>
      <c r="AU691" s="274"/>
      <c r="AV691" s="292"/>
      <c r="AW691" s="274"/>
      <c r="AX691" s="292"/>
      <c r="AY691" s="274"/>
      <c r="AZ691" s="292"/>
      <c r="BA691" s="274"/>
      <c r="BB691" s="292"/>
      <c r="BC691" s="274"/>
      <c r="BD691" s="292"/>
      <c r="BE691" s="292"/>
      <c r="BF691" s="292"/>
      <c r="BG691" s="292"/>
      <c r="BH691" s="292"/>
      <c r="BI691" s="292"/>
      <c r="BJ691" s="292"/>
      <c r="BK691" s="292"/>
      <c r="BL691" s="292"/>
      <c r="BM691" s="292"/>
      <c r="BN691" s="292"/>
      <c r="BO691" s="292"/>
      <c r="BP691" s="292"/>
      <c r="BQ691" s="292"/>
      <c r="BR691" s="292"/>
    </row>
    <row r="692">
      <c r="A692" s="290"/>
      <c r="B692" s="290"/>
      <c r="C692" s="290"/>
      <c r="D692" s="291"/>
      <c r="E692" s="291"/>
      <c r="F692" s="289"/>
      <c r="G692" s="281"/>
      <c r="H692" s="274"/>
      <c r="I692" s="274"/>
      <c r="J692" s="274"/>
      <c r="K692" s="274"/>
      <c r="L692" s="281"/>
      <c r="M692" s="274"/>
      <c r="N692" s="268"/>
      <c r="O692" s="274"/>
      <c r="P692" s="292"/>
      <c r="Q692" s="274"/>
      <c r="R692" s="292"/>
      <c r="S692" s="274"/>
      <c r="T692" s="292"/>
      <c r="U692" s="274"/>
      <c r="V692" s="292"/>
      <c r="W692" s="274"/>
      <c r="X692" s="292"/>
      <c r="Y692" s="274"/>
      <c r="Z692" s="292"/>
      <c r="AA692" s="274"/>
      <c r="AB692" s="292"/>
      <c r="AC692" s="274"/>
      <c r="AD692" s="292"/>
      <c r="AE692" s="274"/>
      <c r="AF692" s="292"/>
      <c r="AG692" s="274"/>
      <c r="AH692" s="292"/>
      <c r="AI692" s="274"/>
      <c r="AJ692" s="282"/>
      <c r="AK692" s="274"/>
      <c r="AL692" s="292"/>
      <c r="AM692" s="274"/>
      <c r="AN692" s="292"/>
      <c r="AO692" s="274"/>
      <c r="AP692" s="292"/>
      <c r="AQ692" s="274"/>
      <c r="AR692" s="292"/>
      <c r="AS692" s="274"/>
      <c r="AT692" s="292"/>
      <c r="AU692" s="274"/>
      <c r="AV692" s="292"/>
      <c r="AW692" s="274"/>
      <c r="AX692" s="292"/>
      <c r="AY692" s="274"/>
      <c r="AZ692" s="292"/>
      <c r="BA692" s="274"/>
      <c r="BB692" s="292"/>
      <c r="BC692" s="274"/>
      <c r="BD692" s="292"/>
      <c r="BE692" s="292"/>
      <c r="BF692" s="292"/>
      <c r="BG692" s="292"/>
      <c r="BH692" s="292"/>
      <c r="BI692" s="292"/>
      <c r="BJ692" s="292"/>
      <c r="BK692" s="292"/>
      <c r="BL692" s="292"/>
      <c r="BM692" s="292"/>
      <c r="BN692" s="292"/>
      <c r="BO692" s="292"/>
      <c r="BP692" s="292"/>
      <c r="BQ692" s="292"/>
      <c r="BR692" s="292"/>
    </row>
    <row r="693">
      <c r="A693" s="290"/>
      <c r="B693" s="290"/>
      <c r="C693" s="290"/>
      <c r="D693" s="291"/>
      <c r="E693" s="291"/>
      <c r="F693" s="289"/>
      <c r="G693" s="281"/>
      <c r="H693" s="274"/>
      <c r="I693" s="274"/>
      <c r="J693" s="274"/>
      <c r="K693" s="274"/>
      <c r="L693" s="281"/>
      <c r="M693" s="274"/>
      <c r="N693" s="268"/>
      <c r="O693" s="274"/>
      <c r="P693" s="292"/>
      <c r="Q693" s="274"/>
      <c r="R693" s="292"/>
      <c r="S693" s="274"/>
      <c r="T693" s="292"/>
      <c r="U693" s="274"/>
      <c r="V693" s="292"/>
      <c r="W693" s="274"/>
      <c r="X693" s="292"/>
      <c r="Y693" s="274"/>
      <c r="Z693" s="292"/>
      <c r="AA693" s="274"/>
      <c r="AB693" s="292"/>
      <c r="AC693" s="274"/>
      <c r="AD693" s="292"/>
      <c r="AE693" s="274"/>
      <c r="AF693" s="292"/>
      <c r="AG693" s="274"/>
      <c r="AH693" s="292"/>
      <c r="AI693" s="274"/>
      <c r="AJ693" s="282"/>
      <c r="AK693" s="274"/>
      <c r="AL693" s="292"/>
      <c r="AM693" s="274"/>
      <c r="AN693" s="292"/>
      <c r="AO693" s="274"/>
      <c r="AP693" s="292"/>
      <c r="AQ693" s="274"/>
      <c r="AR693" s="292"/>
      <c r="AS693" s="274"/>
      <c r="AT693" s="292"/>
      <c r="AU693" s="274"/>
      <c r="AV693" s="292"/>
      <c r="AW693" s="274"/>
      <c r="AX693" s="292"/>
      <c r="AY693" s="274"/>
      <c r="AZ693" s="292"/>
      <c r="BA693" s="274"/>
      <c r="BB693" s="292"/>
      <c r="BC693" s="274"/>
      <c r="BD693" s="292"/>
      <c r="BE693" s="292"/>
      <c r="BF693" s="292"/>
      <c r="BG693" s="292"/>
      <c r="BH693" s="292"/>
      <c r="BI693" s="292"/>
      <c r="BJ693" s="292"/>
      <c r="BK693" s="292"/>
      <c r="BL693" s="292"/>
      <c r="BM693" s="292"/>
      <c r="BN693" s="292"/>
      <c r="BO693" s="292"/>
      <c r="BP693" s="292"/>
      <c r="BQ693" s="292"/>
      <c r="BR693" s="292"/>
    </row>
    <row r="694">
      <c r="A694" s="290"/>
      <c r="B694" s="290"/>
      <c r="C694" s="290"/>
      <c r="D694" s="291"/>
      <c r="E694" s="291"/>
      <c r="F694" s="289"/>
      <c r="G694" s="281"/>
      <c r="H694" s="274"/>
      <c r="I694" s="274"/>
      <c r="J694" s="274"/>
      <c r="K694" s="274"/>
      <c r="L694" s="281"/>
      <c r="M694" s="274"/>
      <c r="N694" s="268"/>
      <c r="O694" s="274"/>
      <c r="P694" s="292"/>
      <c r="Q694" s="274"/>
      <c r="R694" s="292"/>
      <c r="S694" s="274"/>
      <c r="T694" s="292"/>
      <c r="U694" s="274"/>
      <c r="V694" s="292"/>
      <c r="W694" s="274"/>
      <c r="X694" s="292"/>
      <c r="Y694" s="274"/>
      <c r="Z694" s="292"/>
      <c r="AA694" s="274"/>
      <c r="AB694" s="292"/>
      <c r="AC694" s="274"/>
      <c r="AD694" s="292"/>
      <c r="AE694" s="274"/>
      <c r="AF694" s="292"/>
      <c r="AG694" s="274"/>
      <c r="AH694" s="292"/>
      <c r="AI694" s="274"/>
      <c r="AJ694" s="282"/>
      <c r="AK694" s="274"/>
      <c r="AL694" s="292"/>
      <c r="AM694" s="274"/>
      <c r="AN694" s="292"/>
      <c r="AO694" s="274"/>
      <c r="AP694" s="292"/>
      <c r="AQ694" s="274"/>
      <c r="AR694" s="292"/>
      <c r="AS694" s="274"/>
      <c r="AT694" s="292"/>
      <c r="AU694" s="274"/>
      <c r="AV694" s="292"/>
      <c r="AW694" s="274"/>
      <c r="AX694" s="292"/>
      <c r="AY694" s="274"/>
      <c r="AZ694" s="292"/>
      <c r="BA694" s="274"/>
      <c r="BB694" s="292"/>
      <c r="BC694" s="274"/>
      <c r="BD694" s="292"/>
      <c r="BE694" s="292"/>
      <c r="BF694" s="292"/>
      <c r="BG694" s="292"/>
      <c r="BH694" s="292"/>
      <c r="BI694" s="292"/>
      <c r="BJ694" s="292"/>
      <c r="BK694" s="292"/>
      <c r="BL694" s="292"/>
      <c r="BM694" s="292"/>
      <c r="BN694" s="292"/>
      <c r="BO694" s="292"/>
      <c r="BP694" s="292"/>
      <c r="BQ694" s="292"/>
      <c r="BR694" s="292"/>
    </row>
    <row r="695">
      <c r="A695" s="290"/>
      <c r="B695" s="290"/>
      <c r="C695" s="290"/>
      <c r="D695" s="291"/>
      <c r="E695" s="291"/>
      <c r="F695" s="289"/>
      <c r="G695" s="281"/>
      <c r="H695" s="274"/>
      <c r="I695" s="274"/>
      <c r="J695" s="274"/>
      <c r="K695" s="274"/>
      <c r="L695" s="281"/>
      <c r="M695" s="274"/>
      <c r="N695" s="268"/>
      <c r="O695" s="274"/>
      <c r="P695" s="292"/>
      <c r="Q695" s="274"/>
      <c r="R695" s="292"/>
      <c r="S695" s="274"/>
      <c r="T695" s="292"/>
      <c r="U695" s="274"/>
      <c r="V695" s="292"/>
      <c r="W695" s="274"/>
      <c r="X695" s="292"/>
      <c r="Y695" s="274"/>
      <c r="Z695" s="292"/>
      <c r="AA695" s="274"/>
      <c r="AB695" s="292"/>
      <c r="AC695" s="274"/>
      <c r="AD695" s="292"/>
      <c r="AE695" s="274"/>
      <c r="AF695" s="292"/>
      <c r="AG695" s="274"/>
      <c r="AH695" s="292"/>
      <c r="AI695" s="274"/>
      <c r="AJ695" s="282"/>
      <c r="AK695" s="274"/>
      <c r="AL695" s="292"/>
      <c r="AM695" s="274"/>
      <c r="AN695" s="292"/>
      <c r="AO695" s="274"/>
      <c r="AP695" s="292"/>
      <c r="AQ695" s="274"/>
      <c r="AR695" s="292"/>
      <c r="AS695" s="274"/>
      <c r="AT695" s="292"/>
      <c r="AU695" s="274"/>
      <c r="AV695" s="292"/>
      <c r="AW695" s="274"/>
      <c r="AX695" s="292"/>
      <c r="AY695" s="274"/>
      <c r="AZ695" s="292"/>
      <c r="BA695" s="274"/>
      <c r="BB695" s="292"/>
      <c r="BC695" s="274"/>
      <c r="BD695" s="292"/>
      <c r="BE695" s="292"/>
      <c r="BF695" s="292"/>
      <c r="BG695" s="292"/>
      <c r="BH695" s="292"/>
      <c r="BI695" s="292"/>
      <c r="BJ695" s="292"/>
      <c r="BK695" s="292"/>
      <c r="BL695" s="292"/>
      <c r="BM695" s="292"/>
      <c r="BN695" s="292"/>
      <c r="BO695" s="292"/>
      <c r="BP695" s="292"/>
      <c r="BQ695" s="292"/>
      <c r="BR695" s="292"/>
    </row>
    <row r="696">
      <c r="A696" s="290"/>
      <c r="B696" s="290"/>
      <c r="C696" s="290"/>
      <c r="D696" s="291"/>
      <c r="E696" s="291"/>
      <c r="F696" s="289"/>
      <c r="G696" s="281"/>
      <c r="H696" s="274"/>
      <c r="I696" s="274"/>
      <c r="J696" s="274"/>
      <c r="K696" s="274"/>
      <c r="L696" s="281"/>
      <c r="M696" s="274"/>
      <c r="N696" s="268"/>
      <c r="O696" s="274"/>
      <c r="P696" s="292"/>
      <c r="Q696" s="274"/>
      <c r="R696" s="292"/>
      <c r="S696" s="274"/>
      <c r="T696" s="292"/>
      <c r="U696" s="274"/>
      <c r="V696" s="292"/>
      <c r="W696" s="274"/>
      <c r="X696" s="292"/>
      <c r="Y696" s="274"/>
      <c r="Z696" s="292"/>
      <c r="AA696" s="274"/>
      <c r="AB696" s="292"/>
      <c r="AC696" s="274"/>
      <c r="AD696" s="292"/>
      <c r="AE696" s="274"/>
      <c r="AF696" s="292"/>
      <c r="AG696" s="274"/>
      <c r="AH696" s="292"/>
      <c r="AI696" s="274"/>
      <c r="AJ696" s="282"/>
      <c r="AK696" s="274"/>
      <c r="AL696" s="292"/>
      <c r="AM696" s="274"/>
      <c r="AN696" s="292"/>
      <c r="AO696" s="274"/>
      <c r="AP696" s="292"/>
      <c r="AQ696" s="274"/>
      <c r="AR696" s="292"/>
      <c r="AS696" s="274"/>
      <c r="AT696" s="292"/>
      <c r="AU696" s="274"/>
      <c r="AV696" s="292"/>
      <c r="AW696" s="274"/>
      <c r="AX696" s="292"/>
      <c r="AY696" s="274"/>
      <c r="AZ696" s="292"/>
      <c r="BA696" s="274"/>
      <c r="BB696" s="292"/>
      <c r="BC696" s="274"/>
      <c r="BD696" s="292"/>
      <c r="BE696" s="292"/>
      <c r="BF696" s="292"/>
      <c r="BG696" s="292"/>
      <c r="BH696" s="292"/>
      <c r="BI696" s="292"/>
      <c r="BJ696" s="292"/>
      <c r="BK696" s="292"/>
      <c r="BL696" s="292"/>
      <c r="BM696" s="292"/>
      <c r="BN696" s="292"/>
      <c r="BO696" s="292"/>
      <c r="BP696" s="292"/>
      <c r="BQ696" s="292"/>
      <c r="BR696" s="292"/>
    </row>
    <row r="697">
      <c r="A697" s="290"/>
      <c r="B697" s="290"/>
      <c r="C697" s="290"/>
      <c r="D697" s="291"/>
      <c r="E697" s="291"/>
      <c r="F697" s="289"/>
      <c r="G697" s="281"/>
      <c r="H697" s="274"/>
      <c r="I697" s="274"/>
      <c r="J697" s="274"/>
      <c r="K697" s="274"/>
      <c r="L697" s="281"/>
      <c r="M697" s="274"/>
      <c r="N697" s="268"/>
      <c r="O697" s="274"/>
      <c r="P697" s="292"/>
      <c r="Q697" s="274"/>
      <c r="R697" s="292"/>
      <c r="S697" s="274"/>
      <c r="T697" s="292"/>
      <c r="U697" s="274"/>
      <c r="V697" s="292"/>
      <c r="W697" s="274"/>
      <c r="X697" s="292"/>
      <c r="Y697" s="274"/>
      <c r="Z697" s="292"/>
      <c r="AA697" s="274"/>
      <c r="AB697" s="292"/>
      <c r="AC697" s="274"/>
      <c r="AD697" s="292"/>
      <c r="AE697" s="274"/>
      <c r="AF697" s="292"/>
      <c r="AG697" s="274"/>
      <c r="AH697" s="292"/>
      <c r="AI697" s="274"/>
      <c r="AJ697" s="282"/>
      <c r="AK697" s="274"/>
      <c r="AL697" s="292"/>
      <c r="AM697" s="274"/>
      <c r="AN697" s="292"/>
      <c r="AO697" s="274"/>
      <c r="AP697" s="292"/>
      <c r="AQ697" s="274"/>
      <c r="AR697" s="292"/>
      <c r="AS697" s="274"/>
      <c r="AT697" s="292"/>
      <c r="AU697" s="274"/>
      <c r="AV697" s="292"/>
      <c r="AW697" s="274"/>
      <c r="AX697" s="292"/>
      <c r="AY697" s="274"/>
      <c r="AZ697" s="292"/>
      <c r="BA697" s="274"/>
      <c r="BB697" s="292"/>
      <c r="BC697" s="274"/>
      <c r="BD697" s="292"/>
      <c r="BE697" s="292"/>
      <c r="BF697" s="292"/>
      <c r="BG697" s="292"/>
      <c r="BH697" s="292"/>
      <c r="BI697" s="292"/>
      <c r="BJ697" s="292"/>
      <c r="BK697" s="292"/>
      <c r="BL697" s="292"/>
      <c r="BM697" s="292"/>
      <c r="BN697" s="292"/>
      <c r="BO697" s="292"/>
      <c r="BP697" s="292"/>
      <c r="BQ697" s="292"/>
      <c r="BR697" s="292"/>
    </row>
    <row r="698">
      <c r="A698" s="290"/>
      <c r="B698" s="290"/>
      <c r="C698" s="290"/>
      <c r="D698" s="291"/>
      <c r="E698" s="291"/>
      <c r="F698" s="289"/>
      <c r="G698" s="281"/>
      <c r="H698" s="274"/>
      <c r="I698" s="274"/>
      <c r="J698" s="274"/>
      <c r="K698" s="274"/>
      <c r="L698" s="281"/>
      <c r="M698" s="274"/>
      <c r="N698" s="268"/>
      <c r="O698" s="274"/>
      <c r="P698" s="292"/>
      <c r="Q698" s="274"/>
      <c r="R698" s="292"/>
      <c r="S698" s="274"/>
      <c r="T698" s="292"/>
      <c r="U698" s="274"/>
      <c r="V698" s="292"/>
      <c r="W698" s="274"/>
      <c r="X698" s="292"/>
      <c r="Y698" s="274"/>
      <c r="Z698" s="292"/>
      <c r="AA698" s="274"/>
      <c r="AB698" s="292"/>
      <c r="AC698" s="274"/>
      <c r="AD698" s="292"/>
      <c r="AE698" s="274"/>
      <c r="AF698" s="292"/>
      <c r="AG698" s="274"/>
      <c r="AH698" s="292"/>
      <c r="AI698" s="274"/>
      <c r="AJ698" s="282"/>
      <c r="AK698" s="274"/>
      <c r="AL698" s="292"/>
      <c r="AM698" s="274"/>
      <c r="AN698" s="292"/>
      <c r="AO698" s="274"/>
      <c r="AP698" s="292"/>
      <c r="AQ698" s="274"/>
      <c r="AR698" s="292"/>
      <c r="AS698" s="274"/>
      <c r="AT698" s="292"/>
      <c r="AU698" s="274"/>
      <c r="AV698" s="292"/>
      <c r="AW698" s="274"/>
      <c r="AX698" s="292"/>
      <c r="AY698" s="274"/>
      <c r="AZ698" s="292"/>
      <c r="BA698" s="274"/>
      <c r="BB698" s="292"/>
      <c r="BC698" s="274"/>
      <c r="BD698" s="292"/>
      <c r="BE698" s="292"/>
      <c r="BF698" s="292"/>
      <c r="BG698" s="292"/>
      <c r="BH698" s="292"/>
      <c r="BI698" s="292"/>
      <c r="BJ698" s="292"/>
      <c r="BK698" s="292"/>
      <c r="BL698" s="292"/>
      <c r="BM698" s="292"/>
      <c r="BN698" s="292"/>
      <c r="BO698" s="292"/>
      <c r="BP698" s="292"/>
      <c r="BQ698" s="292"/>
      <c r="BR698" s="292"/>
    </row>
    <row r="699">
      <c r="A699" s="290"/>
      <c r="B699" s="290"/>
      <c r="C699" s="290"/>
      <c r="D699" s="291"/>
      <c r="E699" s="291"/>
      <c r="F699" s="289"/>
      <c r="G699" s="281"/>
      <c r="H699" s="274"/>
      <c r="I699" s="274"/>
      <c r="J699" s="274"/>
      <c r="K699" s="274"/>
      <c r="L699" s="281"/>
      <c r="M699" s="274"/>
      <c r="N699" s="268"/>
      <c r="O699" s="274"/>
      <c r="P699" s="292"/>
      <c r="Q699" s="274"/>
      <c r="R699" s="292"/>
      <c r="S699" s="274"/>
      <c r="T699" s="292"/>
      <c r="U699" s="274"/>
      <c r="V699" s="292"/>
      <c r="W699" s="274"/>
      <c r="X699" s="292"/>
      <c r="Y699" s="274"/>
      <c r="Z699" s="292"/>
      <c r="AA699" s="274"/>
      <c r="AB699" s="292"/>
      <c r="AC699" s="274"/>
      <c r="AD699" s="292"/>
      <c r="AE699" s="274"/>
      <c r="AF699" s="292"/>
      <c r="AG699" s="274"/>
      <c r="AH699" s="292"/>
      <c r="AI699" s="274"/>
      <c r="AJ699" s="282"/>
      <c r="AK699" s="274"/>
      <c r="AL699" s="292"/>
      <c r="AM699" s="274"/>
      <c r="AN699" s="292"/>
      <c r="AO699" s="274"/>
      <c r="AP699" s="292"/>
      <c r="AQ699" s="274"/>
      <c r="AR699" s="292"/>
      <c r="AS699" s="274"/>
      <c r="AT699" s="292"/>
      <c r="AU699" s="274"/>
      <c r="AV699" s="292"/>
      <c r="AW699" s="274"/>
      <c r="AX699" s="292"/>
      <c r="AY699" s="274"/>
      <c r="AZ699" s="292"/>
      <c r="BA699" s="274"/>
      <c r="BB699" s="292"/>
      <c r="BC699" s="274"/>
      <c r="BD699" s="292"/>
      <c r="BE699" s="292"/>
      <c r="BF699" s="292"/>
      <c r="BG699" s="292"/>
      <c r="BH699" s="292"/>
      <c r="BI699" s="292"/>
      <c r="BJ699" s="292"/>
      <c r="BK699" s="292"/>
      <c r="BL699" s="292"/>
      <c r="BM699" s="292"/>
      <c r="BN699" s="292"/>
      <c r="BO699" s="292"/>
      <c r="BP699" s="292"/>
      <c r="BQ699" s="292"/>
      <c r="BR699" s="292"/>
    </row>
    <row r="700">
      <c r="A700" s="290"/>
      <c r="B700" s="290"/>
      <c r="C700" s="290"/>
      <c r="D700" s="291"/>
      <c r="E700" s="291"/>
      <c r="F700" s="289"/>
      <c r="G700" s="281"/>
      <c r="H700" s="274"/>
      <c r="I700" s="274"/>
      <c r="J700" s="274"/>
      <c r="K700" s="274"/>
      <c r="L700" s="281"/>
      <c r="M700" s="274"/>
      <c r="N700" s="268"/>
      <c r="O700" s="274"/>
      <c r="P700" s="292"/>
      <c r="Q700" s="274"/>
      <c r="R700" s="292"/>
      <c r="S700" s="274"/>
      <c r="T700" s="292"/>
      <c r="U700" s="274"/>
      <c r="V700" s="292"/>
      <c r="W700" s="274"/>
      <c r="X700" s="292"/>
      <c r="Y700" s="274"/>
      <c r="Z700" s="292"/>
      <c r="AA700" s="274"/>
      <c r="AB700" s="292"/>
      <c r="AC700" s="274"/>
      <c r="AD700" s="292"/>
      <c r="AE700" s="274"/>
      <c r="AF700" s="292"/>
      <c r="AG700" s="274"/>
      <c r="AH700" s="292"/>
      <c r="AI700" s="274"/>
      <c r="AJ700" s="282"/>
      <c r="AK700" s="274"/>
      <c r="AL700" s="292"/>
      <c r="AM700" s="274"/>
      <c r="AN700" s="292"/>
      <c r="AO700" s="274"/>
      <c r="AP700" s="292"/>
      <c r="AQ700" s="274"/>
      <c r="AR700" s="292"/>
      <c r="AS700" s="274"/>
      <c r="AT700" s="292"/>
      <c r="AU700" s="274"/>
      <c r="AV700" s="292"/>
      <c r="AW700" s="274"/>
      <c r="AX700" s="292"/>
      <c r="AY700" s="274"/>
      <c r="AZ700" s="292"/>
      <c r="BA700" s="274"/>
      <c r="BB700" s="292"/>
      <c r="BC700" s="274"/>
      <c r="BD700" s="292"/>
      <c r="BE700" s="292"/>
      <c r="BF700" s="292"/>
      <c r="BG700" s="292"/>
      <c r="BH700" s="292"/>
      <c r="BI700" s="292"/>
      <c r="BJ700" s="292"/>
      <c r="BK700" s="292"/>
      <c r="BL700" s="292"/>
      <c r="BM700" s="292"/>
      <c r="BN700" s="292"/>
      <c r="BO700" s="292"/>
      <c r="BP700" s="292"/>
      <c r="BQ700" s="292"/>
      <c r="BR700" s="292"/>
    </row>
    <row r="701">
      <c r="A701" s="290"/>
      <c r="B701" s="290"/>
      <c r="C701" s="290"/>
      <c r="D701" s="291"/>
      <c r="E701" s="291"/>
      <c r="F701" s="289"/>
      <c r="G701" s="281"/>
      <c r="H701" s="274"/>
      <c r="I701" s="274"/>
      <c r="J701" s="274"/>
      <c r="K701" s="274"/>
      <c r="L701" s="281"/>
      <c r="M701" s="274"/>
      <c r="N701" s="268"/>
      <c r="O701" s="274"/>
      <c r="P701" s="292"/>
      <c r="Q701" s="274"/>
      <c r="R701" s="292"/>
      <c r="S701" s="274"/>
      <c r="T701" s="292"/>
      <c r="U701" s="274"/>
      <c r="V701" s="292"/>
      <c r="W701" s="274"/>
      <c r="X701" s="292"/>
      <c r="Y701" s="274"/>
      <c r="Z701" s="292"/>
      <c r="AA701" s="274"/>
      <c r="AB701" s="292"/>
      <c r="AC701" s="274"/>
      <c r="AD701" s="292"/>
      <c r="AE701" s="274"/>
      <c r="AF701" s="292"/>
      <c r="AG701" s="274"/>
      <c r="AH701" s="292"/>
      <c r="AI701" s="274"/>
      <c r="AJ701" s="282"/>
      <c r="AK701" s="274"/>
      <c r="AL701" s="292"/>
      <c r="AM701" s="274"/>
      <c r="AN701" s="292"/>
      <c r="AO701" s="274"/>
      <c r="AP701" s="292"/>
      <c r="AQ701" s="274"/>
      <c r="AR701" s="292"/>
      <c r="AS701" s="274"/>
      <c r="AT701" s="292"/>
      <c r="AU701" s="274"/>
      <c r="AV701" s="292"/>
      <c r="AW701" s="274"/>
      <c r="AX701" s="292"/>
      <c r="AY701" s="274"/>
      <c r="AZ701" s="292"/>
      <c r="BA701" s="274"/>
      <c r="BB701" s="292"/>
      <c r="BC701" s="274"/>
      <c r="BD701" s="292"/>
      <c r="BE701" s="292"/>
      <c r="BF701" s="292"/>
      <c r="BG701" s="292"/>
      <c r="BH701" s="292"/>
      <c r="BI701" s="292"/>
      <c r="BJ701" s="292"/>
      <c r="BK701" s="292"/>
      <c r="BL701" s="292"/>
      <c r="BM701" s="292"/>
      <c r="BN701" s="292"/>
      <c r="BO701" s="292"/>
      <c r="BP701" s="292"/>
      <c r="BQ701" s="292"/>
      <c r="BR701" s="292"/>
    </row>
    <row r="702">
      <c r="A702" s="290"/>
      <c r="B702" s="290"/>
      <c r="C702" s="290"/>
      <c r="D702" s="291"/>
      <c r="E702" s="291"/>
      <c r="F702" s="289"/>
      <c r="G702" s="281"/>
      <c r="H702" s="274"/>
      <c r="I702" s="274"/>
      <c r="J702" s="274"/>
      <c r="K702" s="274"/>
      <c r="L702" s="281"/>
      <c r="M702" s="274"/>
      <c r="N702" s="268"/>
      <c r="O702" s="274"/>
      <c r="P702" s="292"/>
      <c r="Q702" s="274"/>
      <c r="R702" s="292"/>
      <c r="S702" s="274"/>
      <c r="T702" s="292"/>
      <c r="U702" s="274"/>
      <c r="V702" s="292"/>
      <c r="W702" s="274"/>
      <c r="X702" s="292"/>
      <c r="Y702" s="274"/>
      <c r="Z702" s="292"/>
      <c r="AA702" s="274"/>
      <c r="AB702" s="292"/>
      <c r="AC702" s="274"/>
      <c r="AD702" s="292"/>
      <c r="AE702" s="274"/>
      <c r="AF702" s="292"/>
      <c r="AG702" s="274"/>
      <c r="AH702" s="292"/>
      <c r="AI702" s="274"/>
      <c r="AJ702" s="282"/>
      <c r="AK702" s="274"/>
      <c r="AL702" s="292"/>
      <c r="AM702" s="274"/>
      <c r="AN702" s="292"/>
      <c r="AO702" s="274"/>
      <c r="AP702" s="292"/>
      <c r="AQ702" s="274"/>
      <c r="AR702" s="292"/>
      <c r="AS702" s="274"/>
      <c r="AT702" s="292"/>
      <c r="AU702" s="274"/>
      <c r="AV702" s="292"/>
      <c r="AW702" s="274"/>
      <c r="AX702" s="292"/>
      <c r="AY702" s="274"/>
      <c r="AZ702" s="292"/>
      <c r="BA702" s="274"/>
      <c r="BB702" s="292"/>
      <c r="BC702" s="274"/>
      <c r="BD702" s="292"/>
      <c r="BE702" s="292"/>
      <c r="BF702" s="292"/>
      <c r="BG702" s="292"/>
      <c r="BH702" s="292"/>
      <c r="BI702" s="292"/>
      <c r="BJ702" s="292"/>
      <c r="BK702" s="292"/>
      <c r="BL702" s="292"/>
      <c r="BM702" s="292"/>
      <c r="BN702" s="292"/>
      <c r="BO702" s="292"/>
      <c r="BP702" s="292"/>
      <c r="BQ702" s="292"/>
      <c r="BR702" s="292"/>
    </row>
    <row r="703">
      <c r="A703" s="290"/>
      <c r="B703" s="290"/>
      <c r="C703" s="290"/>
      <c r="D703" s="291"/>
      <c r="E703" s="291"/>
      <c r="F703" s="289"/>
      <c r="G703" s="281"/>
      <c r="H703" s="274"/>
      <c r="I703" s="274"/>
      <c r="J703" s="274"/>
      <c r="K703" s="274"/>
      <c r="L703" s="281"/>
      <c r="M703" s="274"/>
      <c r="N703" s="268"/>
      <c r="O703" s="274"/>
      <c r="P703" s="292"/>
      <c r="Q703" s="274"/>
      <c r="R703" s="292"/>
      <c r="S703" s="274"/>
      <c r="T703" s="292"/>
      <c r="U703" s="274"/>
      <c r="V703" s="292"/>
      <c r="W703" s="274"/>
      <c r="X703" s="292"/>
      <c r="Y703" s="274"/>
      <c r="Z703" s="292"/>
      <c r="AA703" s="274"/>
      <c r="AB703" s="292"/>
      <c r="AC703" s="274"/>
      <c r="AD703" s="292"/>
      <c r="AE703" s="274"/>
      <c r="AF703" s="292"/>
      <c r="AG703" s="274"/>
      <c r="AH703" s="292"/>
      <c r="AI703" s="274"/>
      <c r="AJ703" s="282"/>
      <c r="AK703" s="274"/>
      <c r="AL703" s="292"/>
      <c r="AM703" s="274"/>
      <c r="AN703" s="292"/>
      <c r="AO703" s="274"/>
      <c r="AP703" s="292"/>
      <c r="AQ703" s="274"/>
      <c r="AR703" s="292"/>
      <c r="AS703" s="274"/>
      <c r="AT703" s="292"/>
      <c r="AU703" s="274"/>
      <c r="AV703" s="292"/>
      <c r="AW703" s="274"/>
      <c r="AX703" s="292"/>
      <c r="AY703" s="274"/>
      <c r="AZ703" s="292"/>
      <c r="BA703" s="274"/>
      <c r="BB703" s="292"/>
      <c r="BC703" s="274"/>
      <c r="BD703" s="292"/>
      <c r="BE703" s="292"/>
      <c r="BF703" s="292"/>
      <c r="BG703" s="292"/>
      <c r="BH703" s="292"/>
      <c r="BI703" s="292"/>
      <c r="BJ703" s="292"/>
      <c r="BK703" s="292"/>
      <c r="BL703" s="292"/>
      <c r="BM703" s="292"/>
      <c r="BN703" s="292"/>
      <c r="BO703" s="292"/>
      <c r="BP703" s="292"/>
      <c r="BQ703" s="292"/>
      <c r="BR703" s="292"/>
    </row>
    <row r="704">
      <c r="A704" s="290"/>
      <c r="B704" s="290"/>
      <c r="C704" s="290"/>
      <c r="D704" s="291"/>
      <c r="E704" s="291"/>
      <c r="F704" s="289"/>
      <c r="G704" s="281"/>
      <c r="H704" s="274"/>
      <c r="I704" s="274"/>
      <c r="J704" s="274"/>
      <c r="K704" s="274"/>
      <c r="L704" s="281"/>
      <c r="M704" s="274"/>
      <c r="N704" s="268"/>
      <c r="O704" s="274"/>
      <c r="P704" s="292"/>
      <c r="Q704" s="274"/>
      <c r="R704" s="292"/>
      <c r="S704" s="274"/>
      <c r="T704" s="292"/>
      <c r="U704" s="274"/>
      <c r="V704" s="292"/>
      <c r="W704" s="274"/>
      <c r="X704" s="292"/>
      <c r="Y704" s="274"/>
      <c r="Z704" s="292"/>
      <c r="AA704" s="274"/>
      <c r="AB704" s="292"/>
      <c r="AC704" s="274"/>
      <c r="AD704" s="292"/>
      <c r="AE704" s="274"/>
      <c r="AF704" s="292"/>
      <c r="AG704" s="274"/>
      <c r="AH704" s="292"/>
      <c r="AI704" s="274"/>
      <c r="AJ704" s="282"/>
      <c r="AK704" s="274"/>
      <c r="AL704" s="292"/>
      <c r="AM704" s="274"/>
      <c r="AN704" s="292"/>
      <c r="AO704" s="274"/>
      <c r="AP704" s="292"/>
      <c r="AQ704" s="274"/>
      <c r="AR704" s="292"/>
      <c r="AS704" s="274"/>
      <c r="AT704" s="292"/>
      <c r="AU704" s="274"/>
      <c r="AV704" s="292"/>
      <c r="AW704" s="274"/>
      <c r="AX704" s="292"/>
      <c r="AY704" s="274"/>
      <c r="AZ704" s="292"/>
      <c r="BA704" s="274"/>
      <c r="BB704" s="292"/>
      <c r="BC704" s="274"/>
      <c r="BD704" s="292"/>
      <c r="BE704" s="292"/>
      <c r="BF704" s="292"/>
      <c r="BG704" s="292"/>
      <c r="BH704" s="292"/>
      <c r="BI704" s="292"/>
      <c r="BJ704" s="292"/>
      <c r="BK704" s="292"/>
      <c r="BL704" s="292"/>
      <c r="BM704" s="292"/>
      <c r="BN704" s="292"/>
      <c r="BO704" s="292"/>
      <c r="BP704" s="292"/>
      <c r="BQ704" s="292"/>
      <c r="BR704" s="292"/>
    </row>
    <row r="705">
      <c r="A705" s="290"/>
      <c r="B705" s="290"/>
      <c r="C705" s="290"/>
      <c r="D705" s="291"/>
      <c r="E705" s="291"/>
      <c r="F705" s="289"/>
      <c r="G705" s="281"/>
      <c r="H705" s="274"/>
      <c r="I705" s="274"/>
      <c r="J705" s="274"/>
      <c r="K705" s="274"/>
      <c r="L705" s="281"/>
      <c r="M705" s="274"/>
      <c r="N705" s="268"/>
      <c r="O705" s="274"/>
      <c r="P705" s="292"/>
      <c r="Q705" s="274"/>
      <c r="R705" s="292"/>
      <c r="S705" s="274"/>
      <c r="T705" s="292"/>
      <c r="U705" s="274"/>
      <c r="V705" s="292"/>
      <c r="W705" s="274"/>
      <c r="X705" s="292"/>
      <c r="Y705" s="274"/>
      <c r="Z705" s="292"/>
      <c r="AA705" s="274"/>
      <c r="AB705" s="292"/>
      <c r="AC705" s="274"/>
      <c r="AD705" s="292"/>
      <c r="AE705" s="274"/>
      <c r="AF705" s="292"/>
      <c r="AG705" s="274"/>
      <c r="AH705" s="292"/>
      <c r="AI705" s="274"/>
      <c r="AJ705" s="282"/>
      <c r="AK705" s="274"/>
      <c r="AL705" s="292"/>
      <c r="AM705" s="274"/>
      <c r="AN705" s="292"/>
      <c r="AO705" s="274"/>
      <c r="AP705" s="292"/>
      <c r="AQ705" s="274"/>
      <c r="AR705" s="292"/>
      <c r="AS705" s="274"/>
      <c r="AT705" s="292"/>
      <c r="AU705" s="274"/>
      <c r="AV705" s="292"/>
      <c r="AW705" s="274"/>
      <c r="AX705" s="292"/>
      <c r="AY705" s="274"/>
      <c r="AZ705" s="292"/>
      <c r="BA705" s="274"/>
      <c r="BB705" s="292"/>
      <c r="BC705" s="274"/>
      <c r="BD705" s="292"/>
      <c r="BE705" s="292"/>
      <c r="BF705" s="292"/>
      <c r="BG705" s="292"/>
      <c r="BH705" s="292"/>
      <c r="BI705" s="292"/>
      <c r="BJ705" s="292"/>
      <c r="BK705" s="292"/>
      <c r="BL705" s="292"/>
      <c r="BM705" s="292"/>
      <c r="BN705" s="292"/>
      <c r="BO705" s="292"/>
      <c r="BP705" s="292"/>
      <c r="BQ705" s="292"/>
      <c r="BR705" s="292"/>
    </row>
    <row r="706">
      <c r="A706" s="290"/>
      <c r="B706" s="290"/>
      <c r="C706" s="290"/>
      <c r="D706" s="291"/>
      <c r="E706" s="291"/>
      <c r="F706" s="289"/>
      <c r="G706" s="281"/>
      <c r="H706" s="274"/>
      <c r="I706" s="274"/>
      <c r="J706" s="274"/>
      <c r="K706" s="274"/>
      <c r="L706" s="281"/>
      <c r="M706" s="274"/>
      <c r="N706" s="268"/>
      <c r="O706" s="274"/>
      <c r="P706" s="292"/>
      <c r="Q706" s="274"/>
      <c r="R706" s="292"/>
      <c r="S706" s="274"/>
      <c r="T706" s="292"/>
      <c r="U706" s="274"/>
      <c r="V706" s="292"/>
      <c r="W706" s="274"/>
      <c r="X706" s="292"/>
      <c r="Y706" s="274"/>
      <c r="Z706" s="292"/>
      <c r="AA706" s="274"/>
      <c r="AB706" s="292"/>
      <c r="AC706" s="274"/>
      <c r="AD706" s="292"/>
      <c r="AE706" s="274"/>
      <c r="AF706" s="292"/>
      <c r="AG706" s="274"/>
      <c r="AH706" s="292"/>
      <c r="AI706" s="274"/>
      <c r="AJ706" s="282"/>
      <c r="AK706" s="274"/>
      <c r="AL706" s="292"/>
      <c r="AM706" s="274"/>
      <c r="AN706" s="292"/>
      <c r="AO706" s="274"/>
      <c r="AP706" s="292"/>
      <c r="AQ706" s="274"/>
      <c r="AR706" s="292"/>
      <c r="AS706" s="274"/>
      <c r="AT706" s="292"/>
      <c r="AU706" s="274"/>
      <c r="AV706" s="292"/>
      <c r="AW706" s="274"/>
      <c r="AX706" s="292"/>
      <c r="AY706" s="274"/>
      <c r="AZ706" s="292"/>
      <c r="BA706" s="274"/>
      <c r="BB706" s="292"/>
      <c r="BC706" s="274"/>
      <c r="BD706" s="292"/>
      <c r="BE706" s="292"/>
      <c r="BF706" s="292"/>
      <c r="BG706" s="292"/>
      <c r="BH706" s="292"/>
      <c r="BI706" s="292"/>
      <c r="BJ706" s="292"/>
      <c r="BK706" s="292"/>
      <c r="BL706" s="292"/>
      <c r="BM706" s="292"/>
      <c r="BN706" s="292"/>
      <c r="BO706" s="292"/>
      <c r="BP706" s="292"/>
      <c r="BQ706" s="292"/>
      <c r="BR706" s="292"/>
    </row>
    <row r="707">
      <c r="A707" s="290"/>
      <c r="B707" s="290"/>
      <c r="C707" s="290"/>
      <c r="D707" s="291"/>
      <c r="E707" s="291"/>
      <c r="F707" s="289"/>
      <c r="G707" s="281"/>
      <c r="H707" s="274"/>
      <c r="I707" s="274"/>
      <c r="J707" s="274"/>
      <c r="K707" s="274"/>
      <c r="L707" s="281"/>
      <c r="M707" s="274"/>
      <c r="N707" s="268"/>
      <c r="O707" s="274"/>
      <c r="P707" s="292"/>
      <c r="Q707" s="274"/>
      <c r="R707" s="292"/>
      <c r="S707" s="274"/>
      <c r="T707" s="292"/>
      <c r="U707" s="274"/>
      <c r="V707" s="292"/>
      <c r="W707" s="274"/>
      <c r="X707" s="292"/>
      <c r="Y707" s="274"/>
      <c r="Z707" s="292"/>
      <c r="AA707" s="274"/>
      <c r="AB707" s="292"/>
      <c r="AC707" s="274"/>
      <c r="AD707" s="292"/>
      <c r="AE707" s="274"/>
      <c r="AF707" s="292"/>
      <c r="AG707" s="274"/>
      <c r="AH707" s="292"/>
      <c r="AI707" s="274"/>
      <c r="AJ707" s="282"/>
      <c r="AK707" s="274"/>
      <c r="AL707" s="292"/>
      <c r="AM707" s="274"/>
      <c r="AN707" s="292"/>
      <c r="AO707" s="274"/>
      <c r="AP707" s="292"/>
      <c r="AQ707" s="274"/>
      <c r="AR707" s="292"/>
      <c r="AS707" s="274"/>
      <c r="AT707" s="292"/>
      <c r="AU707" s="274"/>
      <c r="AV707" s="292"/>
      <c r="AW707" s="274"/>
      <c r="AX707" s="292"/>
      <c r="AY707" s="274"/>
      <c r="AZ707" s="292"/>
      <c r="BA707" s="274"/>
      <c r="BB707" s="292"/>
      <c r="BC707" s="274"/>
      <c r="BD707" s="292"/>
      <c r="BE707" s="292"/>
      <c r="BF707" s="292"/>
      <c r="BG707" s="292"/>
      <c r="BH707" s="292"/>
      <c r="BI707" s="292"/>
      <c r="BJ707" s="292"/>
      <c r="BK707" s="292"/>
      <c r="BL707" s="292"/>
      <c r="BM707" s="292"/>
      <c r="BN707" s="292"/>
      <c r="BO707" s="292"/>
      <c r="BP707" s="292"/>
      <c r="BQ707" s="292"/>
      <c r="BR707" s="292"/>
    </row>
    <row r="708">
      <c r="A708" s="290"/>
      <c r="B708" s="290"/>
      <c r="C708" s="290"/>
      <c r="D708" s="291"/>
      <c r="E708" s="291"/>
      <c r="F708" s="289"/>
      <c r="G708" s="281"/>
      <c r="H708" s="274"/>
      <c r="I708" s="274"/>
      <c r="J708" s="274"/>
      <c r="K708" s="274"/>
      <c r="L708" s="281"/>
      <c r="M708" s="274"/>
      <c r="N708" s="268"/>
      <c r="O708" s="274"/>
      <c r="P708" s="292"/>
      <c r="Q708" s="274"/>
      <c r="R708" s="292"/>
      <c r="S708" s="274"/>
      <c r="T708" s="292"/>
      <c r="U708" s="274"/>
      <c r="V708" s="292"/>
      <c r="W708" s="274"/>
      <c r="X708" s="292"/>
      <c r="Y708" s="274"/>
      <c r="Z708" s="292"/>
      <c r="AA708" s="274"/>
      <c r="AB708" s="292"/>
      <c r="AC708" s="274"/>
      <c r="AD708" s="292"/>
      <c r="AE708" s="274"/>
      <c r="AF708" s="292"/>
      <c r="AG708" s="274"/>
      <c r="AH708" s="292"/>
      <c r="AI708" s="274"/>
      <c r="AJ708" s="282"/>
      <c r="AK708" s="274"/>
      <c r="AL708" s="292"/>
      <c r="AM708" s="274"/>
      <c r="AN708" s="292"/>
      <c r="AO708" s="274"/>
      <c r="AP708" s="292"/>
      <c r="AQ708" s="274"/>
      <c r="AR708" s="292"/>
      <c r="AS708" s="274"/>
      <c r="AT708" s="292"/>
      <c r="AU708" s="274"/>
      <c r="AV708" s="292"/>
      <c r="AW708" s="274"/>
      <c r="AX708" s="292"/>
      <c r="AY708" s="274"/>
      <c r="AZ708" s="292"/>
      <c r="BA708" s="274"/>
      <c r="BB708" s="292"/>
      <c r="BC708" s="274"/>
      <c r="BD708" s="292"/>
      <c r="BE708" s="292"/>
      <c r="BF708" s="292"/>
      <c r="BG708" s="292"/>
      <c r="BH708" s="292"/>
      <c r="BI708" s="292"/>
      <c r="BJ708" s="292"/>
      <c r="BK708" s="292"/>
      <c r="BL708" s="292"/>
      <c r="BM708" s="292"/>
      <c r="BN708" s="292"/>
      <c r="BO708" s="292"/>
      <c r="BP708" s="292"/>
      <c r="BQ708" s="292"/>
      <c r="BR708" s="292"/>
    </row>
    <row r="709">
      <c r="A709" s="290"/>
      <c r="B709" s="290"/>
      <c r="C709" s="290"/>
      <c r="D709" s="291"/>
      <c r="E709" s="291"/>
      <c r="F709" s="289"/>
      <c r="G709" s="281"/>
      <c r="H709" s="274"/>
      <c r="I709" s="274"/>
      <c r="J709" s="274"/>
      <c r="K709" s="274"/>
      <c r="L709" s="281"/>
      <c r="M709" s="274"/>
      <c r="N709" s="268"/>
      <c r="O709" s="274"/>
      <c r="P709" s="292"/>
      <c r="Q709" s="274"/>
      <c r="R709" s="292"/>
      <c r="S709" s="274"/>
      <c r="T709" s="292"/>
      <c r="U709" s="274"/>
      <c r="V709" s="292"/>
      <c r="W709" s="274"/>
      <c r="X709" s="292"/>
      <c r="Y709" s="274"/>
      <c r="Z709" s="292"/>
      <c r="AA709" s="274"/>
      <c r="AB709" s="292"/>
      <c r="AC709" s="274"/>
      <c r="AD709" s="292"/>
      <c r="AE709" s="274"/>
      <c r="AF709" s="292"/>
      <c r="AG709" s="274"/>
      <c r="AH709" s="292"/>
      <c r="AI709" s="274"/>
      <c r="AJ709" s="282"/>
      <c r="AK709" s="274"/>
      <c r="AL709" s="292"/>
      <c r="AM709" s="274"/>
      <c r="AN709" s="292"/>
      <c r="AO709" s="274"/>
      <c r="AP709" s="292"/>
      <c r="AQ709" s="274"/>
      <c r="AR709" s="292"/>
      <c r="AS709" s="274"/>
      <c r="AT709" s="292"/>
      <c r="AU709" s="274"/>
      <c r="AV709" s="292"/>
      <c r="AW709" s="274"/>
      <c r="AX709" s="292"/>
      <c r="AY709" s="274"/>
      <c r="AZ709" s="292"/>
      <c r="BA709" s="274"/>
      <c r="BB709" s="292"/>
      <c r="BC709" s="274"/>
      <c r="BD709" s="292"/>
      <c r="BE709" s="292"/>
      <c r="BF709" s="292"/>
      <c r="BG709" s="292"/>
      <c r="BH709" s="292"/>
      <c r="BI709" s="292"/>
      <c r="BJ709" s="292"/>
      <c r="BK709" s="292"/>
      <c r="BL709" s="292"/>
      <c r="BM709" s="292"/>
      <c r="BN709" s="292"/>
      <c r="BO709" s="292"/>
      <c r="BP709" s="292"/>
      <c r="BQ709" s="292"/>
      <c r="BR709" s="292"/>
    </row>
    <row r="710">
      <c r="A710" s="290"/>
      <c r="B710" s="290"/>
      <c r="C710" s="290"/>
      <c r="D710" s="291"/>
      <c r="E710" s="291"/>
      <c r="F710" s="289"/>
      <c r="G710" s="281"/>
      <c r="H710" s="274"/>
      <c r="I710" s="274"/>
      <c r="J710" s="274"/>
      <c r="K710" s="274"/>
      <c r="L710" s="281"/>
      <c r="M710" s="274"/>
      <c r="N710" s="268"/>
      <c r="O710" s="274"/>
      <c r="P710" s="292"/>
      <c r="Q710" s="274"/>
      <c r="R710" s="292"/>
      <c r="S710" s="274"/>
      <c r="T710" s="292"/>
      <c r="U710" s="274"/>
      <c r="V710" s="292"/>
      <c r="W710" s="274"/>
      <c r="X710" s="292"/>
      <c r="Y710" s="274"/>
      <c r="Z710" s="292"/>
      <c r="AA710" s="274"/>
      <c r="AB710" s="292"/>
      <c r="AC710" s="274"/>
      <c r="AD710" s="292"/>
      <c r="AE710" s="274"/>
      <c r="AF710" s="292"/>
      <c r="AG710" s="274"/>
      <c r="AH710" s="292"/>
      <c r="AI710" s="274"/>
      <c r="AJ710" s="282"/>
      <c r="AK710" s="274"/>
      <c r="AL710" s="292"/>
      <c r="AM710" s="274"/>
      <c r="AN710" s="292"/>
      <c r="AO710" s="274"/>
      <c r="AP710" s="292"/>
      <c r="AQ710" s="274"/>
      <c r="AR710" s="292"/>
      <c r="AS710" s="274"/>
      <c r="AT710" s="292"/>
      <c r="AU710" s="274"/>
      <c r="AV710" s="292"/>
      <c r="AW710" s="274"/>
      <c r="AX710" s="292"/>
      <c r="AY710" s="274"/>
      <c r="AZ710" s="292"/>
      <c r="BA710" s="274"/>
      <c r="BB710" s="292"/>
      <c r="BC710" s="274"/>
      <c r="BD710" s="292"/>
      <c r="BE710" s="292"/>
      <c r="BF710" s="292"/>
      <c r="BG710" s="292"/>
      <c r="BH710" s="292"/>
      <c r="BI710" s="292"/>
      <c r="BJ710" s="292"/>
      <c r="BK710" s="292"/>
      <c r="BL710" s="292"/>
      <c r="BM710" s="292"/>
      <c r="BN710" s="292"/>
      <c r="BO710" s="292"/>
      <c r="BP710" s="292"/>
      <c r="BQ710" s="292"/>
      <c r="BR710" s="292"/>
    </row>
    <row r="711">
      <c r="A711" s="290"/>
      <c r="B711" s="290"/>
      <c r="C711" s="290"/>
      <c r="D711" s="291"/>
      <c r="E711" s="291"/>
      <c r="F711" s="289"/>
      <c r="G711" s="281"/>
      <c r="H711" s="274"/>
      <c r="I711" s="274"/>
      <c r="J711" s="274"/>
      <c r="K711" s="274"/>
      <c r="L711" s="281"/>
      <c r="M711" s="274"/>
      <c r="N711" s="268"/>
      <c r="O711" s="274"/>
      <c r="P711" s="292"/>
      <c r="Q711" s="274"/>
      <c r="R711" s="292"/>
      <c r="S711" s="274"/>
      <c r="T711" s="292"/>
      <c r="U711" s="274"/>
      <c r="V711" s="292"/>
      <c r="W711" s="274"/>
      <c r="X711" s="292"/>
      <c r="Y711" s="274"/>
      <c r="Z711" s="292"/>
      <c r="AA711" s="274"/>
      <c r="AB711" s="292"/>
      <c r="AC711" s="274"/>
      <c r="AD711" s="292"/>
      <c r="AE711" s="274"/>
      <c r="AF711" s="292"/>
      <c r="AG711" s="274"/>
      <c r="AH711" s="292"/>
      <c r="AI711" s="274"/>
      <c r="AJ711" s="282"/>
      <c r="AK711" s="274"/>
      <c r="AL711" s="292"/>
      <c r="AM711" s="274"/>
      <c r="AN711" s="292"/>
      <c r="AO711" s="274"/>
      <c r="AP711" s="292"/>
      <c r="AQ711" s="274"/>
      <c r="AR711" s="292"/>
      <c r="AS711" s="274"/>
      <c r="AT711" s="292"/>
      <c r="AU711" s="274"/>
      <c r="AV711" s="292"/>
      <c r="AW711" s="274"/>
      <c r="AX711" s="292"/>
      <c r="AY711" s="274"/>
      <c r="AZ711" s="292"/>
      <c r="BA711" s="274"/>
      <c r="BB711" s="292"/>
      <c r="BC711" s="274"/>
      <c r="BD711" s="292"/>
      <c r="BE711" s="292"/>
      <c r="BF711" s="292"/>
      <c r="BG711" s="292"/>
      <c r="BH711" s="292"/>
      <c r="BI711" s="292"/>
      <c r="BJ711" s="292"/>
      <c r="BK711" s="292"/>
      <c r="BL711" s="292"/>
      <c r="BM711" s="292"/>
      <c r="BN711" s="292"/>
      <c r="BO711" s="292"/>
      <c r="BP711" s="292"/>
      <c r="BQ711" s="292"/>
      <c r="BR711" s="292"/>
    </row>
    <row r="712">
      <c r="A712" s="290"/>
      <c r="B712" s="290"/>
      <c r="C712" s="290"/>
      <c r="D712" s="291"/>
      <c r="E712" s="291"/>
      <c r="F712" s="289"/>
      <c r="G712" s="281"/>
      <c r="H712" s="274"/>
      <c r="I712" s="274"/>
      <c r="J712" s="274"/>
      <c r="K712" s="274"/>
      <c r="L712" s="281"/>
      <c r="M712" s="274"/>
      <c r="N712" s="268"/>
      <c r="O712" s="274"/>
      <c r="P712" s="292"/>
      <c r="Q712" s="274"/>
      <c r="R712" s="292"/>
      <c r="S712" s="274"/>
      <c r="T712" s="292"/>
      <c r="U712" s="274"/>
      <c r="V712" s="292"/>
      <c r="W712" s="274"/>
      <c r="X712" s="292"/>
      <c r="Y712" s="274"/>
      <c r="Z712" s="292"/>
      <c r="AA712" s="274"/>
      <c r="AB712" s="292"/>
      <c r="AC712" s="274"/>
      <c r="AD712" s="292"/>
      <c r="AE712" s="274"/>
      <c r="AF712" s="292"/>
      <c r="AG712" s="274"/>
      <c r="AH712" s="292"/>
      <c r="AI712" s="274"/>
      <c r="AJ712" s="282"/>
      <c r="AK712" s="274"/>
      <c r="AL712" s="292"/>
      <c r="AM712" s="274"/>
      <c r="AN712" s="292"/>
      <c r="AO712" s="274"/>
      <c r="AP712" s="292"/>
      <c r="AQ712" s="274"/>
      <c r="AR712" s="292"/>
      <c r="AS712" s="274"/>
      <c r="AT712" s="292"/>
      <c r="AU712" s="274"/>
      <c r="AV712" s="292"/>
      <c r="AW712" s="274"/>
      <c r="AX712" s="292"/>
      <c r="AY712" s="274"/>
      <c r="AZ712" s="292"/>
      <c r="BA712" s="274"/>
      <c r="BB712" s="292"/>
      <c r="BC712" s="274"/>
      <c r="BD712" s="292"/>
      <c r="BE712" s="292"/>
      <c r="BF712" s="292"/>
      <c r="BG712" s="292"/>
      <c r="BH712" s="292"/>
      <c r="BI712" s="292"/>
      <c r="BJ712" s="292"/>
      <c r="BK712" s="292"/>
      <c r="BL712" s="292"/>
      <c r="BM712" s="292"/>
      <c r="BN712" s="292"/>
      <c r="BO712" s="292"/>
      <c r="BP712" s="292"/>
      <c r="BQ712" s="292"/>
      <c r="BR712" s="292"/>
    </row>
    <row r="713">
      <c r="A713" s="290"/>
      <c r="B713" s="290"/>
      <c r="C713" s="290"/>
      <c r="D713" s="291"/>
      <c r="E713" s="291"/>
      <c r="F713" s="289"/>
      <c r="G713" s="281"/>
      <c r="H713" s="274"/>
      <c r="I713" s="274"/>
      <c r="J713" s="274"/>
      <c r="K713" s="274"/>
      <c r="L713" s="281"/>
      <c r="M713" s="274"/>
      <c r="N713" s="268"/>
      <c r="O713" s="274"/>
      <c r="P713" s="292"/>
      <c r="Q713" s="274"/>
      <c r="R713" s="292"/>
      <c r="S713" s="274"/>
      <c r="T713" s="292"/>
      <c r="U713" s="274"/>
      <c r="V713" s="292"/>
      <c r="W713" s="274"/>
      <c r="X713" s="292"/>
      <c r="Y713" s="274"/>
      <c r="Z713" s="292"/>
      <c r="AA713" s="274"/>
      <c r="AB713" s="292"/>
      <c r="AC713" s="274"/>
      <c r="AD713" s="292"/>
      <c r="AE713" s="274"/>
      <c r="AF713" s="292"/>
      <c r="AG713" s="274"/>
      <c r="AH713" s="292"/>
      <c r="AI713" s="274"/>
      <c r="AJ713" s="282"/>
      <c r="AK713" s="274"/>
      <c r="AL713" s="292"/>
      <c r="AM713" s="274"/>
      <c r="AN713" s="292"/>
      <c r="AO713" s="274"/>
      <c r="AP713" s="292"/>
      <c r="AQ713" s="274"/>
      <c r="AR713" s="292"/>
      <c r="AS713" s="274"/>
      <c r="AT713" s="292"/>
      <c r="AU713" s="274"/>
      <c r="AV713" s="292"/>
      <c r="AW713" s="274"/>
      <c r="AX713" s="292"/>
      <c r="AY713" s="274"/>
      <c r="AZ713" s="292"/>
      <c r="BA713" s="274"/>
      <c r="BB713" s="292"/>
      <c r="BC713" s="274"/>
      <c r="BD713" s="292"/>
      <c r="BE713" s="292"/>
      <c r="BF713" s="292"/>
      <c r="BG713" s="292"/>
      <c r="BH713" s="292"/>
      <c r="BI713" s="292"/>
      <c r="BJ713" s="292"/>
      <c r="BK713" s="292"/>
      <c r="BL713" s="292"/>
      <c r="BM713" s="292"/>
      <c r="BN713" s="292"/>
      <c r="BO713" s="292"/>
      <c r="BP713" s="292"/>
      <c r="BQ713" s="292"/>
      <c r="BR713" s="292"/>
    </row>
    <row r="714">
      <c r="A714" s="290"/>
      <c r="B714" s="290"/>
      <c r="C714" s="290"/>
      <c r="D714" s="291"/>
      <c r="E714" s="291"/>
      <c r="F714" s="289"/>
      <c r="G714" s="281"/>
      <c r="H714" s="274"/>
      <c r="I714" s="274"/>
      <c r="J714" s="274"/>
      <c r="K714" s="274"/>
      <c r="L714" s="281"/>
      <c r="M714" s="274"/>
      <c r="N714" s="268"/>
      <c r="O714" s="274"/>
      <c r="P714" s="292"/>
      <c r="Q714" s="274"/>
      <c r="R714" s="292"/>
      <c r="S714" s="274"/>
      <c r="T714" s="292"/>
      <c r="U714" s="274"/>
      <c r="V714" s="292"/>
      <c r="W714" s="274"/>
      <c r="X714" s="292"/>
      <c r="Y714" s="274"/>
      <c r="Z714" s="292"/>
      <c r="AA714" s="274"/>
      <c r="AB714" s="292"/>
      <c r="AC714" s="274"/>
      <c r="AD714" s="292"/>
      <c r="AE714" s="274"/>
      <c r="AF714" s="292"/>
      <c r="AG714" s="274"/>
      <c r="AH714" s="292"/>
      <c r="AI714" s="274"/>
      <c r="AJ714" s="282"/>
      <c r="AK714" s="274"/>
      <c r="AL714" s="292"/>
      <c r="AM714" s="274"/>
      <c r="AN714" s="292"/>
      <c r="AO714" s="274"/>
      <c r="AP714" s="292"/>
      <c r="AQ714" s="274"/>
      <c r="AR714" s="292"/>
      <c r="AS714" s="274"/>
      <c r="AT714" s="292"/>
      <c r="AU714" s="274"/>
      <c r="AV714" s="292"/>
      <c r="AW714" s="274"/>
      <c r="AX714" s="292"/>
      <c r="AY714" s="274"/>
      <c r="AZ714" s="292"/>
      <c r="BA714" s="274"/>
      <c r="BB714" s="292"/>
      <c r="BC714" s="274"/>
      <c r="BD714" s="292"/>
      <c r="BE714" s="292"/>
      <c r="BF714" s="292"/>
      <c r="BG714" s="292"/>
      <c r="BH714" s="292"/>
      <c r="BI714" s="292"/>
      <c r="BJ714" s="292"/>
      <c r="BK714" s="292"/>
      <c r="BL714" s="292"/>
      <c r="BM714" s="292"/>
      <c r="BN714" s="292"/>
      <c r="BO714" s="292"/>
      <c r="BP714" s="292"/>
      <c r="BQ714" s="292"/>
      <c r="BR714" s="292"/>
    </row>
    <row r="715">
      <c r="A715" s="290"/>
      <c r="B715" s="290"/>
      <c r="C715" s="290"/>
      <c r="D715" s="291"/>
      <c r="E715" s="291"/>
      <c r="F715" s="289"/>
      <c r="G715" s="281"/>
      <c r="H715" s="274"/>
      <c r="I715" s="274"/>
      <c r="J715" s="274"/>
      <c r="K715" s="274"/>
      <c r="L715" s="281"/>
      <c r="M715" s="274"/>
      <c r="N715" s="268"/>
      <c r="O715" s="274"/>
      <c r="P715" s="292"/>
      <c r="Q715" s="274"/>
      <c r="R715" s="292"/>
      <c r="S715" s="274"/>
      <c r="T715" s="292"/>
      <c r="U715" s="274"/>
      <c r="V715" s="292"/>
      <c r="W715" s="274"/>
      <c r="X715" s="292"/>
      <c r="Y715" s="274"/>
      <c r="Z715" s="292"/>
      <c r="AA715" s="274"/>
      <c r="AB715" s="292"/>
      <c r="AC715" s="274"/>
      <c r="AD715" s="292"/>
      <c r="AE715" s="274"/>
      <c r="AF715" s="292"/>
      <c r="AG715" s="274"/>
      <c r="AH715" s="292"/>
      <c r="AI715" s="274"/>
      <c r="AJ715" s="282"/>
      <c r="AK715" s="274"/>
      <c r="AL715" s="292"/>
      <c r="AM715" s="274"/>
      <c r="AN715" s="292"/>
      <c r="AO715" s="274"/>
      <c r="AP715" s="292"/>
      <c r="AQ715" s="274"/>
      <c r="AR715" s="292"/>
      <c r="AS715" s="274"/>
      <c r="AT715" s="292"/>
      <c r="AU715" s="274"/>
      <c r="AV715" s="292"/>
      <c r="AW715" s="274"/>
      <c r="AX715" s="292"/>
      <c r="AY715" s="274"/>
      <c r="AZ715" s="292"/>
      <c r="BA715" s="274"/>
      <c r="BB715" s="292"/>
      <c r="BC715" s="274"/>
      <c r="BD715" s="292"/>
      <c r="BE715" s="292"/>
      <c r="BF715" s="292"/>
      <c r="BG715" s="292"/>
      <c r="BH715" s="292"/>
      <c r="BI715" s="292"/>
      <c r="BJ715" s="292"/>
      <c r="BK715" s="292"/>
      <c r="BL715" s="292"/>
      <c r="BM715" s="292"/>
      <c r="BN715" s="292"/>
      <c r="BO715" s="292"/>
      <c r="BP715" s="292"/>
      <c r="BQ715" s="292"/>
      <c r="BR715" s="292"/>
    </row>
    <row r="716">
      <c r="A716" s="290"/>
      <c r="B716" s="290"/>
      <c r="C716" s="290"/>
      <c r="D716" s="291"/>
      <c r="E716" s="291"/>
      <c r="F716" s="289"/>
      <c r="G716" s="281"/>
      <c r="H716" s="274"/>
      <c r="I716" s="274"/>
      <c r="J716" s="274"/>
      <c r="K716" s="274"/>
      <c r="L716" s="281"/>
      <c r="M716" s="274"/>
      <c r="N716" s="268"/>
      <c r="O716" s="274"/>
      <c r="P716" s="292"/>
      <c r="Q716" s="274"/>
      <c r="R716" s="292"/>
      <c r="S716" s="274"/>
      <c r="T716" s="292"/>
      <c r="U716" s="274"/>
      <c r="V716" s="292"/>
      <c r="W716" s="274"/>
      <c r="X716" s="292"/>
      <c r="Y716" s="274"/>
      <c r="Z716" s="292"/>
      <c r="AA716" s="274"/>
      <c r="AB716" s="292"/>
      <c r="AC716" s="274"/>
      <c r="AD716" s="292"/>
      <c r="AE716" s="274"/>
      <c r="AF716" s="292"/>
      <c r="AG716" s="274"/>
      <c r="AH716" s="292"/>
      <c r="AI716" s="274"/>
      <c r="AJ716" s="282"/>
      <c r="AK716" s="274"/>
      <c r="AL716" s="292"/>
      <c r="AM716" s="274"/>
      <c r="AN716" s="292"/>
      <c r="AO716" s="274"/>
      <c r="AP716" s="292"/>
      <c r="AQ716" s="274"/>
      <c r="AR716" s="292"/>
      <c r="AS716" s="274"/>
      <c r="AT716" s="292"/>
      <c r="AU716" s="274"/>
      <c r="AV716" s="292"/>
      <c r="AW716" s="274"/>
      <c r="AX716" s="292"/>
      <c r="AY716" s="274"/>
      <c r="AZ716" s="292"/>
      <c r="BA716" s="274"/>
      <c r="BB716" s="292"/>
      <c r="BC716" s="274"/>
      <c r="BD716" s="292"/>
      <c r="BE716" s="292"/>
      <c r="BF716" s="292"/>
      <c r="BG716" s="292"/>
      <c r="BH716" s="292"/>
      <c r="BI716" s="292"/>
      <c r="BJ716" s="292"/>
      <c r="BK716" s="292"/>
      <c r="BL716" s="292"/>
      <c r="BM716" s="292"/>
      <c r="BN716" s="292"/>
      <c r="BO716" s="292"/>
      <c r="BP716" s="292"/>
      <c r="BQ716" s="292"/>
      <c r="BR716" s="292"/>
    </row>
    <row r="717">
      <c r="A717" s="290"/>
      <c r="B717" s="290"/>
      <c r="C717" s="290"/>
      <c r="D717" s="291"/>
      <c r="E717" s="291"/>
      <c r="F717" s="289"/>
      <c r="G717" s="281"/>
      <c r="H717" s="274"/>
      <c r="I717" s="274"/>
      <c r="J717" s="274"/>
      <c r="K717" s="274"/>
      <c r="L717" s="281"/>
      <c r="M717" s="274"/>
      <c r="N717" s="268"/>
      <c r="O717" s="274"/>
      <c r="P717" s="292"/>
      <c r="Q717" s="274"/>
      <c r="R717" s="292"/>
      <c r="S717" s="274"/>
      <c r="T717" s="292"/>
      <c r="U717" s="274"/>
      <c r="V717" s="292"/>
      <c r="W717" s="274"/>
      <c r="X717" s="292"/>
      <c r="Y717" s="274"/>
      <c r="Z717" s="292"/>
      <c r="AA717" s="274"/>
      <c r="AB717" s="292"/>
      <c r="AC717" s="274"/>
      <c r="AD717" s="292"/>
      <c r="AE717" s="274"/>
      <c r="AF717" s="292"/>
      <c r="AG717" s="274"/>
      <c r="AH717" s="292"/>
      <c r="AI717" s="274"/>
      <c r="AJ717" s="282"/>
      <c r="AK717" s="274"/>
      <c r="AL717" s="292"/>
      <c r="AM717" s="274"/>
      <c r="AN717" s="292"/>
      <c r="AO717" s="274"/>
      <c r="AP717" s="292"/>
      <c r="AQ717" s="274"/>
      <c r="AR717" s="292"/>
      <c r="AS717" s="274"/>
      <c r="AT717" s="292"/>
      <c r="AU717" s="274"/>
      <c r="AV717" s="292"/>
      <c r="AW717" s="274"/>
      <c r="AX717" s="292"/>
      <c r="AY717" s="274"/>
      <c r="AZ717" s="292"/>
      <c r="BA717" s="274"/>
      <c r="BB717" s="292"/>
      <c r="BC717" s="274"/>
      <c r="BD717" s="292"/>
      <c r="BE717" s="292"/>
      <c r="BF717" s="292"/>
      <c r="BG717" s="292"/>
      <c r="BH717" s="292"/>
      <c r="BI717" s="292"/>
      <c r="BJ717" s="292"/>
      <c r="BK717" s="292"/>
      <c r="BL717" s="292"/>
      <c r="BM717" s="292"/>
      <c r="BN717" s="292"/>
      <c r="BO717" s="292"/>
      <c r="BP717" s="292"/>
      <c r="BQ717" s="292"/>
      <c r="BR717" s="292"/>
    </row>
    <row r="718">
      <c r="A718" s="290"/>
      <c r="B718" s="290"/>
      <c r="C718" s="290"/>
      <c r="D718" s="291"/>
      <c r="E718" s="291"/>
      <c r="F718" s="289"/>
      <c r="G718" s="281"/>
      <c r="H718" s="274"/>
      <c r="I718" s="274"/>
      <c r="J718" s="274"/>
      <c r="K718" s="274"/>
      <c r="L718" s="281"/>
      <c r="M718" s="274"/>
      <c r="N718" s="268"/>
      <c r="O718" s="274"/>
      <c r="P718" s="292"/>
      <c r="Q718" s="274"/>
      <c r="R718" s="292"/>
      <c r="S718" s="274"/>
      <c r="T718" s="292"/>
      <c r="U718" s="274"/>
      <c r="V718" s="292"/>
      <c r="W718" s="274"/>
      <c r="X718" s="292"/>
      <c r="Y718" s="274"/>
      <c r="Z718" s="292"/>
      <c r="AA718" s="274"/>
      <c r="AB718" s="292"/>
      <c r="AC718" s="274"/>
      <c r="AD718" s="292"/>
      <c r="AE718" s="274"/>
      <c r="AF718" s="292"/>
      <c r="AG718" s="274"/>
      <c r="AH718" s="292"/>
      <c r="AI718" s="274"/>
      <c r="AJ718" s="282"/>
      <c r="AK718" s="274"/>
      <c r="AL718" s="292"/>
      <c r="AM718" s="274"/>
      <c r="AN718" s="292"/>
      <c r="AO718" s="274"/>
      <c r="AP718" s="292"/>
      <c r="AQ718" s="274"/>
      <c r="AR718" s="292"/>
      <c r="AS718" s="274"/>
      <c r="AT718" s="292"/>
      <c r="AU718" s="274"/>
      <c r="AV718" s="292"/>
      <c r="AW718" s="274"/>
      <c r="AX718" s="292"/>
      <c r="AY718" s="274"/>
      <c r="AZ718" s="292"/>
      <c r="BA718" s="274"/>
      <c r="BB718" s="292"/>
      <c r="BC718" s="274"/>
      <c r="BD718" s="292"/>
      <c r="BE718" s="292"/>
      <c r="BF718" s="292"/>
      <c r="BG718" s="292"/>
      <c r="BH718" s="292"/>
      <c r="BI718" s="292"/>
      <c r="BJ718" s="292"/>
      <c r="BK718" s="292"/>
      <c r="BL718" s="292"/>
      <c r="BM718" s="292"/>
      <c r="BN718" s="292"/>
      <c r="BO718" s="292"/>
      <c r="BP718" s="292"/>
      <c r="BQ718" s="292"/>
      <c r="BR718" s="292"/>
    </row>
    <row r="719">
      <c r="A719" s="290"/>
      <c r="B719" s="290"/>
      <c r="C719" s="290"/>
      <c r="D719" s="291"/>
      <c r="E719" s="291"/>
      <c r="F719" s="289"/>
      <c r="G719" s="281"/>
      <c r="H719" s="274"/>
      <c r="I719" s="274"/>
      <c r="J719" s="274"/>
      <c r="K719" s="274"/>
      <c r="L719" s="281"/>
      <c r="M719" s="274"/>
      <c r="N719" s="268"/>
      <c r="O719" s="274"/>
      <c r="P719" s="292"/>
      <c r="Q719" s="274"/>
      <c r="R719" s="292"/>
      <c r="S719" s="274"/>
      <c r="T719" s="292"/>
      <c r="U719" s="274"/>
      <c r="V719" s="292"/>
      <c r="W719" s="274"/>
      <c r="X719" s="292"/>
      <c r="Y719" s="274"/>
      <c r="Z719" s="292"/>
      <c r="AA719" s="274"/>
      <c r="AB719" s="292"/>
      <c r="AC719" s="274"/>
      <c r="AD719" s="292"/>
      <c r="AE719" s="274"/>
      <c r="AF719" s="292"/>
      <c r="AG719" s="274"/>
      <c r="AH719" s="292"/>
      <c r="AI719" s="274"/>
      <c r="AJ719" s="282"/>
      <c r="AK719" s="274"/>
      <c r="AL719" s="292"/>
      <c r="AM719" s="274"/>
      <c r="AN719" s="292"/>
      <c r="AO719" s="274"/>
      <c r="AP719" s="292"/>
      <c r="AQ719" s="274"/>
      <c r="AR719" s="292"/>
      <c r="AS719" s="274"/>
      <c r="AT719" s="292"/>
      <c r="AU719" s="274"/>
      <c r="AV719" s="292"/>
      <c r="AW719" s="274"/>
      <c r="AX719" s="292"/>
      <c r="AY719" s="274"/>
      <c r="AZ719" s="292"/>
      <c r="BA719" s="274"/>
      <c r="BB719" s="292"/>
      <c r="BC719" s="274"/>
      <c r="BD719" s="292"/>
      <c r="BE719" s="292"/>
      <c r="BF719" s="292"/>
      <c r="BG719" s="292"/>
      <c r="BH719" s="292"/>
      <c r="BI719" s="292"/>
      <c r="BJ719" s="292"/>
      <c r="BK719" s="292"/>
      <c r="BL719" s="292"/>
      <c r="BM719" s="292"/>
      <c r="BN719" s="292"/>
      <c r="BO719" s="292"/>
      <c r="BP719" s="292"/>
      <c r="BQ719" s="292"/>
      <c r="BR719" s="292"/>
    </row>
    <row r="720">
      <c r="A720" s="290"/>
      <c r="B720" s="290"/>
      <c r="C720" s="290"/>
      <c r="D720" s="291"/>
      <c r="E720" s="291"/>
      <c r="F720" s="289"/>
      <c r="G720" s="281"/>
      <c r="H720" s="274"/>
      <c r="I720" s="274"/>
      <c r="J720" s="274"/>
      <c r="K720" s="274"/>
      <c r="L720" s="281"/>
      <c r="M720" s="274"/>
      <c r="N720" s="268"/>
      <c r="O720" s="274"/>
      <c r="P720" s="292"/>
      <c r="Q720" s="274"/>
      <c r="R720" s="292"/>
      <c r="S720" s="274"/>
      <c r="T720" s="292"/>
      <c r="U720" s="274"/>
      <c r="V720" s="292"/>
      <c r="W720" s="274"/>
      <c r="X720" s="292"/>
      <c r="Y720" s="274"/>
      <c r="Z720" s="292"/>
      <c r="AA720" s="274"/>
      <c r="AB720" s="292"/>
      <c r="AC720" s="274"/>
      <c r="AD720" s="292"/>
      <c r="AE720" s="274"/>
      <c r="AF720" s="292"/>
      <c r="AG720" s="274"/>
      <c r="AH720" s="292"/>
      <c r="AI720" s="274"/>
      <c r="AJ720" s="282"/>
      <c r="AK720" s="274"/>
      <c r="AL720" s="292"/>
      <c r="AM720" s="274"/>
      <c r="AN720" s="292"/>
      <c r="AO720" s="274"/>
      <c r="AP720" s="292"/>
      <c r="AQ720" s="274"/>
      <c r="AR720" s="292"/>
      <c r="AS720" s="274"/>
      <c r="AT720" s="292"/>
      <c r="AU720" s="274"/>
      <c r="AV720" s="292"/>
      <c r="AW720" s="274"/>
      <c r="AX720" s="292"/>
      <c r="AY720" s="274"/>
      <c r="AZ720" s="292"/>
      <c r="BA720" s="274"/>
      <c r="BB720" s="292"/>
      <c r="BC720" s="274"/>
      <c r="BD720" s="292"/>
      <c r="BE720" s="292"/>
      <c r="BF720" s="292"/>
      <c r="BG720" s="292"/>
      <c r="BH720" s="292"/>
      <c r="BI720" s="292"/>
      <c r="BJ720" s="292"/>
      <c r="BK720" s="292"/>
      <c r="BL720" s="292"/>
      <c r="BM720" s="292"/>
      <c r="BN720" s="292"/>
      <c r="BO720" s="292"/>
      <c r="BP720" s="292"/>
      <c r="BQ720" s="292"/>
      <c r="BR720" s="292"/>
    </row>
    <row r="721">
      <c r="A721" s="290"/>
      <c r="B721" s="290"/>
      <c r="C721" s="290"/>
      <c r="D721" s="291"/>
      <c r="E721" s="291"/>
      <c r="F721" s="289"/>
      <c r="G721" s="281"/>
      <c r="H721" s="274"/>
      <c r="I721" s="274"/>
      <c r="J721" s="274"/>
      <c r="K721" s="274"/>
      <c r="L721" s="281"/>
      <c r="M721" s="274"/>
      <c r="N721" s="268"/>
      <c r="O721" s="274"/>
      <c r="P721" s="292"/>
      <c r="Q721" s="274"/>
      <c r="R721" s="292"/>
      <c r="S721" s="274"/>
      <c r="T721" s="292"/>
      <c r="U721" s="274"/>
      <c r="V721" s="292"/>
      <c r="W721" s="274"/>
      <c r="X721" s="292"/>
      <c r="Y721" s="274"/>
      <c r="Z721" s="292"/>
      <c r="AA721" s="274"/>
      <c r="AB721" s="292"/>
      <c r="AC721" s="274"/>
      <c r="AD721" s="292"/>
      <c r="AE721" s="274"/>
      <c r="AF721" s="292"/>
      <c r="AG721" s="274"/>
      <c r="AH721" s="292"/>
      <c r="AI721" s="274"/>
      <c r="AJ721" s="282"/>
      <c r="AK721" s="274"/>
      <c r="AL721" s="292"/>
      <c r="AM721" s="274"/>
      <c r="AN721" s="292"/>
      <c r="AO721" s="274"/>
      <c r="AP721" s="292"/>
      <c r="AQ721" s="274"/>
      <c r="AR721" s="292"/>
      <c r="AS721" s="274"/>
      <c r="AT721" s="292"/>
      <c r="AU721" s="274"/>
      <c r="AV721" s="292"/>
      <c r="AW721" s="274"/>
      <c r="AX721" s="292"/>
      <c r="AY721" s="274"/>
      <c r="AZ721" s="292"/>
      <c r="BA721" s="274"/>
      <c r="BB721" s="292"/>
      <c r="BC721" s="274"/>
      <c r="BD721" s="292"/>
      <c r="BE721" s="292"/>
      <c r="BF721" s="292"/>
      <c r="BG721" s="292"/>
      <c r="BH721" s="292"/>
      <c r="BI721" s="292"/>
      <c r="BJ721" s="292"/>
      <c r="BK721" s="292"/>
      <c r="BL721" s="292"/>
      <c r="BM721" s="292"/>
      <c r="BN721" s="292"/>
      <c r="BO721" s="292"/>
      <c r="BP721" s="292"/>
      <c r="BQ721" s="292"/>
      <c r="BR721" s="292"/>
    </row>
    <row r="722">
      <c r="A722" s="290"/>
      <c r="B722" s="290"/>
      <c r="C722" s="290"/>
      <c r="D722" s="291"/>
      <c r="E722" s="291"/>
      <c r="F722" s="289"/>
      <c r="G722" s="281"/>
      <c r="H722" s="274"/>
      <c r="I722" s="274"/>
      <c r="J722" s="274"/>
      <c r="K722" s="274"/>
      <c r="L722" s="281"/>
      <c r="M722" s="274"/>
      <c r="N722" s="268"/>
      <c r="O722" s="274"/>
      <c r="P722" s="292"/>
      <c r="Q722" s="274"/>
      <c r="R722" s="292"/>
      <c r="S722" s="274"/>
      <c r="T722" s="292"/>
      <c r="U722" s="274"/>
      <c r="V722" s="292"/>
      <c r="W722" s="274"/>
      <c r="X722" s="292"/>
      <c r="Y722" s="274"/>
      <c r="Z722" s="292"/>
      <c r="AA722" s="274"/>
      <c r="AB722" s="292"/>
      <c r="AC722" s="274"/>
      <c r="AD722" s="292"/>
      <c r="AE722" s="274"/>
      <c r="AF722" s="292"/>
      <c r="AG722" s="274"/>
      <c r="AH722" s="292"/>
      <c r="AI722" s="274"/>
      <c r="AJ722" s="282"/>
      <c r="AK722" s="274"/>
      <c r="AL722" s="292"/>
      <c r="AM722" s="274"/>
      <c r="AN722" s="292"/>
      <c r="AO722" s="274"/>
      <c r="AP722" s="292"/>
      <c r="AQ722" s="274"/>
      <c r="AR722" s="292"/>
      <c r="AS722" s="274"/>
      <c r="AT722" s="292"/>
      <c r="AU722" s="274"/>
      <c r="AV722" s="292"/>
      <c r="AW722" s="274"/>
      <c r="AX722" s="292"/>
      <c r="AY722" s="274"/>
      <c r="AZ722" s="292"/>
      <c r="BA722" s="274"/>
      <c r="BB722" s="292"/>
      <c r="BC722" s="274"/>
      <c r="BD722" s="292"/>
      <c r="BE722" s="292"/>
      <c r="BF722" s="292"/>
      <c r="BG722" s="292"/>
      <c r="BH722" s="292"/>
      <c r="BI722" s="292"/>
      <c r="BJ722" s="292"/>
      <c r="BK722" s="292"/>
      <c r="BL722" s="292"/>
      <c r="BM722" s="292"/>
      <c r="BN722" s="292"/>
      <c r="BO722" s="292"/>
      <c r="BP722" s="292"/>
      <c r="BQ722" s="292"/>
      <c r="BR722" s="292"/>
    </row>
    <row r="723">
      <c r="A723" s="290"/>
      <c r="B723" s="290"/>
      <c r="C723" s="290"/>
      <c r="D723" s="291"/>
      <c r="E723" s="291"/>
      <c r="F723" s="289"/>
      <c r="G723" s="281"/>
      <c r="H723" s="274"/>
      <c r="I723" s="274"/>
      <c r="J723" s="274"/>
      <c r="K723" s="274"/>
      <c r="L723" s="281"/>
      <c r="M723" s="274"/>
      <c r="N723" s="268"/>
      <c r="O723" s="274"/>
      <c r="P723" s="292"/>
      <c r="Q723" s="274"/>
      <c r="R723" s="292"/>
      <c r="S723" s="274"/>
      <c r="T723" s="292"/>
      <c r="U723" s="274"/>
      <c r="V723" s="292"/>
      <c r="W723" s="274"/>
      <c r="X723" s="292"/>
      <c r="Y723" s="274"/>
      <c r="Z723" s="292"/>
      <c r="AA723" s="274"/>
      <c r="AB723" s="292"/>
      <c r="AC723" s="274"/>
      <c r="AD723" s="292"/>
      <c r="AE723" s="274"/>
      <c r="AF723" s="292"/>
      <c r="AG723" s="274"/>
      <c r="AH723" s="292"/>
      <c r="AI723" s="274"/>
      <c r="AJ723" s="282"/>
      <c r="AK723" s="274"/>
      <c r="AL723" s="292"/>
      <c r="AM723" s="274"/>
      <c r="AN723" s="292"/>
      <c r="AO723" s="274"/>
      <c r="AP723" s="292"/>
      <c r="AQ723" s="274"/>
      <c r="AR723" s="292"/>
      <c r="AS723" s="274"/>
      <c r="AT723" s="292"/>
      <c r="AU723" s="274"/>
      <c r="AV723" s="292"/>
      <c r="AW723" s="274"/>
      <c r="AX723" s="292"/>
      <c r="AY723" s="274"/>
      <c r="AZ723" s="292"/>
      <c r="BA723" s="274"/>
      <c r="BB723" s="292"/>
      <c r="BC723" s="274"/>
      <c r="BD723" s="292"/>
      <c r="BE723" s="292"/>
      <c r="BF723" s="292"/>
      <c r="BG723" s="292"/>
      <c r="BH723" s="292"/>
      <c r="BI723" s="292"/>
      <c r="BJ723" s="292"/>
      <c r="BK723" s="292"/>
      <c r="BL723" s="292"/>
      <c r="BM723" s="292"/>
      <c r="BN723" s="292"/>
      <c r="BO723" s="292"/>
      <c r="BP723" s="292"/>
      <c r="BQ723" s="292"/>
      <c r="BR723" s="292"/>
    </row>
    <row r="724">
      <c r="A724" s="290"/>
      <c r="B724" s="290"/>
      <c r="C724" s="290"/>
      <c r="D724" s="291"/>
      <c r="E724" s="291"/>
      <c r="F724" s="289"/>
      <c r="G724" s="281"/>
      <c r="H724" s="274"/>
      <c r="I724" s="274"/>
      <c r="J724" s="274"/>
      <c r="K724" s="274"/>
      <c r="L724" s="281"/>
      <c r="M724" s="274"/>
      <c r="N724" s="268"/>
      <c r="O724" s="274"/>
      <c r="P724" s="292"/>
      <c r="Q724" s="274"/>
      <c r="R724" s="292"/>
      <c r="S724" s="274"/>
      <c r="T724" s="292"/>
      <c r="U724" s="274"/>
      <c r="V724" s="292"/>
      <c r="W724" s="274"/>
      <c r="X724" s="292"/>
      <c r="Y724" s="274"/>
      <c r="Z724" s="292"/>
      <c r="AA724" s="274"/>
      <c r="AB724" s="292"/>
      <c r="AC724" s="274"/>
      <c r="AD724" s="292"/>
      <c r="AE724" s="274"/>
      <c r="AF724" s="292"/>
      <c r="AG724" s="274"/>
      <c r="AH724" s="292"/>
      <c r="AI724" s="274"/>
      <c r="AJ724" s="282"/>
      <c r="AK724" s="274"/>
      <c r="AL724" s="292"/>
      <c r="AM724" s="274"/>
      <c r="AN724" s="292"/>
      <c r="AO724" s="274"/>
      <c r="AP724" s="292"/>
      <c r="AQ724" s="274"/>
      <c r="AR724" s="292"/>
      <c r="AS724" s="274"/>
      <c r="AT724" s="292"/>
      <c r="AU724" s="274"/>
      <c r="AV724" s="292"/>
      <c r="AW724" s="274"/>
      <c r="AX724" s="292"/>
      <c r="AY724" s="274"/>
      <c r="AZ724" s="292"/>
      <c r="BA724" s="274"/>
      <c r="BB724" s="292"/>
      <c r="BC724" s="274"/>
      <c r="BD724" s="292"/>
      <c r="BE724" s="292"/>
      <c r="BF724" s="292"/>
      <c r="BG724" s="292"/>
      <c r="BH724" s="292"/>
      <c r="BI724" s="292"/>
      <c r="BJ724" s="292"/>
      <c r="BK724" s="292"/>
      <c r="BL724" s="292"/>
      <c r="BM724" s="292"/>
      <c r="BN724" s="292"/>
      <c r="BO724" s="292"/>
      <c r="BP724" s="292"/>
      <c r="BQ724" s="292"/>
      <c r="BR724" s="292"/>
    </row>
    <row r="725">
      <c r="A725" s="290"/>
      <c r="B725" s="290"/>
      <c r="C725" s="290"/>
      <c r="D725" s="291"/>
      <c r="E725" s="291"/>
      <c r="F725" s="289"/>
      <c r="G725" s="281"/>
      <c r="H725" s="274"/>
      <c r="I725" s="274"/>
      <c r="J725" s="274"/>
      <c r="K725" s="274"/>
      <c r="L725" s="281"/>
      <c r="M725" s="274"/>
      <c r="N725" s="268"/>
      <c r="O725" s="274"/>
      <c r="P725" s="292"/>
      <c r="Q725" s="274"/>
      <c r="R725" s="292"/>
      <c r="S725" s="274"/>
      <c r="T725" s="292"/>
      <c r="U725" s="274"/>
      <c r="V725" s="292"/>
      <c r="W725" s="274"/>
      <c r="X725" s="292"/>
      <c r="Y725" s="274"/>
      <c r="Z725" s="292"/>
      <c r="AA725" s="274"/>
      <c r="AB725" s="292"/>
      <c r="AC725" s="274"/>
      <c r="AD725" s="292"/>
      <c r="AE725" s="274"/>
      <c r="AF725" s="292"/>
      <c r="AG725" s="274"/>
      <c r="AH725" s="292"/>
      <c r="AI725" s="274"/>
      <c r="AJ725" s="282"/>
      <c r="AK725" s="274"/>
      <c r="AL725" s="292"/>
      <c r="AM725" s="274"/>
      <c r="AN725" s="292"/>
      <c r="AO725" s="274"/>
      <c r="AP725" s="292"/>
      <c r="AQ725" s="274"/>
      <c r="AR725" s="292"/>
      <c r="AS725" s="274"/>
      <c r="AT725" s="292"/>
      <c r="AU725" s="274"/>
      <c r="AV725" s="292"/>
      <c r="AW725" s="274"/>
      <c r="AX725" s="292"/>
      <c r="AY725" s="274"/>
      <c r="AZ725" s="292"/>
      <c r="BA725" s="274"/>
      <c r="BB725" s="292"/>
      <c r="BC725" s="274"/>
      <c r="BD725" s="292"/>
      <c r="BE725" s="292"/>
      <c r="BF725" s="292"/>
      <c r="BG725" s="292"/>
      <c r="BH725" s="292"/>
      <c r="BI725" s="292"/>
      <c r="BJ725" s="292"/>
      <c r="BK725" s="292"/>
      <c r="BL725" s="292"/>
      <c r="BM725" s="292"/>
      <c r="BN725" s="292"/>
      <c r="BO725" s="292"/>
      <c r="BP725" s="292"/>
      <c r="BQ725" s="292"/>
      <c r="BR725" s="292"/>
    </row>
    <row r="726">
      <c r="A726" s="290"/>
      <c r="B726" s="290"/>
      <c r="C726" s="290"/>
      <c r="D726" s="291"/>
      <c r="E726" s="291"/>
      <c r="F726" s="289"/>
      <c r="G726" s="281"/>
      <c r="H726" s="274"/>
      <c r="I726" s="274"/>
      <c r="J726" s="274"/>
      <c r="K726" s="274"/>
      <c r="L726" s="281"/>
      <c r="M726" s="274"/>
      <c r="N726" s="268"/>
      <c r="O726" s="274"/>
      <c r="P726" s="292"/>
      <c r="Q726" s="274"/>
      <c r="R726" s="292"/>
      <c r="S726" s="274"/>
      <c r="T726" s="292"/>
      <c r="U726" s="274"/>
      <c r="V726" s="292"/>
      <c r="W726" s="274"/>
      <c r="X726" s="292"/>
      <c r="Y726" s="274"/>
      <c r="Z726" s="292"/>
      <c r="AA726" s="274"/>
      <c r="AB726" s="292"/>
      <c r="AC726" s="274"/>
      <c r="AD726" s="292"/>
      <c r="AE726" s="274"/>
      <c r="AF726" s="292"/>
      <c r="AG726" s="274"/>
      <c r="AH726" s="292"/>
      <c r="AI726" s="274"/>
      <c r="AJ726" s="282"/>
      <c r="AK726" s="274"/>
      <c r="AL726" s="292"/>
      <c r="AM726" s="274"/>
      <c r="AN726" s="292"/>
      <c r="AO726" s="274"/>
      <c r="AP726" s="292"/>
      <c r="AQ726" s="274"/>
      <c r="AR726" s="292"/>
      <c r="AS726" s="274"/>
      <c r="AT726" s="292"/>
      <c r="AU726" s="274"/>
      <c r="AV726" s="292"/>
      <c r="AW726" s="274"/>
      <c r="AX726" s="292"/>
      <c r="AY726" s="274"/>
      <c r="AZ726" s="292"/>
      <c r="BA726" s="274"/>
      <c r="BB726" s="292"/>
      <c r="BC726" s="274"/>
      <c r="BD726" s="292"/>
      <c r="BE726" s="292"/>
      <c r="BF726" s="292"/>
      <c r="BG726" s="292"/>
      <c r="BH726" s="292"/>
      <c r="BI726" s="292"/>
      <c r="BJ726" s="292"/>
      <c r="BK726" s="292"/>
      <c r="BL726" s="292"/>
      <c r="BM726" s="292"/>
      <c r="BN726" s="292"/>
      <c r="BO726" s="292"/>
      <c r="BP726" s="292"/>
      <c r="BQ726" s="292"/>
      <c r="BR726" s="292"/>
    </row>
    <row r="727">
      <c r="A727" s="290"/>
      <c r="B727" s="290"/>
      <c r="C727" s="290"/>
      <c r="D727" s="291"/>
      <c r="E727" s="291"/>
      <c r="F727" s="289"/>
      <c r="G727" s="281"/>
      <c r="H727" s="274"/>
      <c r="I727" s="274"/>
      <c r="J727" s="274"/>
      <c r="K727" s="274"/>
      <c r="L727" s="281"/>
      <c r="M727" s="274"/>
      <c r="N727" s="268"/>
      <c r="O727" s="274"/>
      <c r="P727" s="292"/>
      <c r="Q727" s="274"/>
      <c r="R727" s="292"/>
      <c r="S727" s="274"/>
      <c r="T727" s="292"/>
      <c r="U727" s="274"/>
      <c r="V727" s="292"/>
      <c r="W727" s="274"/>
      <c r="X727" s="292"/>
      <c r="Y727" s="274"/>
      <c r="Z727" s="292"/>
      <c r="AA727" s="274"/>
      <c r="AB727" s="292"/>
      <c r="AC727" s="274"/>
      <c r="AD727" s="292"/>
      <c r="AE727" s="274"/>
      <c r="AF727" s="292"/>
      <c r="AG727" s="274"/>
      <c r="AH727" s="292"/>
      <c r="AI727" s="274"/>
      <c r="AJ727" s="282"/>
      <c r="AK727" s="274"/>
      <c r="AL727" s="292"/>
      <c r="AM727" s="274"/>
      <c r="AN727" s="292"/>
      <c r="AO727" s="274"/>
      <c r="AP727" s="292"/>
      <c r="AQ727" s="274"/>
      <c r="AR727" s="292"/>
      <c r="AS727" s="274"/>
      <c r="AT727" s="292"/>
      <c r="AU727" s="274"/>
      <c r="AV727" s="292"/>
      <c r="AW727" s="274"/>
      <c r="AX727" s="292"/>
      <c r="AY727" s="274"/>
      <c r="AZ727" s="292"/>
      <c r="BA727" s="274"/>
      <c r="BB727" s="292"/>
      <c r="BC727" s="274"/>
      <c r="BD727" s="292"/>
      <c r="BE727" s="292"/>
      <c r="BF727" s="292"/>
      <c r="BG727" s="292"/>
      <c r="BH727" s="292"/>
      <c r="BI727" s="292"/>
      <c r="BJ727" s="292"/>
      <c r="BK727" s="292"/>
      <c r="BL727" s="292"/>
      <c r="BM727" s="292"/>
      <c r="BN727" s="292"/>
      <c r="BO727" s="292"/>
      <c r="BP727" s="292"/>
      <c r="BQ727" s="292"/>
      <c r="BR727" s="292"/>
    </row>
    <row r="728">
      <c r="A728" s="290"/>
      <c r="B728" s="290"/>
      <c r="C728" s="290"/>
      <c r="D728" s="291"/>
      <c r="E728" s="291"/>
      <c r="F728" s="289"/>
      <c r="G728" s="281"/>
      <c r="H728" s="274"/>
      <c r="I728" s="274"/>
      <c r="J728" s="274"/>
      <c r="K728" s="274"/>
      <c r="L728" s="281"/>
      <c r="M728" s="274"/>
      <c r="N728" s="268"/>
      <c r="O728" s="274"/>
      <c r="P728" s="292"/>
      <c r="Q728" s="274"/>
      <c r="R728" s="292"/>
      <c r="S728" s="274"/>
      <c r="T728" s="292"/>
      <c r="U728" s="274"/>
      <c r="V728" s="292"/>
      <c r="W728" s="274"/>
      <c r="X728" s="292"/>
      <c r="Y728" s="274"/>
      <c r="Z728" s="292"/>
      <c r="AA728" s="274"/>
      <c r="AB728" s="292"/>
      <c r="AC728" s="274"/>
      <c r="AD728" s="292"/>
      <c r="AE728" s="274"/>
      <c r="AF728" s="292"/>
      <c r="AG728" s="274"/>
      <c r="AH728" s="292"/>
      <c r="AI728" s="274"/>
      <c r="AJ728" s="282"/>
      <c r="AK728" s="274"/>
      <c r="AL728" s="292"/>
      <c r="AM728" s="274"/>
      <c r="AN728" s="292"/>
      <c r="AO728" s="274"/>
      <c r="AP728" s="292"/>
      <c r="AQ728" s="274"/>
      <c r="AR728" s="292"/>
      <c r="AS728" s="274"/>
      <c r="AT728" s="292"/>
      <c r="AU728" s="274"/>
      <c r="AV728" s="292"/>
      <c r="AW728" s="274"/>
      <c r="AX728" s="292"/>
      <c r="AY728" s="274"/>
      <c r="AZ728" s="292"/>
      <c r="BA728" s="274"/>
      <c r="BB728" s="292"/>
      <c r="BC728" s="274"/>
      <c r="BD728" s="292"/>
      <c r="BE728" s="292"/>
      <c r="BF728" s="292"/>
      <c r="BG728" s="292"/>
      <c r="BH728" s="292"/>
      <c r="BI728" s="292"/>
      <c r="BJ728" s="292"/>
      <c r="BK728" s="292"/>
      <c r="BL728" s="292"/>
      <c r="BM728" s="292"/>
      <c r="BN728" s="292"/>
      <c r="BO728" s="292"/>
      <c r="BP728" s="292"/>
      <c r="BQ728" s="292"/>
      <c r="BR728" s="292"/>
    </row>
    <row r="729">
      <c r="A729" s="290"/>
      <c r="B729" s="290"/>
      <c r="C729" s="290"/>
      <c r="D729" s="291"/>
      <c r="E729" s="291"/>
      <c r="F729" s="289"/>
      <c r="G729" s="281"/>
      <c r="H729" s="274"/>
      <c r="I729" s="274"/>
      <c r="J729" s="274"/>
      <c r="K729" s="274"/>
      <c r="L729" s="281"/>
      <c r="M729" s="274"/>
      <c r="N729" s="268"/>
      <c r="O729" s="274"/>
      <c r="P729" s="292"/>
      <c r="Q729" s="274"/>
      <c r="R729" s="292"/>
      <c r="S729" s="274"/>
      <c r="T729" s="292"/>
      <c r="U729" s="274"/>
      <c r="V729" s="292"/>
      <c r="W729" s="274"/>
      <c r="X729" s="292"/>
      <c r="Y729" s="274"/>
      <c r="Z729" s="292"/>
      <c r="AA729" s="274"/>
      <c r="AB729" s="292"/>
      <c r="AC729" s="274"/>
      <c r="AD729" s="292"/>
      <c r="AE729" s="274"/>
      <c r="AF729" s="292"/>
      <c r="AG729" s="274"/>
      <c r="AH729" s="292"/>
      <c r="AI729" s="274"/>
      <c r="AJ729" s="282"/>
      <c r="AK729" s="274"/>
      <c r="AL729" s="292"/>
      <c r="AM729" s="274"/>
      <c r="AN729" s="292"/>
      <c r="AO729" s="274"/>
      <c r="AP729" s="292"/>
      <c r="AQ729" s="274"/>
      <c r="AR729" s="292"/>
      <c r="AS729" s="274"/>
      <c r="AT729" s="292"/>
      <c r="AU729" s="274"/>
      <c r="AV729" s="292"/>
      <c r="AW729" s="274"/>
      <c r="AX729" s="292"/>
      <c r="AY729" s="274"/>
      <c r="AZ729" s="292"/>
      <c r="BA729" s="274"/>
      <c r="BB729" s="292"/>
      <c r="BC729" s="274"/>
      <c r="BD729" s="292"/>
      <c r="BE729" s="292"/>
      <c r="BF729" s="292"/>
      <c r="BG729" s="292"/>
      <c r="BH729" s="292"/>
      <c r="BI729" s="292"/>
      <c r="BJ729" s="292"/>
      <c r="BK729" s="292"/>
      <c r="BL729" s="292"/>
      <c r="BM729" s="292"/>
      <c r="BN729" s="292"/>
      <c r="BO729" s="292"/>
      <c r="BP729" s="292"/>
      <c r="BQ729" s="292"/>
      <c r="BR729" s="292"/>
    </row>
    <row r="730">
      <c r="A730" s="290"/>
      <c r="B730" s="290"/>
      <c r="C730" s="290"/>
      <c r="D730" s="291"/>
      <c r="E730" s="291"/>
      <c r="F730" s="289"/>
      <c r="G730" s="281"/>
      <c r="H730" s="274"/>
      <c r="I730" s="274"/>
      <c r="J730" s="274"/>
      <c r="K730" s="274"/>
      <c r="L730" s="281"/>
      <c r="M730" s="274"/>
      <c r="N730" s="268"/>
      <c r="O730" s="274"/>
      <c r="P730" s="292"/>
      <c r="Q730" s="274"/>
      <c r="R730" s="292"/>
      <c r="S730" s="274"/>
      <c r="T730" s="292"/>
      <c r="U730" s="274"/>
      <c r="V730" s="292"/>
      <c r="W730" s="274"/>
      <c r="X730" s="292"/>
      <c r="Y730" s="274"/>
      <c r="Z730" s="292"/>
      <c r="AA730" s="274"/>
      <c r="AB730" s="292"/>
      <c r="AC730" s="274"/>
      <c r="AD730" s="292"/>
      <c r="AE730" s="274"/>
      <c r="AF730" s="292"/>
      <c r="AG730" s="274"/>
      <c r="AH730" s="292"/>
      <c r="AI730" s="274"/>
      <c r="AJ730" s="282"/>
      <c r="AK730" s="274"/>
      <c r="AL730" s="292"/>
      <c r="AM730" s="274"/>
      <c r="AN730" s="292"/>
      <c r="AO730" s="274"/>
      <c r="AP730" s="292"/>
      <c r="AQ730" s="274"/>
      <c r="AR730" s="292"/>
      <c r="AS730" s="274"/>
      <c r="AT730" s="292"/>
      <c r="AU730" s="274"/>
      <c r="AV730" s="292"/>
      <c r="AW730" s="274"/>
      <c r="AX730" s="292"/>
      <c r="AY730" s="274"/>
      <c r="AZ730" s="292"/>
      <c r="BA730" s="274"/>
      <c r="BB730" s="292"/>
      <c r="BC730" s="274"/>
      <c r="BD730" s="292"/>
      <c r="BE730" s="292"/>
      <c r="BF730" s="292"/>
      <c r="BG730" s="292"/>
      <c r="BH730" s="292"/>
      <c r="BI730" s="292"/>
      <c r="BJ730" s="292"/>
      <c r="BK730" s="292"/>
      <c r="BL730" s="292"/>
      <c r="BM730" s="292"/>
      <c r="BN730" s="292"/>
      <c r="BO730" s="292"/>
      <c r="BP730" s="292"/>
      <c r="BQ730" s="292"/>
      <c r="BR730" s="292"/>
    </row>
    <row r="731">
      <c r="A731" s="290"/>
      <c r="B731" s="290"/>
      <c r="C731" s="290"/>
      <c r="D731" s="291"/>
      <c r="E731" s="291"/>
      <c r="F731" s="289"/>
      <c r="G731" s="281"/>
      <c r="H731" s="274"/>
      <c r="I731" s="274"/>
      <c r="J731" s="274"/>
      <c r="K731" s="274"/>
      <c r="L731" s="281"/>
      <c r="M731" s="274"/>
      <c r="N731" s="268"/>
      <c r="O731" s="274"/>
      <c r="P731" s="292"/>
      <c r="Q731" s="274"/>
      <c r="R731" s="292"/>
      <c r="S731" s="274"/>
      <c r="T731" s="292"/>
      <c r="U731" s="274"/>
      <c r="V731" s="292"/>
      <c r="W731" s="274"/>
      <c r="X731" s="292"/>
      <c r="Y731" s="274"/>
      <c r="Z731" s="292"/>
      <c r="AA731" s="274"/>
      <c r="AB731" s="292"/>
      <c r="AC731" s="274"/>
      <c r="AD731" s="292"/>
      <c r="AE731" s="274"/>
      <c r="AF731" s="292"/>
      <c r="AG731" s="274"/>
      <c r="AH731" s="292"/>
      <c r="AI731" s="274"/>
      <c r="AJ731" s="282"/>
      <c r="AK731" s="274"/>
      <c r="AL731" s="292"/>
      <c r="AM731" s="274"/>
      <c r="AN731" s="292"/>
      <c r="AO731" s="274"/>
      <c r="AP731" s="292"/>
      <c r="AQ731" s="274"/>
      <c r="AR731" s="292"/>
      <c r="AS731" s="274"/>
      <c r="AT731" s="292"/>
      <c r="AU731" s="274"/>
      <c r="AV731" s="292"/>
      <c r="AW731" s="274"/>
      <c r="AX731" s="292"/>
      <c r="AY731" s="274"/>
      <c r="AZ731" s="292"/>
      <c r="BA731" s="274"/>
      <c r="BB731" s="292"/>
      <c r="BC731" s="274"/>
      <c r="BD731" s="292"/>
      <c r="BE731" s="292"/>
      <c r="BF731" s="292"/>
      <c r="BG731" s="292"/>
      <c r="BH731" s="292"/>
      <c r="BI731" s="292"/>
      <c r="BJ731" s="292"/>
      <c r="BK731" s="292"/>
      <c r="BL731" s="292"/>
      <c r="BM731" s="292"/>
      <c r="BN731" s="292"/>
      <c r="BO731" s="292"/>
      <c r="BP731" s="292"/>
      <c r="BQ731" s="292"/>
      <c r="BR731" s="292"/>
    </row>
    <row r="732">
      <c r="A732" s="290"/>
      <c r="B732" s="290"/>
      <c r="C732" s="290"/>
      <c r="D732" s="291"/>
      <c r="E732" s="291"/>
      <c r="F732" s="289"/>
      <c r="G732" s="281"/>
      <c r="H732" s="274"/>
      <c r="I732" s="274"/>
      <c r="J732" s="274"/>
      <c r="K732" s="274"/>
      <c r="L732" s="281"/>
      <c r="M732" s="274"/>
      <c r="N732" s="268"/>
      <c r="O732" s="274"/>
      <c r="P732" s="292"/>
      <c r="Q732" s="274"/>
      <c r="R732" s="292"/>
      <c r="S732" s="274"/>
      <c r="T732" s="292"/>
      <c r="U732" s="274"/>
      <c r="V732" s="292"/>
      <c r="W732" s="274"/>
      <c r="X732" s="292"/>
      <c r="Y732" s="274"/>
      <c r="Z732" s="292"/>
      <c r="AA732" s="274"/>
      <c r="AB732" s="292"/>
      <c r="AC732" s="274"/>
      <c r="AD732" s="292"/>
      <c r="AE732" s="274"/>
      <c r="AF732" s="292"/>
      <c r="AG732" s="274"/>
      <c r="AH732" s="292"/>
      <c r="AI732" s="274"/>
      <c r="AJ732" s="282"/>
      <c r="AK732" s="274"/>
      <c r="AL732" s="292"/>
      <c r="AM732" s="274"/>
      <c r="AN732" s="292"/>
      <c r="AO732" s="274"/>
      <c r="AP732" s="292"/>
      <c r="AQ732" s="274"/>
      <c r="AR732" s="292"/>
      <c r="AS732" s="274"/>
      <c r="AT732" s="292"/>
      <c r="AU732" s="274"/>
      <c r="AV732" s="292"/>
      <c r="AW732" s="274"/>
      <c r="AX732" s="292"/>
      <c r="AY732" s="274"/>
      <c r="AZ732" s="292"/>
      <c r="BA732" s="274"/>
      <c r="BB732" s="292"/>
      <c r="BC732" s="274"/>
      <c r="BD732" s="292"/>
      <c r="BE732" s="292"/>
      <c r="BF732" s="292"/>
      <c r="BG732" s="292"/>
      <c r="BH732" s="292"/>
      <c r="BI732" s="292"/>
      <c r="BJ732" s="292"/>
      <c r="BK732" s="292"/>
      <c r="BL732" s="292"/>
      <c r="BM732" s="292"/>
      <c r="BN732" s="292"/>
      <c r="BO732" s="292"/>
      <c r="BP732" s="292"/>
      <c r="BQ732" s="292"/>
      <c r="BR732" s="292"/>
    </row>
    <row r="733">
      <c r="A733" s="290"/>
      <c r="B733" s="290"/>
      <c r="C733" s="290"/>
      <c r="D733" s="291"/>
      <c r="E733" s="291"/>
      <c r="F733" s="289"/>
      <c r="G733" s="281"/>
      <c r="H733" s="274"/>
      <c r="I733" s="274"/>
      <c r="J733" s="274"/>
      <c r="K733" s="274"/>
      <c r="L733" s="281"/>
      <c r="M733" s="274"/>
      <c r="N733" s="268"/>
      <c r="O733" s="274"/>
      <c r="P733" s="292"/>
      <c r="Q733" s="274"/>
      <c r="R733" s="292"/>
      <c r="S733" s="274"/>
      <c r="T733" s="292"/>
      <c r="U733" s="274"/>
      <c r="V733" s="292"/>
      <c r="W733" s="274"/>
      <c r="X733" s="292"/>
      <c r="Y733" s="274"/>
      <c r="Z733" s="292"/>
      <c r="AA733" s="274"/>
      <c r="AB733" s="292"/>
      <c r="AC733" s="274"/>
      <c r="AD733" s="292"/>
      <c r="AE733" s="274"/>
      <c r="AF733" s="292"/>
      <c r="AG733" s="274"/>
      <c r="AH733" s="292"/>
      <c r="AI733" s="274"/>
      <c r="AJ733" s="282"/>
      <c r="AK733" s="274"/>
      <c r="AL733" s="292"/>
      <c r="AM733" s="274"/>
      <c r="AN733" s="292"/>
      <c r="AO733" s="274"/>
      <c r="AP733" s="292"/>
      <c r="AQ733" s="274"/>
      <c r="AR733" s="292"/>
      <c r="AS733" s="274"/>
      <c r="AT733" s="292"/>
      <c r="AU733" s="274"/>
      <c r="AV733" s="292"/>
      <c r="AW733" s="274"/>
      <c r="AX733" s="292"/>
      <c r="AY733" s="274"/>
      <c r="AZ733" s="292"/>
      <c r="BA733" s="274"/>
      <c r="BB733" s="292"/>
      <c r="BC733" s="274"/>
      <c r="BD733" s="292"/>
      <c r="BE733" s="292"/>
      <c r="BF733" s="292"/>
      <c r="BG733" s="292"/>
      <c r="BH733" s="292"/>
      <c r="BI733" s="292"/>
      <c r="BJ733" s="292"/>
      <c r="BK733" s="292"/>
      <c r="BL733" s="292"/>
      <c r="BM733" s="292"/>
      <c r="BN733" s="292"/>
      <c r="BO733" s="292"/>
      <c r="BP733" s="292"/>
      <c r="BQ733" s="292"/>
      <c r="BR733" s="292"/>
    </row>
    <row r="734">
      <c r="A734" s="290"/>
      <c r="B734" s="290"/>
      <c r="C734" s="290"/>
      <c r="D734" s="291"/>
      <c r="E734" s="291"/>
      <c r="F734" s="289"/>
      <c r="G734" s="281"/>
      <c r="H734" s="274"/>
      <c r="I734" s="274"/>
      <c r="J734" s="274"/>
      <c r="K734" s="274"/>
      <c r="L734" s="281"/>
      <c r="M734" s="274"/>
      <c r="N734" s="268"/>
      <c r="O734" s="274"/>
      <c r="P734" s="292"/>
      <c r="Q734" s="274"/>
      <c r="R734" s="292"/>
      <c r="S734" s="274"/>
      <c r="T734" s="292"/>
      <c r="U734" s="274"/>
      <c r="V734" s="292"/>
      <c r="W734" s="274"/>
      <c r="X734" s="292"/>
      <c r="Y734" s="274"/>
      <c r="Z734" s="292"/>
      <c r="AA734" s="274"/>
      <c r="AB734" s="292"/>
      <c r="AC734" s="274"/>
      <c r="AD734" s="292"/>
      <c r="AE734" s="274"/>
      <c r="AF734" s="292"/>
      <c r="AG734" s="274"/>
      <c r="AH734" s="292"/>
      <c r="AI734" s="274"/>
      <c r="AJ734" s="282"/>
      <c r="AK734" s="274"/>
      <c r="AL734" s="292"/>
      <c r="AM734" s="274"/>
      <c r="AN734" s="292"/>
      <c r="AO734" s="274"/>
      <c r="AP734" s="292"/>
      <c r="AQ734" s="274"/>
      <c r="AR734" s="292"/>
      <c r="AS734" s="274"/>
      <c r="AT734" s="292"/>
      <c r="AU734" s="274"/>
      <c r="AV734" s="292"/>
      <c r="AW734" s="274"/>
      <c r="AX734" s="292"/>
      <c r="AY734" s="274"/>
      <c r="AZ734" s="292"/>
      <c r="BA734" s="274"/>
      <c r="BB734" s="292"/>
      <c r="BC734" s="274"/>
      <c r="BD734" s="292"/>
      <c r="BE734" s="292"/>
      <c r="BF734" s="292"/>
      <c r="BG734" s="292"/>
      <c r="BH734" s="292"/>
      <c r="BI734" s="292"/>
      <c r="BJ734" s="292"/>
      <c r="BK734" s="292"/>
      <c r="BL734" s="292"/>
      <c r="BM734" s="292"/>
      <c r="BN734" s="292"/>
      <c r="BO734" s="292"/>
      <c r="BP734" s="292"/>
      <c r="BQ734" s="292"/>
      <c r="BR734" s="292"/>
    </row>
    <row r="735">
      <c r="A735" s="290"/>
      <c r="B735" s="290"/>
      <c r="C735" s="290"/>
      <c r="D735" s="291"/>
      <c r="E735" s="291"/>
      <c r="F735" s="289"/>
      <c r="G735" s="281"/>
      <c r="H735" s="274"/>
      <c r="I735" s="274"/>
      <c r="J735" s="274"/>
      <c r="K735" s="274"/>
      <c r="L735" s="281"/>
      <c r="M735" s="274"/>
      <c r="N735" s="268"/>
      <c r="O735" s="274"/>
      <c r="P735" s="292"/>
      <c r="Q735" s="274"/>
      <c r="R735" s="292"/>
      <c r="S735" s="274"/>
      <c r="T735" s="292"/>
      <c r="U735" s="274"/>
      <c r="V735" s="292"/>
      <c r="W735" s="274"/>
      <c r="X735" s="292"/>
      <c r="Y735" s="274"/>
      <c r="Z735" s="292"/>
      <c r="AA735" s="274"/>
      <c r="AB735" s="292"/>
      <c r="AC735" s="274"/>
      <c r="AD735" s="292"/>
      <c r="AE735" s="274"/>
      <c r="AF735" s="292"/>
      <c r="AG735" s="274"/>
      <c r="AH735" s="292"/>
      <c r="AI735" s="274"/>
      <c r="AJ735" s="282"/>
      <c r="AK735" s="274"/>
      <c r="AL735" s="292"/>
      <c r="AM735" s="274"/>
      <c r="AN735" s="292"/>
      <c r="AO735" s="274"/>
      <c r="AP735" s="292"/>
      <c r="AQ735" s="274"/>
      <c r="AR735" s="292"/>
      <c r="AS735" s="274"/>
      <c r="AT735" s="292"/>
      <c r="AU735" s="274"/>
      <c r="AV735" s="292"/>
      <c r="AW735" s="274"/>
      <c r="AX735" s="292"/>
      <c r="AY735" s="274"/>
      <c r="AZ735" s="292"/>
      <c r="BA735" s="274"/>
      <c r="BB735" s="292"/>
      <c r="BC735" s="274"/>
      <c r="BD735" s="292"/>
      <c r="BE735" s="292"/>
      <c r="BF735" s="292"/>
      <c r="BG735" s="292"/>
      <c r="BH735" s="292"/>
      <c r="BI735" s="292"/>
      <c r="BJ735" s="292"/>
      <c r="BK735" s="292"/>
      <c r="BL735" s="292"/>
      <c r="BM735" s="292"/>
      <c r="BN735" s="292"/>
      <c r="BO735" s="292"/>
      <c r="BP735" s="292"/>
      <c r="BQ735" s="292"/>
      <c r="BR735" s="292"/>
    </row>
    <row r="736">
      <c r="A736" s="290"/>
      <c r="B736" s="290"/>
      <c r="C736" s="290"/>
      <c r="D736" s="291"/>
      <c r="E736" s="291"/>
      <c r="F736" s="289"/>
      <c r="G736" s="281"/>
      <c r="H736" s="274"/>
      <c r="I736" s="274"/>
      <c r="J736" s="274"/>
      <c r="K736" s="274"/>
      <c r="L736" s="281"/>
      <c r="M736" s="274"/>
      <c r="N736" s="268"/>
      <c r="O736" s="274"/>
      <c r="P736" s="292"/>
      <c r="Q736" s="274"/>
      <c r="R736" s="292"/>
      <c r="S736" s="274"/>
      <c r="T736" s="292"/>
      <c r="U736" s="274"/>
      <c r="V736" s="292"/>
      <c r="W736" s="274"/>
      <c r="X736" s="292"/>
      <c r="Y736" s="274"/>
      <c r="Z736" s="292"/>
      <c r="AA736" s="274"/>
      <c r="AB736" s="292"/>
      <c r="AC736" s="274"/>
      <c r="AD736" s="292"/>
      <c r="AE736" s="274"/>
      <c r="AF736" s="292"/>
      <c r="AG736" s="274"/>
      <c r="AH736" s="292"/>
      <c r="AI736" s="274"/>
      <c r="AJ736" s="282"/>
      <c r="AK736" s="274"/>
      <c r="AL736" s="292"/>
      <c r="AM736" s="274"/>
      <c r="AN736" s="292"/>
      <c r="AO736" s="274"/>
      <c r="AP736" s="292"/>
      <c r="AQ736" s="274"/>
      <c r="AR736" s="292"/>
      <c r="AS736" s="274"/>
      <c r="AT736" s="292"/>
      <c r="AU736" s="274"/>
      <c r="AV736" s="292"/>
      <c r="AW736" s="274"/>
      <c r="AX736" s="292"/>
      <c r="AY736" s="274"/>
      <c r="AZ736" s="292"/>
      <c r="BA736" s="274"/>
      <c r="BB736" s="292"/>
      <c r="BC736" s="274"/>
      <c r="BD736" s="292"/>
      <c r="BE736" s="292"/>
      <c r="BF736" s="292"/>
      <c r="BG736" s="292"/>
      <c r="BH736" s="292"/>
      <c r="BI736" s="292"/>
      <c r="BJ736" s="292"/>
      <c r="BK736" s="292"/>
      <c r="BL736" s="292"/>
      <c r="BM736" s="292"/>
      <c r="BN736" s="292"/>
      <c r="BO736" s="292"/>
      <c r="BP736" s="292"/>
      <c r="BQ736" s="292"/>
      <c r="BR736" s="292"/>
    </row>
    <row r="737">
      <c r="A737" s="290"/>
      <c r="B737" s="290"/>
      <c r="C737" s="290"/>
      <c r="D737" s="291"/>
      <c r="E737" s="291"/>
      <c r="F737" s="289"/>
      <c r="G737" s="281"/>
      <c r="H737" s="274"/>
      <c r="I737" s="274"/>
      <c r="J737" s="274"/>
      <c r="K737" s="274"/>
      <c r="L737" s="281"/>
      <c r="M737" s="274"/>
      <c r="N737" s="268"/>
      <c r="O737" s="274"/>
      <c r="P737" s="292"/>
      <c r="Q737" s="274"/>
      <c r="R737" s="292"/>
      <c r="S737" s="274"/>
      <c r="T737" s="292"/>
      <c r="U737" s="274"/>
      <c r="V737" s="292"/>
      <c r="W737" s="274"/>
      <c r="X737" s="292"/>
      <c r="Y737" s="274"/>
      <c r="Z737" s="292"/>
      <c r="AA737" s="274"/>
      <c r="AB737" s="292"/>
      <c r="AC737" s="274"/>
      <c r="AD737" s="292"/>
      <c r="AE737" s="274"/>
      <c r="AF737" s="292"/>
      <c r="AG737" s="274"/>
      <c r="AH737" s="292"/>
      <c r="AI737" s="274"/>
      <c r="AJ737" s="282"/>
      <c r="AK737" s="274"/>
      <c r="AL737" s="292"/>
      <c r="AM737" s="274"/>
      <c r="AN737" s="292"/>
      <c r="AO737" s="274"/>
      <c r="AP737" s="292"/>
      <c r="AQ737" s="274"/>
      <c r="AR737" s="292"/>
      <c r="AS737" s="274"/>
      <c r="AT737" s="292"/>
      <c r="AU737" s="274"/>
      <c r="AV737" s="292"/>
      <c r="AW737" s="274"/>
      <c r="AX737" s="292"/>
      <c r="AY737" s="274"/>
      <c r="AZ737" s="292"/>
      <c r="BA737" s="274"/>
      <c r="BB737" s="292"/>
      <c r="BC737" s="274"/>
      <c r="BD737" s="292"/>
      <c r="BE737" s="292"/>
      <c r="BF737" s="292"/>
      <c r="BG737" s="292"/>
      <c r="BH737" s="292"/>
      <c r="BI737" s="292"/>
      <c r="BJ737" s="292"/>
      <c r="BK737" s="292"/>
      <c r="BL737" s="292"/>
      <c r="BM737" s="292"/>
      <c r="BN737" s="292"/>
      <c r="BO737" s="292"/>
      <c r="BP737" s="292"/>
      <c r="BQ737" s="292"/>
      <c r="BR737" s="292"/>
    </row>
    <row r="738">
      <c r="A738" s="290"/>
      <c r="B738" s="290"/>
      <c r="C738" s="290"/>
      <c r="D738" s="291"/>
      <c r="E738" s="291"/>
      <c r="F738" s="289"/>
      <c r="G738" s="281"/>
      <c r="H738" s="274"/>
      <c r="I738" s="274"/>
      <c r="J738" s="274"/>
      <c r="K738" s="274"/>
      <c r="L738" s="281"/>
      <c r="M738" s="274"/>
      <c r="N738" s="268"/>
      <c r="O738" s="274"/>
      <c r="P738" s="292"/>
      <c r="Q738" s="274"/>
      <c r="R738" s="292"/>
      <c r="S738" s="274"/>
      <c r="T738" s="292"/>
      <c r="U738" s="274"/>
      <c r="V738" s="292"/>
      <c r="W738" s="274"/>
      <c r="X738" s="292"/>
      <c r="Y738" s="274"/>
      <c r="Z738" s="292"/>
      <c r="AA738" s="274"/>
      <c r="AB738" s="292"/>
      <c r="AC738" s="274"/>
      <c r="AD738" s="292"/>
      <c r="AE738" s="274"/>
      <c r="AF738" s="292"/>
      <c r="AG738" s="274"/>
      <c r="AH738" s="292"/>
      <c r="AI738" s="274"/>
      <c r="AJ738" s="282"/>
      <c r="AK738" s="274"/>
      <c r="AL738" s="292"/>
      <c r="AM738" s="274"/>
      <c r="AN738" s="292"/>
      <c r="AO738" s="274"/>
      <c r="AP738" s="292"/>
      <c r="AQ738" s="274"/>
      <c r="AR738" s="292"/>
      <c r="AS738" s="274"/>
      <c r="AT738" s="292"/>
      <c r="AU738" s="274"/>
      <c r="AV738" s="292"/>
      <c r="AW738" s="274"/>
      <c r="AX738" s="292"/>
      <c r="AY738" s="274"/>
      <c r="AZ738" s="292"/>
      <c r="BA738" s="274"/>
      <c r="BB738" s="292"/>
      <c r="BC738" s="274"/>
      <c r="BD738" s="292"/>
      <c r="BE738" s="292"/>
      <c r="BF738" s="292"/>
      <c r="BG738" s="292"/>
      <c r="BH738" s="292"/>
      <c r="BI738" s="292"/>
      <c r="BJ738" s="292"/>
      <c r="BK738" s="292"/>
      <c r="BL738" s="292"/>
      <c r="BM738" s="292"/>
      <c r="BN738" s="292"/>
      <c r="BO738" s="292"/>
      <c r="BP738" s="292"/>
      <c r="BQ738" s="292"/>
      <c r="BR738" s="292"/>
    </row>
    <row r="739">
      <c r="A739" s="290"/>
      <c r="B739" s="290"/>
      <c r="C739" s="290"/>
      <c r="D739" s="291"/>
      <c r="E739" s="291"/>
      <c r="F739" s="289"/>
      <c r="G739" s="281"/>
      <c r="H739" s="274"/>
      <c r="I739" s="274"/>
      <c r="J739" s="274"/>
      <c r="K739" s="274"/>
      <c r="L739" s="281"/>
      <c r="M739" s="274"/>
      <c r="N739" s="268"/>
      <c r="O739" s="274"/>
      <c r="P739" s="292"/>
      <c r="Q739" s="274"/>
      <c r="R739" s="292"/>
      <c r="S739" s="274"/>
      <c r="T739" s="292"/>
      <c r="U739" s="274"/>
      <c r="V739" s="292"/>
      <c r="W739" s="274"/>
      <c r="X739" s="292"/>
      <c r="Y739" s="274"/>
      <c r="Z739" s="292"/>
      <c r="AA739" s="274"/>
      <c r="AB739" s="292"/>
      <c r="AC739" s="274"/>
      <c r="AD739" s="292"/>
      <c r="AE739" s="274"/>
      <c r="AF739" s="292"/>
      <c r="AG739" s="274"/>
      <c r="AH739" s="292"/>
      <c r="AI739" s="274"/>
      <c r="AJ739" s="282"/>
      <c r="AK739" s="274"/>
      <c r="AL739" s="292"/>
      <c r="AM739" s="274"/>
      <c r="AN739" s="292"/>
      <c r="AO739" s="274"/>
      <c r="AP739" s="292"/>
      <c r="AQ739" s="274"/>
      <c r="AR739" s="292"/>
      <c r="AS739" s="274"/>
      <c r="AT739" s="292"/>
      <c r="AU739" s="274"/>
      <c r="AV739" s="292"/>
      <c r="AW739" s="274"/>
      <c r="AX739" s="292"/>
      <c r="AY739" s="274"/>
      <c r="AZ739" s="292"/>
      <c r="BA739" s="274"/>
      <c r="BB739" s="292"/>
      <c r="BC739" s="274"/>
      <c r="BD739" s="292"/>
      <c r="BE739" s="292"/>
      <c r="BF739" s="292"/>
      <c r="BG739" s="292"/>
      <c r="BH739" s="292"/>
      <c r="BI739" s="292"/>
      <c r="BJ739" s="292"/>
      <c r="BK739" s="292"/>
      <c r="BL739" s="292"/>
      <c r="BM739" s="292"/>
      <c r="BN739" s="292"/>
      <c r="BO739" s="292"/>
      <c r="BP739" s="292"/>
      <c r="BQ739" s="292"/>
      <c r="BR739" s="292"/>
    </row>
    <row r="740">
      <c r="A740" s="290"/>
      <c r="B740" s="290"/>
      <c r="C740" s="290"/>
      <c r="D740" s="291"/>
      <c r="E740" s="291"/>
      <c r="F740" s="289"/>
      <c r="G740" s="281"/>
      <c r="H740" s="274"/>
      <c r="I740" s="274"/>
      <c r="J740" s="274"/>
      <c r="K740" s="274"/>
      <c r="L740" s="281"/>
      <c r="M740" s="274"/>
      <c r="N740" s="268"/>
      <c r="O740" s="274"/>
      <c r="P740" s="292"/>
      <c r="Q740" s="274"/>
      <c r="R740" s="292"/>
      <c r="S740" s="274"/>
      <c r="T740" s="292"/>
      <c r="U740" s="274"/>
      <c r="V740" s="292"/>
      <c r="W740" s="274"/>
      <c r="X740" s="292"/>
      <c r="Y740" s="274"/>
      <c r="Z740" s="292"/>
      <c r="AA740" s="274"/>
      <c r="AB740" s="292"/>
      <c r="AC740" s="274"/>
      <c r="AD740" s="292"/>
      <c r="AE740" s="274"/>
      <c r="AF740" s="292"/>
      <c r="AG740" s="274"/>
      <c r="AH740" s="292"/>
      <c r="AI740" s="274"/>
      <c r="AJ740" s="282"/>
      <c r="AK740" s="274"/>
      <c r="AL740" s="292"/>
      <c r="AM740" s="274"/>
      <c r="AN740" s="292"/>
      <c r="AO740" s="274"/>
      <c r="AP740" s="292"/>
      <c r="AQ740" s="274"/>
      <c r="AR740" s="292"/>
      <c r="AS740" s="274"/>
      <c r="AT740" s="292"/>
      <c r="AU740" s="274"/>
      <c r="AV740" s="292"/>
      <c r="AW740" s="274"/>
      <c r="AX740" s="292"/>
      <c r="AY740" s="274"/>
      <c r="AZ740" s="292"/>
      <c r="BA740" s="274"/>
      <c r="BB740" s="292"/>
      <c r="BC740" s="274"/>
      <c r="BD740" s="292"/>
      <c r="BE740" s="292"/>
      <c r="BF740" s="292"/>
      <c r="BG740" s="292"/>
      <c r="BH740" s="292"/>
      <c r="BI740" s="292"/>
      <c r="BJ740" s="292"/>
      <c r="BK740" s="292"/>
      <c r="BL740" s="292"/>
      <c r="BM740" s="292"/>
      <c r="BN740" s="292"/>
      <c r="BO740" s="292"/>
      <c r="BP740" s="292"/>
      <c r="BQ740" s="292"/>
      <c r="BR740" s="292"/>
    </row>
    <row r="741">
      <c r="A741" s="290"/>
      <c r="B741" s="290"/>
      <c r="C741" s="290"/>
      <c r="D741" s="291"/>
      <c r="E741" s="291"/>
      <c r="F741" s="289"/>
      <c r="G741" s="281"/>
      <c r="H741" s="274"/>
      <c r="I741" s="274"/>
      <c r="J741" s="274"/>
      <c r="K741" s="274"/>
      <c r="L741" s="281"/>
      <c r="M741" s="274"/>
      <c r="N741" s="268"/>
      <c r="O741" s="274"/>
      <c r="P741" s="292"/>
      <c r="Q741" s="274"/>
      <c r="R741" s="292"/>
      <c r="S741" s="274"/>
      <c r="T741" s="292"/>
      <c r="U741" s="274"/>
      <c r="V741" s="292"/>
      <c r="W741" s="274"/>
      <c r="X741" s="292"/>
      <c r="Y741" s="274"/>
      <c r="Z741" s="292"/>
      <c r="AA741" s="274"/>
      <c r="AB741" s="292"/>
      <c r="AC741" s="274"/>
      <c r="AD741" s="292"/>
      <c r="AE741" s="274"/>
      <c r="AF741" s="292"/>
      <c r="AG741" s="274"/>
      <c r="AH741" s="292"/>
      <c r="AI741" s="274"/>
      <c r="AJ741" s="282"/>
      <c r="AK741" s="274"/>
      <c r="AL741" s="292"/>
      <c r="AM741" s="274"/>
      <c r="AN741" s="292"/>
      <c r="AO741" s="274"/>
      <c r="AP741" s="292"/>
      <c r="AQ741" s="274"/>
      <c r="AR741" s="292"/>
      <c r="AS741" s="274"/>
      <c r="AT741" s="292"/>
      <c r="AU741" s="274"/>
      <c r="AV741" s="292"/>
      <c r="AW741" s="274"/>
      <c r="AX741" s="292"/>
      <c r="AY741" s="274"/>
      <c r="AZ741" s="292"/>
      <c r="BA741" s="274"/>
      <c r="BB741" s="292"/>
      <c r="BC741" s="274"/>
      <c r="BD741" s="292"/>
      <c r="BE741" s="292"/>
      <c r="BF741" s="292"/>
      <c r="BG741" s="292"/>
      <c r="BH741" s="292"/>
      <c r="BI741" s="292"/>
      <c r="BJ741" s="292"/>
      <c r="BK741" s="292"/>
      <c r="BL741" s="292"/>
      <c r="BM741" s="292"/>
      <c r="BN741" s="292"/>
      <c r="BO741" s="292"/>
      <c r="BP741" s="292"/>
      <c r="BQ741" s="292"/>
      <c r="BR741" s="292"/>
    </row>
    <row r="742">
      <c r="A742" s="290"/>
      <c r="B742" s="290"/>
      <c r="C742" s="290"/>
      <c r="D742" s="291"/>
      <c r="E742" s="291"/>
      <c r="F742" s="289"/>
      <c r="G742" s="281"/>
      <c r="H742" s="274"/>
      <c r="I742" s="274"/>
      <c r="J742" s="274"/>
      <c r="K742" s="274"/>
      <c r="L742" s="281"/>
      <c r="M742" s="274"/>
      <c r="N742" s="268"/>
      <c r="O742" s="274"/>
      <c r="P742" s="292"/>
      <c r="Q742" s="274"/>
      <c r="R742" s="292"/>
      <c r="S742" s="274"/>
      <c r="T742" s="292"/>
      <c r="U742" s="274"/>
      <c r="V742" s="292"/>
      <c r="W742" s="274"/>
      <c r="X742" s="292"/>
      <c r="Y742" s="274"/>
      <c r="Z742" s="292"/>
      <c r="AA742" s="274"/>
      <c r="AB742" s="292"/>
      <c r="AC742" s="274"/>
      <c r="AD742" s="292"/>
      <c r="AE742" s="274"/>
      <c r="AF742" s="292"/>
      <c r="AG742" s="274"/>
      <c r="AH742" s="292"/>
      <c r="AI742" s="274"/>
      <c r="AJ742" s="282"/>
      <c r="AK742" s="274"/>
      <c r="AL742" s="292"/>
      <c r="AM742" s="274"/>
      <c r="AN742" s="292"/>
      <c r="AO742" s="274"/>
      <c r="AP742" s="292"/>
      <c r="AQ742" s="274"/>
      <c r="AR742" s="292"/>
      <c r="AS742" s="274"/>
      <c r="AT742" s="292"/>
      <c r="AU742" s="274"/>
      <c r="AV742" s="292"/>
      <c r="AW742" s="274"/>
      <c r="AX742" s="292"/>
      <c r="AY742" s="274"/>
      <c r="AZ742" s="292"/>
      <c r="BA742" s="274"/>
      <c r="BB742" s="292"/>
      <c r="BC742" s="274"/>
      <c r="BD742" s="292"/>
      <c r="BE742" s="292"/>
      <c r="BF742" s="292"/>
      <c r="BG742" s="292"/>
      <c r="BH742" s="292"/>
      <c r="BI742" s="292"/>
      <c r="BJ742" s="292"/>
      <c r="BK742" s="292"/>
      <c r="BL742" s="292"/>
      <c r="BM742" s="292"/>
      <c r="BN742" s="292"/>
      <c r="BO742" s="292"/>
      <c r="BP742" s="292"/>
      <c r="BQ742" s="292"/>
      <c r="BR742" s="292"/>
    </row>
    <row r="743">
      <c r="A743" s="290"/>
      <c r="B743" s="290"/>
      <c r="C743" s="290"/>
      <c r="D743" s="291"/>
      <c r="E743" s="291"/>
      <c r="F743" s="289"/>
      <c r="G743" s="281"/>
      <c r="H743" s="274"/>
      <c r="I743" s="274"/>
      <c r="J743" s="274"/>
      <c r="K743" s="274"/>
      <c r="L743" s="281"/>
      <c r="M743" s="274"/>
      <c r="N743" s="268"/>
      <c r="O743" s="274"/>
      <c r="P743" s="292"/>
      <c r="Q743" s="274"/>
      <c r="R743" s="292"/>
      <c r="S743" s="274"/>
      <c r="T743" s="292"/>
      <c r="U743" s="274"/>
      <c r="V743" s="292"/>
      <c r="W743" s="274"/>
      <c r="X743" s="292"/>
      <c r="Y743" s="274"/>
      <c r="Z743" s="292"/>
      <c r="AA743" s="274"/>
      <c r="AB743" s="292"/>
      <c r="AC743" s="274"/>
      <c r="AD743" s="292"/>
      <c r="AE743" s="274"/>
      <c r="AF743" s="292"/>
      <c r="AG743" s="274"/>
      <c r="AH743" s="292"/>
      <c r="AI743" s="274"/>
      <c r="AJ743" s="282"/>
      <c r="AK743" s="274"/>
      <c r="AL743" s="292"/>
      <c r="AM743" s="274"/>
      <c r="AN743" s="292"/>
      <c r="AO743" s="274"/>
      <c r="AP743" s="292"/>
      <c r="AQ743" s="274"/>
      <c r="AR743" s="292"/>
      <c r="AS743" s="274"/>
      <c r="AT743" s="292"/>
      <c r="AU743" s="274"/>
      <c r="AV743" s="292"/>
      <c r="AW743" s="274"/>
      <c r="AX743" s="292"/>
      <c r="AY743" s="274"/>
      <c r="AZ743" s="292"/>
      <c r="BA743" s="274"/>
      <c r="BB743" s="292"/>
      <c r="BC743" s="274"/>
      <c r="BD743" s="292"/>
      <c r="BE743" s="292"/>
      <c r="BF743" s="292"/>
      <c r="BG743" s="292"/>
      <c r="BH743" s="292"/>
      <c r="BI743" s="292"/>
      <c r="BJ743" s="292"/>
      <c r="BK743" s="292"/>
      <c r="BL743" s="292"/>
      <c r="BM743" s="292"/>
      <c r="BN743" s="292"/>
      <c r="BO743" s="292"/>
      <c r="BP743" s="292"/>
      <c r="BQ743" s="292"/>
      <c r="BR743" s="292"/>
    </row>
    <row r="744">
      <c r="A744" s="290"/>
      <c r="B744" s="290"/>
      <c r="C744" s="290"/>
      <c r="D744" s="291"/>
      <c r="E744" s="291"/>
      <c r="F744" s="289"/>
      <c r="G744" s="281"/>
      <c r="H744" s="274"/>
      <c r="I744" s="274"/>
      <c r="J744" s="274"/>
      <c r="K744" s="274"/>
      <c r="L744" s="281"/>
      <c r="M744" s="274"/>
      <c r="N744" s="268"/>
      <c r="O744" s="274"/>
      <c r="P744" s="292"/>
      <c r="Q744" s="274"/>
      <c r="R744" s="292"/>
      <c r="S744" s="274"/>
      <c r="T744" s="292"/>
      <c r="U744" s="274"/>
      <c r="V744" s="292"/>
      <c r="W744" s="274"/>
      <c r="X744" s="292"/>
      <c r="Y744" s="274"/>
      <c r="Z744" s="292"/>
      <c r="AA744" s="274"/>
      <c r="AB744" s="292"/>
      <c r="AC744" s="274"/>
      <c r="AD744" s="292"/>
      <c r="AE744" s="274"/>
      <c r="AF744" s="292"/>
      <c r="AG744" s="274"/>
      <c r="AH744" s="292"/>
      <c r="AI744" s="274"/>
      <c r="AJ744" s="282"/>
      <c r="AK744" s="274"/>
      <c r="AL744" s="292"/>
      <c r="AM744" s="274"/>
      <c r="AN744" s="292"/>
      <c r="AO744" s="274"/>
      <c r="AP744" s="292"/>
      <c r="AQ744" s="274"/>
      <c r="AR744" s="292"/>
      <c r="AS744" s="274"/>
      <c r="AT744" s="292"/>
      <c r="AU744" s="274"/>
      <c r="AV744" s="292"/>
      <c r="AW744" s="274"/>
      <c r="AX744" s="292"/>
      <c r="AY744" s="274"/>
      <c r="AZ744" s="292"/>
      <c r="BA744" s="274"/>
      <c r="BB744" s="292"/>
      <c r="BC744" s="274"/>
      <c r="BD744" s="292"/>
      <c r="BE744" s="292"/>
      <c r="BF744" s="292"/>
      <c r="BG744" s="292"/>
      <c r="BH744" s="292"/>
      <c r="BI744" s="292"/>
      <c r="BJ744" s="292"/>
      <c r="BK744" s="292"/>
      <c r="BL744" s="292"/>
      <c r="BM744" s="292"/>
      <c r="BN744" s="292"/>
      <c r="BO744" s="292"/>
      <c r="BP744" s="292"/>
      <c r="BQ744" s="292"/>
      <c r="BR744" s="292"/>
    </row>
    <row r="745">
      <c r="A745" s="290"/>
      <c r="B745" s="290"/>
      <c r="C745" s="290"/>
      <c r="D745" s="291"/>
      <c r="E745" s="291"/>
      <c r="F745" s="289"/>
      <c r="G745" s="281"/>
      <c r="H745" s="274"/>
      <c r="I745" s="274"/>
      <c r="J745" s="274"/>
      <c r="K745" s="274"/>
      <c r="L745" s="281"/>
      <c r="M745" s="274"/>
      <c r="N745" s="268"/>
      <c r="O745" s="274"/>
      <c r="P745" s="292"/>
      <c r="Q745" s="274"/>
      <c r="R745" s="292"/>
      <c r="S745" s="274"/>
      <c r="T745" s="292"/>
      <c r="U745" s="274"/>
      <c r="V745" s="292"/>
      <c r="W745" s="274"/>
      <c r="X745" s="292"/>
      <c r="Y745" s="274"/>
      <c r="Z745" s="292"/>
      <c r="AA745" s="274"/>
      <c r="AB745" s="292"/>
      <c r="AC745" s="274"/>
      <c r="AD745" s="292"/>
      <c r="AE745" s="274"/>
      <c r="AF745" s="292"/>
      <c r="AG745" s="274"/>
      <c r="AH745" s="292"/>
      <c r="AI745" s="274"/>
      <c r="AJ745" s="282"/>
      <c r="AK745" s="274"/>
      <c r="AL745" s="292"/>
      <c r="AM745" s="274"/>
      <c r="AN745" s="292"/>
      <c r="AO745" s="274"/>
      <c r="AP745" s="292"/>
      <c r="AQ745" s="274"/>
      <c r="AR745" s="292"/>
      <c r="AS745" s="274"/>
      <c r="AT745" s="292"/>
      <c r="AU745" s="274"/>
      <c r="AV745" s="292"/>
      <c r="AW745" s="274"/>
      <c r="AX745" s="292"/>
      <c r="AY745" s="274"/>
      <c r="AZ745" s="292"/>
      <c r="BA745" s="274"/>
      <c r="BB745" s="292"/>
      <c r="BC745" s="274"/>
      <c r="BD745" s="292"/>
      <c r="BE745" s="292"/>
      <c r="BF745" s="292"/>
      <c r="BG745" s="292"/>
      <c r="BH745" s="292"/>
      <c r="BI745" s="292"/>
      <c r="BJ745" s="292"/>
      <c r="BK745" s="292"/>
      <c r="BL745" s="292"/>
      <c r="BM745" s="292"/>
      <c r="BN745" s="292"/>
      <c r="BO745" s="292"/>
      <c r="BP745" s="292"/>
      <c r="BQ745" s="292"/>
      <c r="BR745" s="292"/>
    </row>
    <row r="746">
      <c r="A746" s="290"/>
      <c r="B746" s="290"/>
      <c r="C746" s="290"/>
      <c r="D746" s="291"/>
      <c r="E746" s="291"/>
      <c r="F746" s="289"/>
      <c r="G746" s="281"/>
      <c r="H746" s="274"/>
      <c r="I746" s="274"/>
      <c r="J746" s="274"/>
      <c r="K746" s="274"/>
      <c r="L746" s="281"/>
      <c r="M746" s="274"/>
      <c r="N746" s="268"/>
      <c r="O746" s="274"/>
      <c r="P746" s="292"/>
      <c r="Q746" s="274"/>
      <c r="R746" s="292"/>
      <c r="S746" s="274"/>
      <c r="T746" s="292"/>
      <c r="U746" s="274"/>
      <c r="V746" s="292"/>
      <c r="W746" s="274"/>
      <c r="X746" s="292"/>
      <c r="Y746" s="274"/>
      <c r="Z746" s="292"/>
      <c r="AA746" s="274"/>
      <c r="AB746" s="292"/>
      <c r="AC746" s="274"/>
      <c r="AD746" s="292"/>
      <c r="AE746" s="274"/>
      <c r="AF746" s="292"/>
      <c r="AG746" s="274"/>
      <c r="AH746" s="292"/>
      <c r="AI746" s="274"/>
      <c r="AJ746" s="282"/>
      <c r="AK746" s="274"/>
      <c r="AL746" s="292"/>
      <c r="AM746" s="274"/>
      <c r="AN746" s="292"/>
      <c r="AO746" s="274"/>
      <c r="AP746" s="292"/>
      <c r="AQ746" s="274"/>
      <c r="AR746" s="292"/>
      <c r="AS746" s="274"/>
      <c r="AT746" s="292"/>
      <c r="AU746" s="274"/>
      <c r="AV746" s="292"/>
      <c r="AW746" s="274"/>
      <c r="AX746" s="292"/>
      <c r="AY746" s="274"/>
      <c r="AZ746" s="292"/>
      <c r="BA746" s="274"/>
      <c r="BB746" s="292"/>
      <c r="BC746" s="274"/>
      <c r="BD746" s="292"/>
      <c r="BE746" s="292"/>
      <c r="BF746" s="292"/>
      <c r="BG746" s="292"/>
      <c r="BH746" s="292"/>
      <c r="BI746" s="292"/>
      <c r="BJ746" s="292"/>
      <c r="BK746" s="292"/>
      <c r="BL746" s="292"/>
      <c r="BM746" s="292"/>
      <c r="BN746" s="292"/>
      <c r="BO746" s="292"/>
      <c r="BP746" s="292"/>
      <c r="BQ746" s="292"/>
      <c r="BR746" s="292"/>
    </row>
    <row r="747">
      <c r="A747" s="290"/>
      <c r="B747" s="290"/>
      <c r="C747" s="290"/>
      <c r="D747" s="291"/>
      <c r="E747" s="291"/>
      <c r="F747" s="289"/>
      <c r="G747" s="281"/>
      <c r="H747" s="274"/>
      <c r="I747" s="274"/>
      <c r="J747" s="274"/>
      <c r="K747" s="274"/>
      <c r="L747" s="281"/>
      <c r="M747" s="274"/>
      <c r="N747" s="268"/>
      <c r="O747" s="274"/>
      <c r="P747" s="292"/>
      <c r="Q747" s="274"/>
      <c r="R747" s="292"/>
      <c r="S747" s="274"/>
      <c r="T747" s="292"/>
      <c r="U747" s="274"/>
      <c r="V747" s="292"/>
      <c r="W747" s="274"/>
      <c r="X747" s="292"/>
      <c r="Y747" s="274"/>
      <c r="Z747" s="292"/>
      <c r="AA747" s="274"/>
      <c r="AB747" s="292"/>
      <c r="AC747" s="274"/>
      <c r="AD747" s="292"/>
      <c r="AE747" s="274"/>
      <c r="AF747" s="292"/>
      <c r="AG747" s="274"/>
      <c r="AH747" s="292"/>
      <c r="AI747" s="274"/>
      <c r="AJ747" s="282"/>
      <c r="AK747" s="274"/>
      <c r="AL747" s="292"/>
      <c r="AM747" s="274"/>
      <c r="AN747" s="292"/>
      <c r="AO747" s="274"/>
      <c r="AP747" s="292"/>
      <c r="AQ747" s="274"/>
      <c r="AR747" s="292"/>
      <c r="AS747" s="274"/>
      <c r="AT747" s="292"/>
      <c r="AU747" s="274"/>
      <c r="AV747" s="292"/>
      <c r="AW747" s="274"/>
      <c r="AX747" s="292"/>
      <c r="AY747" s="274"/>
      <c r="AZ747" s="292"/>
      <c r="BA747" s="274"/>
      <c r="BB747" s="292"/>
      <c r="BC747" s="274"/>
      <c r="BD747" s="292"/>
      <c r="BE747" s="292"/>
      <c r="BF747" s="292"/>
      <c r="BG747" s="292"/>
      <c r="BH747" s="292"/>
      <c r="BI747" s="292"/>
      <c r="BJ747" s="292"/>
      <c r="BK747" s="292"/>
      <c r="BL747" s="292"/>
      <c r="BM747" s="292"/>
      <c r="BN747" s="292"/>
      <c r="BO747" s="292"/>
      <c r="BP747" s="292"/>
      <c r="BQ747" s="292"/>
      <c r="BR747" s="292"/>
    </row>
    <row r="748">
      <c r="A748" s="290"/>
      <c r="B748" s="290"/>
      <c r="C748" s="290"/>
      <c r="D748" s="291"/>
      <c r="E748" s="291"/>
      <c r="F748" s="289"/>
      <c r="G748" s="281"/>
      <c r="H748" s="274"/>
      <c r="I748" s="274"/>
      <c r="J748" s="274"/>
      <c r="K748" s="274"/>
      <c r="L748" s="281"/>
      <c r="M748" s="274"/>
      <c r="N748" s="268"/>
      <c r="O748" s="274"/>
      <c r="P748" s="292"/>
      <c r="Q748" s="274"/>
      <c r="R748" s="292"/>
      <c r="S748" s="274"/>
      <c r="T748" s="292"/>
      <c r="U748" s="274"/>
      <c r="V748" s="292"/>
      <c r="W748" s="274"/>
      <c r="X748" s="292"/>
      <c r="Y748" s="274"/>
      <c r="Z748" s="292"/>
      <c r="AA748" s="274"/>
      <c r="AB748" s="292"/>
      <c r="AC748" s="274"/>
      <c r="AD748" s="292"/>
      <c r="AE748" s="274"/>
      <c r="AF748" s="292"/>
      <c r="AG748" s="274"/>
      <c r="AH748" s="292"/>
      <c r="AI748" s="274"/>
      <c r="AJ748" s="282"/>
      <c r="AK748" s="274"/>
      <c r="AL748" s="292"/>
      <c r="AM748" s="274"/>
      <c r="AN748" s="292"/>
      <c r="AO748" s="274"/>
      <c r="AP748" s="292"/>
      <c r="AQ748" s="274"/>
      <c r="AR748" s="292"/>
      <c r="AS748" s="274"/>
      <c r="AT748" s="292"/>
      <c r="AU748" s="274"/>
      <c r="AV748" s="292"/>
      <c r="AW748" s="274"/>
      <c r="AX748" s="292"/>
      <c r="AY748" s="274"/>
      <c r="AZ748" s="292"/>
      <c r="BA748" s="274"/>
      <c r="BB748" s="292"/>
      <c r="BC748" s="274"/>
      <c r="BD748" s="292"/>
      <c r="BE748" s="292"/>
      <c r="BF748" s="292"/>
      <c r="BG748" s="292"/>
      <c r="BH748" s="292"/>
      <c r="BI748" s="292"/>
      <c r="BJ748" s="292"/>
      <c r="BK748" s="292"/>
      <c r="BL748" s="292"/>
      <c r="BM748" s="292"/>
      <c r="BN748" s="292"/>
      <c r="BO748" s="292"/>
      <c r="BP748" s="292"/>
      <c r="BQ748" s="292"/>
      <c r="BR748" s="292"/>
    </row>
    <row r="749">
      <c r="A749" s="290"/>
      <c r="B749" s="290"/>
      <c r="C749" s="290"/>
      <c r="D749" s="291"/>
      <c r="E749" s="291"/>
      <c r="F749" s="289"/>
      <c r="G749" s="281"/>
      <c r="H749" s="274"/>
      <c r="I749" s="274"/>
      <c r="J749" s="274"/>
      <c r="K749" s="274"/>
      <c r="L749" s="281"/>
      <c r="M749" s="274"/>
      <c r="N749" s="268"/>
      <c r="O749" s="274"/>
      <c r="P749" s="292"/>
      <c r="Q749" s="274"/>
      <c r="R749" s="292"/>
      <c r="S749" s="274"/>
      <c r="T749" s="292"/>
      <c r="U749" s="274"/>
      <c r="V749" s="292"/>
      <c r="W749" s="274"/>
      <c r="X749" s="292"/>
      <c r="Y749" s="274"/>
      <c r="Z749" s="292"/>
      <c r="AA749" s="274"/>
      <c r="AB749" s="292"/>
      <c r="AC749" s="274"/>
      <c r="AD749" s="292"/>
      <c r="AE749" s="274"/>
      <c r="AF749" s="292"/>
      <c r="AG749" s="274"/>
      <c r="AH749" s="292"/>
      <c r="AI749" s="274"/>
      <c r="AJ749" s="282"/>
      <c r="AK749" s="274"/>
      <c r="AL749" s="292"/>
      <c r="AM749" s="274"/>
      <c r="AN749" s="292"/>
      <c r="AO749" s="274"/>
      <c r="AP749" s="292"/>
      <c r="AQ749" s="274"/>
      <c r="AR749" s="292"/>
      <c r="AS749" s="274"/>
      <c r="AT749" s="292"/>
      <c r="AU749" s="274"/>
      <c r="AV749" s="292"/>
      <c r="AW749" s="274"/>
      <c r="AX749" s="292"/>
      <c r="AY749" s="274"/>
      <c r="AZ749" s="292"/>
      <c r="BA749" s="274"/>
      <c r="BB749" s="292"/>
      <c r="BC749" s="274"/>
      <c r="BD749" s="292"/>
      <c r="BE749" s="292"/>
      <c r="BF749" s="292"/>
      <c r="BG749" s="292"/>
      <c r="BH749" s="292"/>
      <c r="BI749" s="292"/>
      <c r="BJ749" s="292"/>
      <c r="BK749" s="292"/>
      <c r="BL749" s="292"/>
      <c r="BM749" s="292"/>
      <c r="BN749" s="292"/>
      <c r="BO749" s="292"/>
      <c r="BP749" s="292"/>
      <c r="BQ749" s="292"/>
      <c r="BR749" s="292"/>
    </row>
    <row r="750">
      <c r="A750" s="290"/>
      <c r="B750" s="290"/>
      <c r="C750" s="290"/>
      <c r="D750" s="291"/>
      <c r="E750" s="291"/>
      <c r="F750" s="289"/>
      <c r="G750" s="281"/>
      <c r="H750" s="274"/>
      <c r="I750" s="274"/>
      <c r="J750" s="274"/>
      <c r="K750" s="274"/>
      <c r="L750" s="281"/>
      <c r="M750" s="274"/>
      <c r="N750" s="268"/>
      <c r="O750" s="274"/>
      <c r="P750" s="292"/>
      <c r="Q750" s="274"/>
      <c r="R750" s="292"/>
      <c r="S750" s="274"/>
      <c r="T750" s="292"/>
      <c r="U750" s="274"/>
      <c r="V750" s="292"/>
      <c r="W750" s="274"/>
      <c r="X750" s="292"/>
      <c r="Y750" s="274"/>
      <c r="Z750" s="292"/>
      <c r="AA750" s="274"/>
      <c r="AB750" s="292"/>
      <c r="AC750" s="274"/>
      <c r="AD750" s="292"/>
      <c r="AE750" s="274"/>
      <c r="AF750" s="292"/>
      <c r="AG750" s="274"/>
      <c r="AH750" s="292"/>
      <c r="AI750" s="274"/>
      <c r="AJ750" s="282"/>
      <c r="AK750" s="274"/>
      <c r="AL750" s="292"/>
      <c r="AM750" s="274"/>
      <c r="AN750" s="292"/>
      <c r="AO750" s="274"/>
      <c r="AP750" s="292"/>
      <c r="AQ750" s="274"/>
      <c r="AR750" s="292"/>
      <c r="AS750" s="274"/>
      <c r="AT750" s="292"/>
      <c r="AU750" s="274"/>
      <c r="AV750" s="292"/>
      <c r="AW750" s="274"/>
      <c r="AX750" s="292"/>
      <c r="AY750" s="274"/>
      <c r="AZ750" s="292"/>
      <c r="BA750" s="274"/>
      <c r="BB750" s="292"/>
      <c r="BC750" s="274"/>
      <c r="BD750" s="292"/>
      <c r="BE750" s="292"/>
      <c r="BF750" s="292"/>
      <c r="BG750" s="292"/>
      <c r="BH750" s="292"/>
      <c r="BI750" s="292"/>
      <c r="BJ750" s="292"/>
      <c r="BK750" s="292"/>
      <c r="BL750" s="292"/>
      <c r="BM750" s="292"/>
      <c r="BN750" s="292"/>
      <c r="BO750" s="292"/>
      <c r="BP750" s="292"/>
      <c r="BQ750" s="292"/>
      <c r="BR750" s="292"/>
    </row>
    <row r="751">
      <c r="A751" s="290"/>
      <c r="B751" s="290"/>
      <c r="C751" s="290"/>
      <c r="D751" s="291"/>
      <c r="E751" s="291"/>
      <c r="F751" s="289"/>
      <c r="G751" s="281"/>
      <c r="H751" s="274"/>
      <c r="I751" s="274"/>
      <c r="J751" s="274"/>
      <c r="K751" s="274"/>
      <c r="L751" s="281"/>
      <c r="M751" s="274"/>
      <c r="N751" s="268"/>
      <c r="O751" s="274"/>
      <c r="P751" s="292"/>
      <c r="Q751" s="274"/>
      <c r="R751" s="292"/>
      <c r="S751" s="274"/>
      <c r="T751" s="292"/>
      <c r="U751" s="274"/>
      <c r="V751" s="292"/>
      <c r="W751" s="274"/>
      <c r="X751" s="292"/>
      <c r="Y751" s="274"/>
      <c r="Z751" s="292"/>
      <c r="AA751" s="274"/>
      <c r="AB751" s="292"/>
      <c r="AC751" s="274"/>
      <c r="AD751" s="292"/>
      <c r="AE751" s="274"/>
      <c r="AF751" s="292"/>
      <c r="AG751" s="274"/>
      <c r="AH751" s="292"/>
      <c r="AI751" s="274"/>
      <c r="AJ751" s="282"/>
      <c r="AK751" s="274"/>
      <c r="AL751" s="292"/>
      <c r="AM751" s="274"/>
      <c r="AN751" s="292"/>
      <c r="AO751" s="274"/>
      <c r="AP751" s="292"/>
      <c r="AQ751" s="274"/>
      <c r="AR751" s="292"/>
      <c r="AS751" s="274"/>
      <c r="AT751" s="292"/>
      <c r="AU751" s="274"/>
      <c r="AV751" s="292"/>
      <c r="AW751" s="274"/>
      <c r="AX751" s="292"/>
      <c r="AY751" s="274"/>
      <c r="AZ751" s="292"/>
      <c r="BA751" s="274"/>
      <c r="BB751" s="292"/>
      <c r="BC751" s="274"/>
      <c r="BD751" s="292"/>
      <c r="BE751" s="292"/>
      <c r="BF751" s="292"/>
      <c r="BG751" s="292"/>
      <c r="BH751" s="292"/>
      <c r="BI751" s="292"/>
      <c r="BJ751" s="292"/>
      <c r="BK751" s="292"/>
      <c r="BL751" s="292"/>
      <c r="BM751" s="292"/>
      <c r="BN751" s="292"/>
      <c r="BO751" s="292"/>
      <c r="BP751" s="292"/>
      <c r="BQ751" s="292"/>
      <c r="BR751" s="292"/>
    </row>
    <row r="752">
      <c r="A752" s="290"/>
      <c r="B752" s="290"/>
      <c r="C752" s="290"/>
      <c r="D752" s="291"/>
      <c r="E752" s="291"/>
      <c r="F752" s="289"/>
      <c r="G752" s="281"/>
      <c r="H752" s="274"/>
      <c r="I752" s="274"/>
      <c r="J752" s="274"/>
      <c r="K752" s="274"/>
      <c r="L752" s="281"/>
      <c r="M752" s="274"/>
      <c r="N752" s="268"/>
      <c r="O752" s="274"/>
      <c r="P752" s="292"/>
      <c r="Q752" s="274"/>
      <c r="R752" s="292"/>
      <c r="S752" s="274"/>
      <c r="T752" s="292"/>
      <c r="U752" s="274"/>
      <c r="V752" s="292"/>
      <c r="W752" s="274"/>
      <c r="X752" s="292"/>
      <c r="Y752" s="274"/>
      <c r="Z752" s="292"/>
      <c r="AA752" s="274"/>
      <c r="AB752" s="292"/>
      <c r="AC752" s="274"/>
      <c r="AD752" s="292"/>
      <c r="AE752" s="274"/>
      <c r="AF752" s="292"/>
      <c r="AG752" s="274"/>
      <c r="AH752" s="292"/>
      <c r="AI752" s="274"/>
      <c r="AJ752" s="282"/>
      <c r="AK752" s="274"/>
      <c r="AL752" s="292"/>
      <c r="AM752" s="274"/>
      <c r="AN752" s="292"/>
      <c r="AO752" s="274"/>
      <c r="AP752" s="292"/>
      <c r="AQ752" s="274"/>
      <c r="AR752" s="292"/>
      <c r="AS752" s="274"/>
      <c r="AT752" s="292"/>
      <c r="AU752" s="274"/>
      <c r="AV752" s="292"/>
      <c r="AW752" s="274"/>
      <c r="AX752" s="292"/>
      <c r="AY752" s="274"/>
      <c r="AZ752" s="292"/>
      <c r="BA752" s="274"/>
      <c r="BB752" s="292"/>
      <c r="BC752" s="274"/>
      <c r="BD752" s="292"/>
      <c r="BE752" s="292"/>
      <c r="BF752" s="292"/>
      <c r="BG752" s="292"/>
      <c r="BH752" s="292"/>
      <c r="BI752" s="292"/>
      <c r="BJ752" s="292"/>
      <c r="BK752" s="292"/>
      <c r="BL752" s="292"/>
      <c r="BM752" s="292"/>
      <c r="BN752" s="292"/>
      <c r="BO752" s="292"/>
      <c r="BP752" s="292"/>
      <c r="BQ752" s="292"/>
      <c r="BR752" s="292"/>
    </row>
    <row r="753">
      <c r="A753" s="290"/>
      <c r="B753" s="290"/>
      <c r="C753" s="290"/>
      <c r="D753" s="291"/>
      <c r="E753" s="291"/>
      <c r="F753" s="289"/>
      <c r="G753" s="281"/>
      <c r="H753" s="274"/>
      <c r="I753" s="274"/>
      <c r="J753" s="274"/>
      <c r="K753" s="274"/>
      <c r="L753" s="281"/>
      <c r="M753" s="274"/>
      <c r="N753" s="268"/>
      <c r="O753" s="274"/>
      <c r="P753" s="292"/>
      <c r="Q753" s="274"/>
      <c r="R753" s="292"/>
      <c r="S753" s="274"/>
      <c r="T753" s="292"/>
      <c r="U753" s="274"/>
      <c r="V753" s="292"/>
      <c r="W753" s="274"/>
      <c r="X753" s="292"/>
      <c r="Y753" s="274"/>
      <c r="Z753" s="292"/>
      <c r="AA753" s="274"/>
      <c r="AB753" s="292"/>
      <c r="AC753" s="274"/>
      <c r="AD753" s="292"/>
      <c r="AE753" s="274"/>
      <c r="AF753" s="292"/>
      <c r="AG753" s="274"/>
      <c r="AH753" s="292"/>
      <c r="AI753" s="274"/>
      <c r="AJ753" s="282"/>
      <c r="AK753" s="274"/>
      <c r="AL753" s="292"/>
      <c r="AM753" s="274"/>
      <c r="AN753" s="292"/>
      <c r="AO753" s="274"/>
      <c r="AP753" s="292"/>
      <c r="AQ753" s="274"/>
      <c r="AR753" s="292"/>
      <c r="AS753" s="274"/>
      <c r="AT753" s="292"/>
      <c r="AU753" s="274"/>
      <c r="AV753" s="292"/>
      <c r="AW753" s="274"/>
      <c r="AX753" s="292"/>
      <c r="AY753" s="274"/>
      <c r="AZ753" s="292"/>
      <c r="BA753" s="274"/>
      <c r="BB753" s="292"/>
      <c r="BC753" s="274"/>
      <c r="BD753" s="292"/>
      <c r="BE753" s="292"/>
      <c r="BF753" s="292"/>
      <c r="BG753" s="292"/>
      <c r="BH753" s="292"/>
      <c r="BI753" s="292"/>
      <c r="BJ753" s="292"/>
      <c r="BK753" s="292"/>
      <c r="BL753" s="292"/>
      <c r="BM753" s="292"/>
      <c r="BN753" s="292"/>
      <c r="BO753" s="292"/>
      <c r="BP753" s="292"/>
      <c r="BQ753" s="292"/>
      <c r="BR753" s="292"/>
    </row>
    <row r="754">
      <c r="A754" s="290"/>
      <c r="B754" s="290"/>
      <c r="C754" s="290"/>
      <c r="D754" s="291"/>
      <c r="E754" s="291"/>
      <c r="F754" s="289"/>
      <c r="G754" s="281"/>
      <c r="H754" s="274"/>
      <c r="I754" s="274"/>
      <c r="J754" s="274"/>
      <c r="K754" s="274"/>
      <c r="L754" s="281"/>
      <c r="M754" s="274"/>
      <c r="N754" s="268"/>
      <c r="O754" s="274"/>
      <c r="P754" s="292"/>
      <c r="Q754" s="274"/>
      <c r="R754" s="292"/>
      <c r="S754" s="274"/>
      <c r="T754" s="292"/>
      <c r="U754" s="274"/>
      <c r="V754" s="292"/>
      <c r="W754" s="274"/>
      <c r="X754" s="292"/>
      <c r="Y754" s="274"/>
      <c r="Z754" s="292"/>
      <c r="AA754" s="274"/>
      <c r="AB754" s="292"/>
      <c r="AC754" s="274"/>
      <c r="AD754" s="292"/>
      <c r="AE754" s="274"/>
      <c r="AF754" s="292"/>
      <c r="AG754" s="274"/>
      <c r="AH754" s="292"/>
      <c r="AI754" s="274"/>
      <c r="AJ754" s="282"/>
      <c r="AK754" s="274"/>
      <c r="AL754" s="292"/>
      <c r="AM754" s="274"/>
      <c r="AN754" s="292"/>
      <c r="AO754" s="274"/>
      <c r="AP754" s="292"/>
      <c r="AQ754" s="274"/>
      <c r="AR754" s="292"/>
      <c r="AS754" s="274"/>
      <c r="AT754" s="292"/>
      <c r="AU754" s="274"/>
      <c r="AV754" s="292"/>
      <c r="AW754" s="274"/>
      <c r="AX754" s="292"/>
      <c r="AY754" s="274"/>
      <c r="AZ754" s="292"/>
      <c r="BA754" s="274"/>
      <c r="BB754" s="292"/>
      <c r="BC754" s="274"/>
      <c r="BD754" s="292"/>
      <c r="BE754" s="292"/>
      <c r="BF754" s="292"/>
      <c r="BG754" s="292"/>
      <c r="BH754" s="292"/>
      <c r="BI754" s="292"/>
      <c r="BJ754" s="292"/>
      <c r="BK754" s="292"/>
      <c r="BL754" s="292"/>
      <c r="BM754" s="292"/>
      <c r="BN754" s="292"/>
      <c r="BO754" s="292"/>
      <c r="BP754" s="292"/>
      <c r="BQ754" s="292"/>
      <c r="BR754" s="292"/>
    </row>
    <row r="755">
      <c r="A755" s="290"/>
      <c r="B755" s="290"/>
      <c r="C755" s="290"/>
      <c r="D755" s="291"/>
      <c r="E755" s="291"/>
      <c r="F755" s="289"/>
      <c r="G755" s="281"/>
      <c r="H755" s="274"/>
      <c r="I755" s="274"/>
      <c r="J755" s="274"/>
      <c r="K755" s="274"/>
      <c r="L755" s="281"/>
      <c r="M755" s="274"/>
      <c r="N755" s="268"/>
      <c r="O755" s="274"/>
      <c r="P755" s="292"/>
      <c r="Q755" s="274"/>
      <c r="R755" s="292"/>
      <c r="S755" s="274"/>
      <c r="T755" s="292"/>
      <c r="U755" s="274"/>
      <c r="V755" s="292"/>
      <c r="W755" s="274"/>
      <c r="X755" s="292"/>
      <c r="Y755" s="274"/>
      <c r="Z755" s="292"/>
      <c r="AA755" s="274"/>
      <c r="AB755" s="292"/>
      <c r="AC755" s="274"/>
      <c r="AD755" s="292"/>
      <c r="AE755" s="274"/>
      <c r="AF755" s="292"/>
      <c r="AG755" s="274"/>
      <c r="AH755" s="292"/>
      <c r="AI755" s="274"/>
      <c r="AJ755" s="282"/>
      <c r="AK755" s="274"/>
      <c r="AL755" s="292"/>
      <c r="AM755" s="274"/>
      <c r="AN755" s="292"/>
      <c r="AO755" s="274"/>
      <c r="AP755" s="292"/>
      <c r="AQ755" s="274"/>
      <c r="AR755" s="292"/>
      <c r="AS755" s="274"/>
      <c r="AT755" s="292"/>
      <c r="AU755" s="274"/>
      <c r="AV755" s="292"/>
      <c r="AW755" s="274"/>
      <c r="AX755" s="292"/>
      <c r="AY755" s="274"/>
      <c r="AZ755" s="292"/>
      <c r="BA755" s="274"/>
      <c r="BB755" s="292"/>
      <c r="BC755" s="274"/>
      <c r="BD755" s="292"/>
      <c r="BE755" s="292"/>
      <c r="BF755" s="292"/>
      <c r="BG755" s="292"/>
      <c r="BH755" s="292"/>
      <c r="BI755" s="292"/>
      <c r="BJ755" s="292"/>
      <c r="BK755" s="292"/>
      <c r="BL755" s="292"/>
      <c r="BM755" s="292"/>
      <c r="BN755" s="292"/>
      <c r="BO755" s="292"/>
      <c r="BP755" s="292"/>
      <c r="BQ755" s="292"/>
      <c r="BR755" s="292"/>
    </row>
    <row r="756">
      <c r="A756" s="290"/>
      <c r="B756" s="290"/>
      <c r="C756" s="290"/>
      <c r="D756" s="291"/>
      <c r="E756" s="291"/>
      <c r="F756" s="289"/>
      <c r="G756" s="281"/>
      <c r="H756" s="274"/>
      <c r="I756" s="274"/>
      <c r="J756" s="274"/>
      <c r="K756" s="274"/>
      <c r="L756" s="281"/>
      <c r="M756" s="274"/>
      <c r="N756" s="268"/>
      <c r="O756" s="274"/>
      <c r="P756" s="292"/>
      <c r="Q756" s="274"/>
      <c r="R756" s="292"/>
      <c r="S756" s="274"/>
      <c r="T756" s="292"/>
      <c r="U756" s="274"/>
      <c r="V756" s="292"/>
      <c r="W756" s="274"/>
      <c r="X756" s="292"/>
      <c r="Y756" s="274"/>
      <c r="Z756" s="292"/>
      <c r="AA756" s="274"/>
      <c r="AB756" s="292"/>
      <c r="AC756" s="274"/>
      <c r="AD756" s="292"/>
      <c r="AE756" s="274"/>
      <c r="AF756" s="292"/>
      <c r="AG756" s="274"/>
      <c r="AH756" s="292"/>
      <c r="AI756" s="274"/>
      <c r="AJ756" s="282"/>
      <c r="AK756" s="274"/>
      <c r="AL756" s="292"/>
      <c r="AM756" s="274"/>
      <c r="AN756" s="292"/>
      <c r="AO756" s="274"/>
      <c r="AP756" s="292"/>
      <c r="AQ756" s="274"/>
      <c r="AR756" s="292"/>
      <c r="AS756" s="274"/>
      <c r="AT756" s="292"/>
      <c r="AU756" s="274"/>
      <c r="AV756" s="292"/>
      <c r="AW756" s="274"/>
      <c r="AX756" s="292"/>
      <c r="AY756" s="274"/>
      <c r="AZ756" s="292"/>
      <c r="BA756" s="274"/>
      <c r="BB756" s="292"/>
      <c r="BC756" s="274"/>
      <c r="BD756" s="292"/>
      <c r="BE756" s="292"/>
      <c r="BF756" s="292"/>
      <c r="BG756" s="292"/>
      <c r="BH756" s="292"/>
      <c r="BI756" s="292"/>
      <c r="BJ756" s="292"/>
      <c r="BK756" s="292"/>
      <c r="BL756" s="292"/>
      <c r="BM756" s="292"/>
      <c r="BN756" s="292"/>
      <c r="BO756" s="292"/>
      <c r="BP756" s="292"/>
      <c r="BQ756" s="292"/>
      <c r="BR756" s="292"/>
    </row>
    <row r="757">
      <c r="A757" s="290"/>
      <c r="B757" s="290"/>
      <c r="C757" s="290"/>
      <c r="D757" s="291"/>
      <c r="E757" s="291"/>
      <c r="F757" s="289"/>
      <c r="G757" s="281"/>
      <c r="H757" s="274"/>
      <c r="I757" s="274"/>
      <c r="J757" s="274"/>
      <c r="K757" s="274"/>
      <c r="L757" s="281"/>
      <c r="M757" s="274"/>
      <c r="N757" s="268"/>
      <c r="O757" s="274"/>
      <c r="P757" s="292"/>
      <c r="Q757" s="274"/>
      <c r="R757" s="292"/>
      <c r="S757" s="274"/>
      <c r="T757" s="292"/>
      <c r="U757" s="274"/>
      <c r="V757" s="292"/>
      <c r="W757" s="274"/>
      <c r="X757" s="292"/>
      <c r="Y757" s="274"/>
      <c r="Z757" s="292"/>
      <c r="AA757" s="274"/>
      <c r="AB757" s="292"/>
      <c r="AC757" s="274"/>
      <c r="AD757" s="292"/>
      <c r="AE757" s="274"/>
      <c r="AF757" s="292"/>
      <c r="AG757" s="274"/>
      <c r="AH757" s="292"/>
      <c r="AI757" s="274"/>
      <c r="AJ757" s="282"/>
      <c r="AK757" s="274"/>
      <c r="AL757" s="292"/>
      <c r="AM757" s="274"/>
      <c r="AN757" s="292"/>
      <c r="AO757" s="274"/>
      <c r="AP757" s="292"/>
      <c r="AQ757" s="274"/>
      <c r="AR757" s="292"/>
      <c r="AS757" s="274"/>
      <c r="AT757" s="292"/>
      <c r="AU757" s="274"/>
      <c r="AV757" s="292"/>
      <c r="AW757" s="274"/>
      <c r="AX757" s="292"/>
      <c r="AY757" s="274"/>
      <c r="AZ757" s="292"/>
      <c r="BA757" s="274"/>
      <c r="BB757" s="292"/>
      <c r="BC757" s="274"/>
      <c r="BD757" s="292"/>
      <c r="BE757" s="292"/>
      <c r="BF757" s="292"/>
      <c r="BG757" s="292"/>
      <c r="BH757" s="292"/>
      <c r="BI757" s="292"/>
      <c r="BJ757" s="292"/>
      <c r="BK757" s="292"/>
      <c r="BL757" s="292"/>
      <c r="BM757" s="292"/>
      <c r="BN757" s="292"/>
      <c r="BO757" s="292"/>
      <c r="BP757" s="292"/>
      <c r="BQ757" s="292"/>
      <c r="BR757" s="292"/>
    </row>
    <row r="758">
      <c r="A758" s="290"/>
      <c r="B758" s="290"/>
      <c r="C758" s="290"/>
      <c r="D758" s="291"/>
      <c r="E758" s="291"/>
      <c r="F758" s="289"/>
      <c r="G758" s="281"/>
      <c r="H758" s="274"/>
      <c r="I758" s="274"/>
      <c r="J758" s="274"/>
      <c r="K758" s="274"/>
      <c r="L758" s="281"/>
      <c r="M758" s="274"/>
      <c r="N758" s="268"/>
      <c r="O758" s="274"/>
      <c r="P758" s="292"/>
      <c r="Q758" s="274"/>
      <c r="R758" s="292"/>
      <c r="S758" s="274"/>
      <c r="T758" s="292"/>
      <c r="U758" s="274"/>
      <c r="V758" s="292"/>
      <c r="W758" s="274"/>
      <c r="X758" s="292"/>
      <c r="Y758" s="274"/>
      <c r="Z758" s="292"/>
      <c r="AA758" s="274"/>
      <c r="AB758" s="292"/>
      <c r="AC758" s="274"/>
      <c r="AD758" s="292"/>
      <c r="AE758" s="274"/>
      <c r="AF758" s="292"/>
      <c r="AG758" s="274"/>
      <c r="AH758" s="292"/>
      <c r="AI758" s="274"/>
      <c r="AJ758" s="282"/>
      <c r="AK758" s="274"/>
      <c r="AL758" s="292"/>
      <c r="AM758" s="274"/>
      <c r="AN758" s="292"/>
      <c r="AO758" s="274"/>
      <c r="AP758" s="292"/>
      <c r="AQ758" s="274"/>
      <c r="AR758" s="292"/>
      <c r="AS758" s="274"/>
      <c r="AT758" s="292"/>
      <c r="AU758" s="274"/>
      <c r="AV758" s="292"/>
      <c r="AW758" s="274"/>
      <c r="AX758" s="292"/>
      <c r="AY758" s="274"/>
      <c r="AZ758" s="292"/>
      <c r="BA758" s="274"/>
      <c r="BB758" s="292"/>
      <c r="BC758" s="274"/>
      <c r="BD758" s="292"/>
      <c r="BE758" s="292"/>
      <c r="BF758" s="292"/>
      <c r="BG758" s="292"/>
      <c r="BH758" s="292"/>
      <c r="BI758" s="292"/>
      <c r="BJ758" s="292"/>
      <c r="BK758" s="292"/>
      <c r="BL758" s="292"/>
      <c r="BM758" s="292"/>
      <c r="BN758" s="292"/>
      <c r="BO758" s="292"/>
      <c r="BP758" s="292"/>
      <c r="BQ758" s="292"/>
      <c r="BR758" s="292"/>
    </row>
    <row r="759">
      <c r="A759" s="290"/>
      <c r="B759" s="290"/>
      <c r="C759" s="290"/>
      <c r="D759" s="291"/>
      <c r="E759" s="291"/>
      <c r="F759" s="289"/>
      <c r="G759" s="281"/>
      <c r="H759" s="274"/>
      <c r="I759" s="274"/>
      <c r="J759" s="274"/>
      <c r="K759" s="274"/>
      <c r="L759" s="281"/>
      <c r="M759" s="274"/>
      <c r="N759" s="268"/>
      <c r="O759" s="274"/>
      <c r="P759" s="292"/>
      <c r="Q759" s="274"/>
      <c r="R759" s="292"/>
      <c r="S759" s="274"/>
      <c r="T759" s="292"/>
      <c r="U759" s="274"/>
      <c r="V759" s="292"/>
      <c r="W759" s="274"/>
      <c r="X759" s="292"/>
      <c r="Y759" s="274"/>
      <c r="Z759" s="292"/>
      <c r="AA759" s="274"/>
      <c r="AB759" s="292"/>
      <c r="AC759" s="274"/>
      <c r="AD759" s="292"/>
      <c r="AE759" s="274"/>
      <c r="AF759" s="292"/>
      <c r="AG759" s="274"/>
      <c r="AH759" s="292"/>
      <c r="AI759" s="274"/>
      <c r="AJ759" s="282"/>
      <c r="AK759" s="274"/>
      <c r="AL759" s="292"/>
      <c r="AM759" s="274"/>
      <c r="AN759" s="292"/>
      <c r="AO759" s="274"/>
      <c r="AP759" s="292"/>
      <c r="AQ759" s="274"/>
      <c r="AR759" s="292"/>
      <c r="AS759" s="274"/>
      <c r="AT759" s="292"/>
      <c r="AU759" s="274"/>
      <c r="AV759" s="292"/>
      <c r="AW759" s="274"/>
      <c r="AX759" s="292"/>
      <c r="AY759" s="274"/>
      <c r="AZ759" s="292"/>
      <c r="BA759" s="274"/>
      <c r="BB759" s="292"/>
      <c r="BC759" s="274"/>
      <c r="BD759" s="292"/>
      <c r="BE759" s="292"/>
      <c r="BF759" s="292"/>
      <c r="BG759" s="292"/>
      <c r="BH759" s="292"/>
      <c r="BI759" s="292"/>
      <c r="BJ759" s="292"/>
      <c r="BK759" s="292"/>
      <c r="BL759" s="292"/>
      <c r="BM759" s="292"/>
      <c r="BN759" s="292"/>
      <c r="BO759" s="292"/>
      <c r="BP759" s="292"/>
      <c r="BQ759" s="292"/>
      <c r="BR759" s="292"/>
    </row>
    <row r="760">
      <c r="A760" s="290"/>
      <c r="B760" s="290"/>
      <c r="C760" s="290"/>
      <c r="D760" s="291"/>
      <c r="E760" s="291"/>
      <c r="F760" s="289"/>
      <c r="G760" s="281"/>
      <c r="H760" s="274"/>
      <c r="I760" s="274"/>
      <c r="J760" s="274"/>
      <c r="K760" s="274"/>
      <c r="L760" s="281"/>
      <c r="M760" s="274"/>
      <c r="N760" s="268"/>
      <c r="O760" s="274"/>
      <c r="P760" s="292"/>
      <c r="Q760" s="274"/>
      <c r="R760" s="292"/>
      <c r="S760" s="274"/>
      <c r="T760" s="292"/>
      <c r="U760" s="274"/>
      <c r="V760" s="292"/>
      <c r="W760" s="274"/>
      <c r="X760" s="292"/>
      <c r="Y760" s="274"/>
      <c r="Z760" s="292"/>
      <c r="AA760" s="274"/>
      <c r="AB760" s="292"/>
      <c r="AC760" s="274"/>
      <c r="AD760" s="292"/>
      <c r="AE760" s="274"/>
      <c r="AF760" s="292"/>
      <c r="AG760" s="274"/>
      <c r="AH760" s="292"/>
      <c r="AI760" s="274"/>
      <c r="AJ760" s="282"/>
      <c r="AK760" s="274"/>
      <c r="AL760" s="292"/>
      <c r="AM760" s="274"/>
      <c r="AN760" s="292"/>
      <c r="AO760" s="274"/>
      <c r="AP760" s="292"/>
      <c r="AQ760" s="274"/>
      <c r="AR760" s="292"/>
      <c r="AS760" s="274"/>
      <c r="AT760" s="292"/>
      <c r="AU760" s="274"/>
      <c r="AV760" s="292"/>
      <c r="AW760" s="274"/>
      <c r="AX760" s="292"/>
      <c r="AY760" s="274"/>
      <c r="AZ760" s="292"/>
      <c r="BA760" s="274"/>
      <c r="BB760" s="292"/>
      <c r="BC760" s="274"/>
      <c r="BD760" s="292"/>
      <c r="BE760" s="292"/>
      <c r="BF760" s="292"/>
      <c r="BG760" s="292"/>
      <c r="BH760" s="292"/>
      <c r="BI760" s="292"/>
      <c r="BJ760" s="292"/>
      <c r="BK760" s="292"/>
      <c r="BL760" s="292"/>
      <c r="BM760" s="292"/>
      <c r="BN760" s="292"/>
      <c r="BO760" s="292"/>
      <c r="BP760" s="292"/>
      <c r="BQ760" s="292"/>
      <c r="BR760" s="292"/>
    </row>
    <row r="761">
      <c r="A761" s="290"/>
      <c r="B761" s="290"/>
      <c r="C761" s="290"/>
      <c r="D761" s="291"/>
      <c r="E761" s="291"/>
      <c r="F761" s="289"/>
      <c r="G761" s="281"/>
      <c r="H761" s="274"/>
      <c r="I761" s="274"/>
      <c r="J761" s="274"/>
      <c r="K761" s="274"/>
      <c r="L761" s="281"/>
      <c r="M761" s="274"/>
      <c r="N761" s="268"/>
      <c r="O761" s="274"/>
      <c r="P761" s="292"/>
      <c r="Q761" s="274"/>
      <c r="R761" s="292"/>
      <c r="S761" s="274"/>
      <c r="T761" s="292"/>
      <c r="U761" s="274"/>
      <c r="V761" s="292"/>
      <c r="W761" s="274"/>
      <c r="X761" s="292"/>
      <c r="Y761" s="274"/>
      <c r="Z761" s="292"/>
      <c r="AA761" s="274"/>
      <c r="AB761" s="292"/>
      <c r="AC761" s="274"/>
      <c r="AD761" s="292"/>
      <c r="AE761" s="274"/>
      <c r="AF761" s="292"/>
      <c r="AG761" s="274"/>
      <c r="AH761" s="292"/>
      <c r="AI761" s="274"/>
      <c r="AJ761" s="282"/>
      <c r="AK761" s="274"/>
      <c r="AL761" s="292"/>
      <c r="AM761" s="274"/>
      <c r="AN761" s="292"/>
      <c r="AO761" s="274"/>
      <c r="AP761" s="292"/>
      <c r="AQ761" s="274"/>
      <c r="AR761" s="292"/>
      <c r="AS761" s="274"/>
      <c r="AT761" s="292"/>
      <c r="AU761" s="274"/>
      <c r="AV761" s="292"/>
      <c r="AW761" s="274"/>
      <c r="AX761" s="292"/>
      <c r="AY761" s="274"/>
      <c r="AZ761" s="292"/>
      <c r="BA761" s="274"/>
      <c r="BB761" s="292"/>
      <c r="BC761" s="274"/>
      <c r="BD761" s="292"/>
      <c r="BE761" s="292"/>
      <c r="BF761" s="292"/>
      <c r="BG761" s="292"/>
      <c r="BH761" s="292"/>
      <c r="BI761" s="292"/>
      <c r="BJ761" s="292"/>
      <c r="BK761" s="292"/>
      <c r="BL761" s="292"/>
      <c r="BM761" s="292"/>
      <c r="BN761" s="292"/>
      <c r="BO761" s="292"/>
      <c r="BP761" s="292"/>
      <c r="BQ761" s="292"/>
      <c r="BR761" s="292"/>
    </row>
    <row r="762">
      <c r="A762" s="290"/>
      <c r="B762" s="290"/>
      <c r="C762" s="290"/>
      <c r="D762" s="291"/>
      <c r="E762" s="291"/>
      <c r="F762" s="289"/>
      <c r="G762" s="281"/>
      <c r="H762" s="274"/>
      <c r="I762" s="274"/>
      <c r="J762" s="274"/>
      <c r="K762" s="274"/>
      <c r="L762" s="281"/>
      <c r="M762" s="274"/>
      <c r="N762" s="268"/>
      <c r="O762" s="274"/>
      <c r="P762" s="292"/>
      <c r="Q762" s="274"/>
      <c r="R762" s="292"/>
      <c r="S762" s="274"/>
      <c r="T762" s="292"/>
      <c r="U762" s="274"/>
      <c r="V762" s="292"/>
      <c r="W762" s="274"/>
      <c r="X762" s="292"/>
      <c r="Y762" s="274"/>
      <c r="Z762" s="292"/>
      <c r="AA762" s="274"/>
      <c r="AB762" s="292"/>
      <c r="AC762" s="274"/>
      <c r="AD762" s="292"/>
      <c r="AE762" s="274"/>
      <c r="AF762" s="292"/>
      <c r="AG762" s="274"/>
      <c r="AH762" s="292"/>
      <c r="AI762" s="274"/>
      <c r="AJ762" s="282"/>
      <c r="AK762" s="274"/>
      <c r="AL762" s="292"/>
      <c r="AM762" s="274"/>
      <c r="AN762" s="292"/>
      <c r="AO762" s="274"/>
      <c r="AP762" s="292"/>
      <c r="AQ762" s="274"/>
      <c r="AR762" s="292"/>
      <c r="AS762" s="274"/>
      <c r="AT762" s="292"/>
      <c r="AU762" s="274"/>
      <c r="AV762" s="292"/>
      <c r="AW762" s="274"/>
      <c r="AX762" s="292"/>
      <c r="AY762" s="274"/>
      <c r="AZ762" s="292"/>
      <c r="BA762" s="274"/>
      <c r="BB762" s="292"/>
      <c r="BC762" s="274"/>
      <c r="BD762" s="292"/>
      <c r="BE762" s="292"/>
      <c r="BF762" s="292"/>
      <c r="BG762" s="292"/>
      <c r="BH762" s="292"/>
      <c r="BI762" s="292"/>
      <c r="BJ762" s="292"/>
      <c r="BK762" s="292"/>
      <c r="BL762" s="292"/>
      <c r="BM762" s="292"/>
      <c r="BN762" s="292"/>
      <c r="BO762" s="292"/>
      <c r="BP762" s="292"/>
      <c r="BQ762" s="292"/>
      <c r="BR762" s="292"/>
    </row>
    <row r="763">
      <c r="A763" s="290"/>
      <c r="B763" s="290"/>
      <c r="C763" s="290"/>
      <c r="D763" s="291"/>
      <c r="E763" s="291"/>
      <c r="F763" s="289"/>
      <c r="G763" s="281"/>
      <c r="H763" s="274"/>
      <c r="I763" s="274"/>
      <c r="J763" s="274"/>
      <c r="K763" s="274"/>
      <c r="L763" s="281"/>
      <c r="M763" s="274"/>
      <c r="N763" s="268"/>
      <c r="O763" s="274"/>
      <c r="P763" s="292"/>
      <c r="Q763" s="274"/>
      <c r="R763" s="292"/>
      <c r="S763" s="274"/>
      <c r="T763" s="292"/>
      <c r="U763" s="274"/>
      <c r="V763" s="292"/>
      <c r="W763" s="274"/>
      <c r="X763" s="292"/>
      <c r="Y763" s="274"/>
      <c r="Z763" s="292"/>
      <c r="AA763" s="274"/>
      <c r="AB763" s="292"/>
      <c r="AC763" s="274"/>
      <c r="AD763" s="292"/>
      <c r="AE763" s="274"/>
      <c r="AF763" s="292"/>
      <c r="AG763" s="274"/>
      <c r="AH763" s="292"/>
      <c r="AI763" s="274"/>
      <c r="AJ763" s="282"/>
      <c r="AK763" s="274"/>
      <c r="AL763" s="292"/>
      <c r="AM763" s="274"/>
      <c r="AN763" s="292"/>
      <c r="AO763" s="274"/>
      <c r="AP763" s="292"/>
      <c r="AQ763" s="274"/>
      <c r="AR763" s="292"/>
      <c r="AS763" s="274"/>
      <c r="AT763" s="292"/>
      <c r="AU763" s="274"/>
      <c r="AV763" s="292"/>
      <c r="AW763" s="274"/>
      <c r="AX763" s="292"/>
      <c r="AY763" s="274"/>
      <c r="AZ763" s="292"/>
      <c r="BA763" s="274"/>
      <c r="BB763" s="292"/>
      <c r="BC763" s="274"/>
      <c r="BD763" s="292"/>
      <c r="BE763" s="292"/>
      <c r="BF763" s="292"/>
      <c r="BG763" s="292"/>
      <c r="BH763" s="292"/>
      <c r="BI763" s="292"/>
      <c r="BJ763" s="292"/>
      <c r="BK763" s="292"/>
      <c r="BL763" s="292"/>
      <c r="BM763" s="292"/>
      <c r="BN763" s="292"/>
      <c r="BO763" s="292"/>
      <c r="BP763" s="292"/>
      <c r="BQ763" s="292"/>
      <c r="BR763" s="292"/>
    </row>
    <row r="764">
      <c r="A764" s="290"/>
      <c r="B764" s="290"/>
      <c r="C764" s="290"/>
      <c r="D764" s="291"/>
      <c r="E764" s="291"/>
      <c r="F764" s="289"/>
      <c r="G764" s="281"/>
      <c r="H764" s="274"/>
      <c r="I764" s="274"/>
      <c r="J764" s="274"/>
      <c r="K764" s="274"/>
      <c r="L764" s="281"/>
      <c r="M764" s="274"/>
      <c r="N764" s="268"/>
      <c r="O764" s="274"/>
      <c r="P764" s="292"/>
      <c r="Q764" s="274"/>
      <c r="R764" s="292"/>
      <c r="S764" s="274"/>
      <c r="T764" s="292"/>
      <c r="U764" s="274"/>
      <c r="V764" s="292"/>
      <c r="W764" s="274"/>
      <c r="X764" s="292"/>
      <c r="Y764" s="274"/>
      <c r="Z764" s="292"/>
      <c r="AA764" s="274"/>
      <c r="AB764" s="292"/>
      <c r="AC764" s="274"/>
      <c r="AD764" s="292"/>
      <c r="AE764" s="274"/>
      <c r="AF764" s="292"/>
      <c r="AG764" s="274"/>
      <c r="AH764" s="292"/>
      <c r="AI764" s="274"/>
      <c r="AJ764" s="282"/>
      <c r="AK764" s="274"/>
      <c r="AL764" s="292"/>
      <c r="AM764" s="274"/>
      <c r="AN764" s="292"/>
      <c r="AO764" s="274"/>
      <c r="AP764" s="292"/>
      <c r="AQ764" s="274"/>
      <c r="AR764" s="292"/>
      <c r="AS764" s="274"/>
      <c r="AT764" s="292"/>
      <c r="AU764" s="274"/>
      <c r="AV764" s="292"/>
      <c r="AW764" s="274"/>
      <c r="AX764" s="292"/>
      <c r="AY764" s="274"/>
      <c r="AZ764" s="292"/>
      <c r="BA764" s="274"/>
      <c r="BB764" s="292"/>
      <c r="BC764" s="274"/>
      <c r="BD764" s="292"/>
      <c r="BE764" s="292"/>
      <c r="BF764" s="292"/>
      <c r="BG764" s="292"/>
      <c r="BH764" s="292"/>
      <c r="BI764" s="292"/>
      <c r="BJ764" s="292"/>
      <c r="BK764" s="292"/>
      <c r="BL764" s="292"/>
      <c r="BM764" s="292"/>
      <c r="BN764" s="292"/>
      <c r="BO764" s="292"/>
      <c r="BP764" s="292"/>
      <c r="BQ764" s="292"/>
      <c r="BR764" s="292"/>
    </row>
    <row r="765">
      <c r="A765" s="290"/>
      <c r="B765" s="290"/>
      <c r="C765" s="290"/>
      <c r="D765" s="291"/>
      <c r="E765" s="291"/>
      <c r="F765" s="289"/>
      <c r="G765" s="281"/>
      <c r="H765" s="274"/>
      <c r="I765" s="274"/>
      <c r="J765" s="274"/>
      <c r="K765" s="274"/>
      <c r="L765" s="281"/>
      <c r="M765" s="274"/>
      <c r="N765" s="268"/>
      <c r="O765" s="274"/>
      <c r="P765" s="292"/>
      <c r="Q765" s="274"/>
      <c r="R765" s="292"/>
      <c r="S765" s="274"/>
      <c r="T765" s="292"/>
      <c r="U765" s="274"/>
      <c r="V765" s="292"/>
      <c r="W765" s="274"/>
      <c r="X765" s="292"/>
      <c r="Y765" s="274"/>
      <c r="Z765" s="292"/>
      <c r="AA765" s="274"/>
      <c r="AB765" s="292"/>
      <c r="AC765" s="274"/>
      <c r="AD765" s="292"/>
      <c r="AE765" s="274"/>
      <c r="AF765" s="292"/>
      <c r="AG765" s="274"/>
      <c r="AH765" s="292"/>
      <c r="AI765" s="274"/>
      <c r="AJ765" s="282"/>
      <c r="AK765" s="274"/>
      <c r="AL765" s="292"/>
      <c r="AM765" s="274"/>
      <c r="AN765" s="292"/>
      <c r="AO765" s="274"/>
      <c r="AP765" s="292"/>
      <c r="AQ765" s="274"/>
      <c r="AR765" s="292"/>
      <c r="AS765" s="274"/>
      <c r="AT765" s="292"/>
      <c r="AU765" s="274"/>
      <c r="AV765" s="292"/>
      <c r="AW765" s="274"/>
      <c r="AX765" s="292"/>
      <c r="AY765" s="274"/>
      <c r="AZ765" s="292"/>
      <c r="BA765" s="274"/>
      <c r="BB765" s="292"/>
      <c r="BC765" s="274"/>
      <c r="BD765" s="292"/>
      <c r="BE765" s="292"/>
      <c r="BF765" s="292"/>
      <c r="BG765" s="292"/>
      <c r="BH765" s="292"/>
      <c r="BI765" s="292"/>
      <c r="BJ765" s="292"/>
      <c r="BK765" s="292"/>
      <c r="BL765" s="292"/>
      <c r="BM765" s="292"/>
      <c r="BN765" s="292"/>
      <c r="BO765" s="292"/>
      <c r="BP765" s="292"/>
      <c r="BQ765" s="292"/>
      <c r="BR765" s="292"/>
    </row>
    <row r="766">
      <c r="A766" s="290"/>
      <c r="B766" s="290"/>
      <c r="C766" s="290"/>
      <c r="D766" s="291"/>
      <c r="E766" s="291"/>
      <c r="F766" s="289"/>
      <c r="G766" s="281"/>
      <c r="H766" s="274"/>
      <c r="I766" s="274"/>
      <c r="J766" s="274"/>
      <c r="K766" s="274"/>
      <c r="L766" s="281"/>
      <c r="M766" s="274"/>
      <c r="N766" s="268"/>
      <c r="O766" s="274"/>
      <c r="P766" s="292"/>
      <c r="Q766" s="274"/>
      <c r="R766" s="292"/>
      <c r="S766" s="274"/>
      <c r="T766" s="292"/>
      <c r="U766" s="274"/>
      <c r="V766" s="292"/>
      <c r="W766" s="274"/>
      <c r="X766" s="292"/>
      <c r="Y766" s="274"/>
      <c r="Z766" s="292"/>
      <c r="AA766" s="274"/>
      <c r="AB766" s="292"/>
      <c r="AC766" s="274"/>
      <c r="AD766" s="292"/>
      <c r="AE766" s="274"/>
      <c r="AF766" s="292"/>
      <c r="AG766" s="274"/>
      <c r="AH766" s="292"/>
      <c r="AI766" s="274"/>
      <c r="AJ766" s="282"/>
      <c r="AK766" s="274"/>
      <c r="AL766" s="292"/>
      <c r="AM766" s="274"/>
      <c r="AN766" s="292"/>
      <c r="AO766" s="274"/>
      <c r="AP766" s="292"/>
      <c r="AQ766" s="274"/>
      <c r="AR766" s="292"/>
      <c r="AS766" s="274"/>
      <c r="AT766" s="292"/>
      <c r="AU766" s="274"/>
      <c r="AV766" s="292"/>
      <c r="AW766" s="274"/>
      <c r="AX766" s="292"/>
      <c r="AY766" s="274"/>
      <c r="AZ766" s="292"/>
      <c r="BA766" s="274"/>
      <c r="BB766" s="292"/>
      <c r="BC766" s="274"/>
      <c r="BD766" s="292"/>
      <c r="BE766" s="292"/>
      <c r="BF766" s="292"/>
      <c r="BG766" s="292"/>
      <c r="BH766" s="292"/>
      <c r="BI766" s="292"/>
      <c r="BJ766" s="292"/>
      <c r="BK766" s="292"/>
      <c r="BL766" s="292"/>
      <c r="BM766" s="292"/>
      <c r="BN766" s="292"/>
      <c r="BO766" s="292"/>
      <c r="BP766" s="292"/>
      <c r="BQ766" s="292"/>
      <c r="BR766" s="292"/>
    </row>
    <row r="767">
      <c r="A767" s="290"/>
      <c r="B767" s="290"/>
      <c r="C767" s="290"/>
      <c r="D767" s="291"/>
      <c r="E767" s="291"/>
      <c r="F767" s="289"/>
      <c r="G767" s="281"/>
      <c r="H767" s="274"/>
      <c r="I767" s="274"/>
      <c r="J767" s="274"/>
      <c r="K767" s="274"/>
      <c r="L767" s="281"/>
      <c r="M767" s="274"/>
      <c r="N767" s="268"/>
      <c r="O767" s="274"/>
      <c r="P767" s="292"/>
      <c r="Q767" s="274"/>
      <c r="R767" s="292"/>
      <c r="S767" s="274"/>
      <c r="T767" s="292"/>
      <c r="U767" s="274"/>
      <c r="V767" s="292"/>
      <c r="W767" s="274"/>
      <c r="X767" s="292"/>
      <c r="Y767" s="274"/>
      <c r="Z767" s="292"/>
      <c r="AA767" s="274"/>
      <c r="AB767" s="292"/>
      <c r="AC767" s="274"/>
      <c r="AD767" s="292"/>
      <c r="AE767" s="274"/>
      <c r="AF767" s="292"/>
      <c r="AG767" s="274"/>
      <c r="AH767" s="292"/>
      <c r="AI767" s="274"/>
      <c r="AJ767" s="282"/>
      <c r="AK767" s="274"/>
      <c r="AL767" s="292"/>
      <c r="AM767" s="274"/>
      <c r="AN767" s="292"/>
      <c r="AO767" s="274"/>
      <c r="AP767" s="292"/>
      <c r="AQ767" s="274"/>
      <c r="AR767" s="292"/>
      <c r="AS767" s="274"/>
      <c r="AT767" s="292"/>
      <c r="AU767" s="274"/>
      <c r="AV767" s="292"/>
      <c r="AW767" s="274"/>
      <c r="AX767" s="292"/>
      <c r="AY767" s="274"/>
      <c r="AZ767" s="292"/>
      <c r="BA767" s="274"/>
      <c r="BB767" s="292"/>
      <c r="BC767" s="274"/>
      <c r="BD767" s="292"/>
      <c r="BE767" s="292"/>
      <c r="BF767" s="292"/>
      <c r="BG767" s="292"/>
      <c r="BH767" s="292"/>
      <c r="BI767" s="292"/>
      <c r="BJ767" s="292"/>
      <c r="BK767" s="292"/>
      <c r="BL767" s="292"/>
      <c r="BM767" s="292"/>
      <c r="BN767" s="292"/>
      <c r="BO767" s="292"/>
      <c r="BP767" s="292"/>
      <c r="BQ767" s="292"/>
      <c r="BR767" s="292"/>
    </row>
    <row r="768">
      <c r="A768" s="290"/>
      <c r="B768" s="290"/>
      <c r="C768" s="290"/>
      <c r="D768" s="291"/>
      <c r="E768" s="291"/>
      <c r="F768" s="289"/>
      <c r="G768" s="281"/>
      <c r="H768" s="274"/>
      <c r="I768" s="274"/>
      <c r="J768" s="274"/>
      <c r="K768" s="274"/>
      <c r="L768" s="281"/>
      <c r="M768" s="274"/>
      <c r="N768" s="268"/>
      <c r="O768" s="274"/>
      <c r="P768" s="292"/>
      <c r="Q768" s="274"/>
      <c r="R768" s="292"/>
      <c r="S768" s="274"/>
      <c r="T768" s="292"/>
      <c r="U768" s="274"/>
      <c r="V768" s="292"/>
      <c r="W768" s="274"/>
      <c r="X768" s="292"/>
      <c r="Y768" s="274"/>
      <c r="Z768" s="292"/>
      <c r="AA768" s="274"/>
      <c r="AB768" s="292"/>
      <c r="AC768" s="274"/>
      <c r="AD768" s="292"/>
      <c r="AE768" s="274"/>
      <c r="AF768" s="292"/>
      <c r="AG768" s="274"/>
      <c r="AH768" s="292"/>
      <c r="AI768" s="274"/>
      <c r="AJ768" s="282"/>
      <c r="AK768" s="274"/>
      <c r="AL768" s="292"/>
      <c r="AM768" s="274"/>
      <c r="AN768" s="292"/>
      <c r="AO768" s="274"/>
      <c r="AP768" s="292"/>
      <c r="AQ768" s="274"/>
      <c r="AR768" s="292"/>
      <c r="AS768" s="274"/>
      <c r="AT768" s="292"/>
      <c r="AU768" s="274"/>
      <c r="AV768" s="292"/>
      <c r="AW768" s="274"/>
      <c r="AX768" s="292"/>
      <c r="AY768" s="274"/>
      <c r="AZ768" s="292"/>
      <c r="BA768" s="274"/>
      <c r="BB768" s="292"/>
      <c r="BC768" s="274"/>
      <c r="BD768" s="292"/>
      <c r="BE768" s="292"/>
      <c r="BF768" s="292"/>
      <c r="BG768" s="292"/>
      <c r="BH768" s="292"/>
      <c r="BI768" s="292"/>
      <c r="BJ768" s="292"/>
      <c r="BK768" s="292"/>
      <c r="BL768" s="292"/>
      <c r="BM768" s="292"/>
      <c r="BN768" s="292"/>
      <c r="BO768" s="292"/>
      <c r="BP768" s="292"/>
      <c r="BQ768" s="292"/>
      <c r="BR768" s="292"/>
    </row>
    <row r="769">
      <c r="A769" s="290"/>
      <c r="B769" s="290"/>
      <c r="C769" s="290"/>
      <c r="D769" s="291"/>
      <c r="E769" s="291"/>
      <c r="F769" s="289"/>
      <c r="G769" s="281"/>
      <c r="H769" s="274"/>
      <c r="I769" s="274"/>
      <c r="J769" s="274"/>
      <c r="K769" s="274"/>
      <c r="L769" s="281"/>
      <c r="M769" s="274"/>
      <c r="N769" s="268"/>
      <c r="O769" s="274"/>
      <c r="P769" s="292"/>
      <c r="Q769" s="274"/>
      <c r="R769" s="292"/>
      <c r="S769" s="274"/>
      <c r="T769" s="292"/>
      <c r="U769" s="274"/>
      <c r="V769" s="292"/>
      <c r="W769" s="274"/>
      <c r="X769" s="292"/>
      <c r="Y769" s="274"/>
      <c r="Z769" s="292"/>
      <c r="AA769" s="274"/>
      <c r="AB769" s="292"/>
      <c r="AC769" s="274"/>
      <c r="AD769" s="292"/>
      <c r="AE769" s="274"/>
      <c r="AF769" s="292"/>
      <c r="AG769" s="274"/>
      <c r="AH769" s="292"/>
      <c r="AI769" s="274"/>
      <c r="AJ769" s="282"/>
      <c r="AK769" s="274"/>
      <c r="AL769" s="292"/>
      <c r="AM769" s="274"/>
      <c r="AN769" s="292"/>
      <c r="AO769" s="274"/>
      <c r="AP769" s="292"/>
      <c r="AQ769" s="274"/>
      <c r="AR769" s="292"/>
      <c r="AS769" s="274"/>
      <c r="AT769" s="292"/>
      <c r="AU769" s="274"/>
      <c r="AV769" s="292"/>
      <c r="AW769" s="274"/>
      <c r="AX769" s="292"/>
      <c r="AY769" s="274"/>
      <c r="AZ769" s="292"/>
      <c r="BA769" s="274"/>
      <c r="BB769" s="292"/>
      <c r="BC769" s="274"/>
      <c r="BD769" s="292"/>
      <c r="BE769" s="292"/>
      <c r="BF769" s="292"/>
      <c r="BG769" s="292"/>
      <c r="BH769" s="292"/>
      <c r="BI769" s="292"/>
      <c r="BJ769" s="292"/>
      <c r="BK769" s="292"/>
      <c r="BL769" s="292"/>
      <c r="BM769" s="292"/>
      <c r="BN769" s="292"/>
      <c r="BO769" s="292"/>
      <c r="BP769" s="292"/>
      <c r="BQ769" s="292"/>
      <c r="BR769" s="292"/>
    </row>
    <row r="770">
      <c r="A770" s="290"/>
      <c r="B770" s="290"/>
      <c r="C770" s="290"/>
      <c r="D770" s="291"/>
      <c r="E770" s="291"/>
      <c r="F770" s="289"/>
      <c r="G770" s="281"/>
      <c r="H770" s="274"/>
      <c r="I770" s="274"/>
      <c r="J770" s="274"/>
      <c r="K770" s="274"/>
      <c r="L770" s="281"/>
      <c r="M770" s="274"/>
      <c r="N770" s="268"/>
      <c r="O770" s="274"/>
      <c r="P770" s="292"/>
      <c r="Q770" s="274"/>
      <c r="R770" s="292"/>
      <c r="S770" s="274"/>
      <c r="T770" s="292"/>
      <c r="U770" s="274"/>
      <c r="V770" s="292"/>
      <c r="W770" s="274"/>
      <c r="X770" s="292"/>
      <c r="Y770" s="274"/>
      <c r="Z770" s="292"/>
      <c r="AA770" s="274"/>
      <c r="AB770" s="292"/>
      <c r="AC770" s="274"/>
      <c r="AD770" s="292"/>
      <c r="AE770" s="274"/>
      <c r="AF770" s="292"/>
      <c r="AG770" s="274"/>
      <c r="AH770" s="292"/>
      <c r="AI770" s="274"/>
      <c r="AJ770" s="282"/>
      <c r="AK770" s="274"/>
      <c r="AL770" s="292"/>
      <c r="AM770" s="274"/>
      <c r="AN770" s="292"/>
      <c r="AO770" s="274"/>
      <c r="AP770" s="292"/>
      <c r="AQ770" s="274"/>
      <c r="AR770" s="292"/>
      <c r="AS770" s="274"/>
      <c r="AT770" s="292"/>
      <c r="AU770" s="274"/>
      <c r="AV770" s="292"/>
      <c r="AW770" s="274"/>
      <c r="AX770" s="292"/>
      <c r="AY770" s="274"/>
      <c r="AZ770" s="292"/>
      <c r="BA770" s="274"/>
      <c r="BB770" s="292"/>
      <c r="BC770" s="274"/>
      <c r="BD770" s="292"/>
      <c r="BE770" s="292"/>
      <c r="BF770" s="292"/>
      <c r="BG770" s="292"/>
      <c r="BH770" s="292"/>
      <c r="BI770" s="292"/>
      <c r="BJ770" s="292"/>
      <c r="BK770" s="292"/>
      <c r="BL770" s="292"/>
      <c r="BM770" s="292"/>
      <c r="BN770" s="292"/>
      <c r="BO770" s="292"/>
      <c r="BP770" s="292"/>
      <c r="BQ770" s="292"/>
      <c r="BR770" s="292"/>
    </row>
    <row r="771">
      <c r="A771" s="290"/>
      <c r="B771" s="290"/>
      <c r="C771" s="290"/>
      <c r="D771" s="291"/>
      <c r="E771" s="291"/>
      <c r="F771" s="289"/>
      <c r="G771" s="281"/>
      <c r="H771" s="274"/>
      <c r="I771" s="274"/>
      <c r="J771" s="274"/>
      <c r="K771" s="274"/>
      <c r="L771" s="281"/>
      <c r="M771" s="274"/>
      <c r="N771" s="268"/>
      <c r="O771" s="274"/>
      <c r="P771" s="292"/>
      <c r="Q771" s="274"/>
      <c r="R771" s="292"/>
      <c r="S771" s="274"/>
      <c r="T771" s="292"/>
      <c r="U771" s="274"/>
      <c r="V771" s="292"/>
      <c r="W771" s="274"/>
      <c r="X771" s="292"/>
      <c r="Y771" s="274"/>
      <c r="Z771" s="292"/>
      <c r="AA771" s="274"/>
      <c r="AB771" s="292"/>
      <c r="AC771" s="274"/>
      <c r="AD771" s="292"/>
      <c r="AE771" s="274"/>
      <c r="AF771" s="292"/>
      <c r="AG771" s="274"/>
      <c r="AH771" s="292"/>
      <c r="AI771" s="274"/>
      <c r="AJ771" s="282"/>
      <c r="AK771" s="274"/>
      <c r="AL771" s="292"/>
      <c r="AM771" s="274"/>
      <c r="AN771" s="292"/>
      <c r="AO771" s="274"/>
      <c r="AP771" s="292"/>
      <c r="AQ771" s="274"/>
      <c r="AR771" s="292"/>
      <c r="AS771" s="274"/>
      <c r="AT771" s="292"/>
      <c r="AU771" s="274"/>
      <c r="AV771" s="292"/>
      <c r="AW771" s="274"/>
      <c r="AX771" s="292"/>
      <c r="AY771" s="274"/>
      <c r="AZ771" s="292"/>
      <c r="BA771" s="274"/>
      <c r="BB771" s="292"/>
      <c r="BC771" s="274"/>
      <c r="BD771" s="292"/>
      <c r="BE771" s="292"/>
      <c r="BF771" s="292"/>
      <c r="BG771" s="292"/>
      <c r="BH771" s="292"/>
      <c r="BI771" s="292"/>
      <c r="BJ771" s="292"/>
      <c r="BK771" s="292"/>
      <c r="BL771" s="292"/>
      <c r="BM771" s="292"/>
      <c r="BN771" s="292"/>
      <c r="BO771" s="292"/>
      <c r="BP771" s="292"/>
      <c r="BQ771" s="292"/>
      <c r="BR771" s="292"/>
    </row>
    <row r="772">
      <c r="A772" s="290"/>
      <c r="B772" s="290"/>
      <c r="C772" s="290"/>
      <c r="D772" s="291"/>
      <c r="E772" s="291"/>
      <c r="F772" s="289"/>
      <c r="G772" s="281"/>
      <c r="H772" s="274"/>
      <c r="I772" s="274"/>
      <c r="J772" s="274"/>
      <c r="K772" s="274"/>
      <c r="L772" s="281"/>
      <c r="M772" s="274"/>
      <c r="N772" s="268"/>
      <c r="O772" s="274"/>
      <c r="P772" s="292"/>
      <c r="Q772" s="274"/>
      <c r="R772" s="292"/>
      <c r="S772" s="274"/>
      <c r="T772" s="292"/>
      <c r="U772" s="274"/>
      <c r="V772" s="292"/>
      <c r="W772" s="274"/>
      <c r="X772" s="292"/>
      <c r="Y772" s="274"/>
      <c r="Z772" s="292"/>
      <c r="AA772" s="274"/>
      <c r="AB772" s="292"/>
      <c r="AC772" s="274"/>
      <c r="AD772" s="292"/>
      <c r="AE772" s="274"/>
      <c r="AF772" s="292"/>
      <c r="AG772" s="274"/>
      <c r="AH772" s="292"/>
      <c r="AI772" s="274"/>
      <c r="AJ772" s="282"/>
      <c r="AK772" s="274"/>
      <c r="AL772" s="292"/>
      <c r="AM772" s="274"/>
      <c r="AN772" s="292"/>
      <c r="AO772" s="274"/>
      <c r="AP772" s="292"/>
      <c r="AQ772" s="274"/>
      <c r="AR772" s="292"/>
      <c r="AS772" s="274"/>
      <c r="AT772" s="292"/>
      <c r="AU772" s="274"/>
      <c r="AV772" s="292"/>
      <c r="AW772" s="274"/>
      <c r="AX772" s="292"/>
      <c r="AY772" s="274"/>
      <c r="AZ772" s="292"/>
      <c r="BA772" s="274"/>
      <c r="BB772" s="292"/>
      <c r="BC772" s="274"/>
      <c r="BD772" s="292"/>
      <c r="BE772" s="292"/>
      <c r="BF772" s="292"/>
      <c r="BG772" s="292"/>
      <c r="BH772" s="292"/>
      <c r="BI772" s="292"/>
      <c r="BJ772" s="292"/>
      <c r="BK772" s="292"/>
      <c r="BL772" s="292"/>
      <c r="BM772" s="292"/>
      <c r="BN772" s="292"/>
      <c r="BO772" s="292"/>
      <c r="BP772" s="292"/>
      <c r="BQ772" s="292"/>
      <c r="BR772" s="292"/>
    </row>
    <row r="773">
      <c r="A773" s="290"/>
      <c r="B773" s="290"/>
      <c r="C773" s="290"/>
      <c r="D773" s="291"/>
      <c r="E773" s="291"/>
      <c r="F773" s="289"/>
      <c r="G773" s="281"/>
      <c r="H773" s="274"/>
      <c r="I773" s="274"/>
      <c r="J773" s="274"/>
      <c r="K773" s="274"/>
      <c r="L773" s="281"/>
      <c r="M773" s="274"/>
      <c r="N773" s="268"/>
      <c r="O773" s="274"/>
      <c r="P773" s="292"/>
      <c r="Q773" s="274"/>
      <c r="R773" s="292"/>
      <c r="S773" s="274"/>
      <c r="T773" s="292"/>
      <c r="U773" s="274"/>
      <c r="V773" s="292"/>
      <c r="W773" s="274"/>
      <c r="X773" s="292"/>
      <c r="Y773" s="274"/>
      <c r="Z773" s="292"/>
      <c r="AA773" s="274"/>
      <c r="AB773" s="292"/>
      <c r="AC773" s="274"/>
      <c r="AD773" s="292"/>
      <c r="AE773" s="274"/>
      <c r="AF773" s="292"/>
      <c r="AG773" s="274"/>
      <c r="AH773" s="292"/>
      <c r="AI773" s="274"/>
      <c r="AJ773" s="282"/>
      <c r="AK773" s="274"/>
      <c r="AL773" s="292"/>
      <c r="AM773" s="274"/>
      <c r="AN773" s="292"/>
      <c r="AO773" s="274"/>
      <c r="AP773" s="292"/>
      <c r="AQ773" s="274"/>
      <c r="AR773" s="292"/>
      <c r="AS773" s="274"/>
      <c r="AT773" s="292"/>
      <c r="AU773" s="274"/>
      <c r="AV773" s="292"/>
      <c r="AW773" s="274"/>
      <c r="AX773" s="292"/>
      <c r="AY773" s="274"/>
      <c r="AZ773" s="292"/>
      <c r="BA773" s="274"/>
      <c r="BB773" s="292"/>
      <c r="BC773" s="274"/>
      <c r="BD773" s="292"/>
      <c r="BE773" s="292"/>
      <c r="BF773" s="292"/>
      <c r="BG773" s="292"/>
      <c r="BH773" s="292"/>
      <c r="BI773" s="292"/>
      <c r="BJ773" s="292"/>
      <c r="BK773" s="292"/>
      <c r="BL773" s="292"/>
      <c r="BM773" s="292"/>
      <c r="BN773" s="292"/>
      <c r="BO773" s="292"/>
      <c r="BP773" s="292"/>
      <c r="BQ773" s="292"/>
      <c r="BR773" s="292"/>
    </row>
    <row r="774">
      <c r="A774" s="290"/>
      <c r="B774" s="290"/>
      <c r="C774" s="290"/>
      <c r="D774" s="291"/>
      <c r="E774" s="291"/>
      <c r="F774" s="289"/>
      <c r="G774" s="281"/>
      <c r="H774" s="274"/>
      <c r="I774" s="274"/>
      <c r="J774" s="274"/>
      <c r="K774" s="274"/>
      <c r="L774" s="281"/>
      <c r="M774" s="274"/>
      <c r="N774" s="268"/>
      <c r="O774" s="274"/>
      <c r="P774" s="292"/>
      <c r="Q774" s="274"/>
      <c r="R774" s="292"/>
      <c r="S774" s="274"/>
      <c r="T774" s="292"/>
      <c r="U774" s="274"/>
      <c r="V774" s="292"/>
      <c r="W774" s="274"/>
      <c r="X774" s="292"/>
      <c r="Y774" s="274"/>
      <c r="Z774" s="292"/>
      <c r="AA774" s="274"/>
      <c r="AB774" s="292"/>
      <c r="AC774" s="274"/>
      <c r="AD774" s="292"/>
      <c r="AE774" s="274"/>
      <c r="AF774" s="292"/>
      <c r="AG774" s="274"/>
      <c r="AH774" s="292"/>
      <c r="AI774" s="274"/>
      <c r="AJ774" s="282"/>
      <c r="AK774" s="274"/>
      <c r="AL774" s="292"/>
      <c r="AM774" s="274"/>
      <c r="AN774" s="292"/>
      <c r="AO774" s="274"/>
      <c r="AP774" s="292"/>
      <c r="AQ774" s="274"/>
      <c r="AR774" s="292"/>
      <c r="AS774" s="274"/>
      <c r="AT774" s="292"/>
      <c r="AU774" s="274"/>
      <c r="AV774" s="292"/>
      <c r="AW774" s="274"/>
      <c r="AX774" s="292"/>
      <c r="AY774" s="274"/>
      <c r="AZ774" s="292"/>
      <c r="BA774" s="274"/>
      <c r="BB774" s="292"/>
      <c r="BC774" s="274"/>
      <c r="BD774" s="292"/>
      <c r="BE774" s="292"/>
      <c r="BF774" s="292"/>
      <c r="BG774" s="292"/>
      <c r="BH774" s="292"/>
      <c r="BI774" s="292"/>
      <c r="BJ774" s="292"/>
      <c r="BK774" s="292"/>
      <c r="BL774" s="292"/>
      <c r="BM774" s="292"/>
      <c r="BN774" s="292"/>
      <c r="BO774" s="292"/>
      <c r="BP774" s="292"/>
      <c r="BQ774" s="292"/>
      <c r="BR774" s="292"/>
    </row>
    <row r="775">
      <c r="A775" s="290"/>
      <c r="B775" s="290"/>
      <c r="C775" s="290"/>
      <c r="D775" s="291"/>
      <c r="E775" s="291"/>
      <c r="F775" s="289"/>
      <c r="G775" s="281"/>
      <c r="H775" s="274"/>
      <c r="I775" s="274"/>
      <c r="J775" s="274"/>
      <c r="K775" s="274"/>
      <c r="L775" s="281"/>
      <c r="M775" s="274"/>
      <c r="N775" s="268"/>
      <c r="O775" s="274"/>
      <c r="P775" s="292"/>
      <c r="Q775" s="274"/>
      <c r="R775" s="292"/>
      <c r="S775" s="274"/>
      <c r="T775" s="292"/>
      <c r="U775" s="274"/>
      <c r="V775" s="292"/>
      <c r="W775" s="274"/>
      <c r="X775" s="292"/>
      <c r="Y775" s="274"/>
      <c r="Z775" s="292"/>
      <c r="AA775" s="274"/>
      <c r="AB775" s="292"/>
      <c r="AC775" s="274"/>
      <c r="AD775" s="292"/>
      <c r="AE775" s="274"/>
      <c r="AF775" s="292"/>
      <c r="AG775" s="274"/>
      <c r="AH775" s="292"/>
      <c r="AI775" s="274"/>
      <c r="AJ775" s="282"/>
      <c r="AK775" s="274"/>
      <c r="AL775" s="292"/>
      <c r="AM775" s="274"/>
      <c r="AN775" s="292"/>
      <c r="AO775" s="274"/>
      <c r="AP775" s="292"/>
      <c r="AQ775" s="274"/>
      <c r="AR775" s="292"/>
      <c r="AS775" s="274"/>
      <c r="AT775" s="292"/>
      <c r="AU775" s="274"/>
      <c r="AV775" s="292"/>
      <c r="AW775" s="274"/>
      <c r="AX775" s="292"/>
      <c r="AY775" s="274"/>
      <c r="AZ775" s="292"/>
      <c r="BA775" s="274"/>
      <c r="BB775" s="292"/>
      <c r="BC775" s="274"/>
      <c r="BD775" s="292"/>
      <c r="BE775" s="292"/>
      <c r="BF775" s="292"/>
      <c r="BG775" s="292"/>
      <c r="BH775" s="292"/>
      <c r="BI775" s="292"/>
      <c r="BJ775" s="292"/>
      <c r="BK775" s="292"/>
      <c r="BL775" s="292"/>
      <c r="BM775" s="292"/>
      <c r="BN775" s="292"/>
      <c r="BO775" s="292"/>
      <c r="BP775" s="292"/>
      <c r="BQ775" s="292"/>
      <c r="BR775" s="292"/>
    </row>
    <row r="776">
      <c r="A776" s="290"/>
      <c r="B776" s="290"/>
      <c r="C776" s="290"/>
      <c r="D776" s="291"/>
      <c r="E776" s="291"/>
      <c r="F776" s="289"/>
      <c r="G776" s="281"/>
      <c r="H776" s="274"/>
      <c r="I776" s="274"/>
      <c r="J776" s="274"/>
      <c r="K776" s="274"/>
      <c r="L776" s="281"/>
      <c r="M776" s="274"/>
      <c r="N776" s="268"/>
      <c r="O776" s="274"/>
      <c r="P776" s="292"/>
      <c r="Q776" s="274"/>
      <c r="R776" s="292"/>
      <c r="S776" s="274"/>
      <c r="T776" s="292"/>
      <c r="U776" s="274"/>
      <c r="V776" s="292"/>
      <c r="W776" s="274"/>
      <c r="X776" s="292"/>
      <c r="Y776" s="274"/>
      <c r="Z776" s="292"/>
      <c r="AA776" s="274"/>
      <c r="AB776" s="292"/>
      <c r="AC776" s="274"/>
      <c r="AD776" s="292"/>
      <c r="AE776" s="274"/>
      <c r="AF776" s="292"/>
      <c r="AG776" s="274"/>
      <c r="AH776" s="292"/>
      <c r="AI776" s="274"/>
      <c r="AJ776" s="282"/>
      <c r="AK776" s="274"/>
      <c r="AL776" s="292"/>
      <c r="AM776" s="274"/>
      <c r="AN776" s="292"/>
      <c r="AO776" s="274"/>
      <c r="AP776" s="292"/>
      <c r="AQ776" s="274"/>
      <c r="AR776" s="292"/>
      <c r="AS776" s="274"/>
      <c r="AT776" s="292"/>
      <c r="AU776" s="274"/>
      <c r="AV776" s="292"/>
      <c r="AW776" s="274"/>
      <c r="AX776" s="292"/>
      <c r="AY776" s="274"/>
      <c r="AZ776" s="292"/>
      <c r="BA776" s="274"/>
      <c r="BB776" s="292"/>
      <c r="BC776" s="274"/>
      <c r="BD776" s="292"/>
      <c r="BE776" s="292"/>
      <c r="BF776" s="292"/>
      <c r="BG776" s="292"/>
      <c r="BH776" s="292"/>
      <c r="BI776" s="292"/>
      <c r="BJ776" s="292"/>
      <c r="BK776" s="292"/>
      <c r="BL776" s="292"/>
      <c r="BM776" s="292"/>
      <c r="BN776" s="292"/>
      <c r="BO776" s="292"/>
      <c r="BP776" s="292"/>
      <c r="BQ776" s="292"/>
      <c r="BR776" s="292"/>
    </row>
    <row r="777">
      <c r="A777" s="290"/>
      <c r="B777" s="290"/>
      <c r="C777" s="290"/>
      <c r="D777" s="291"/>
      <c r="E777" s="291"/>
      <c r="F777" s="289"/>
      <c r="G777" s="281"/>
      <c r="H777" s="274"/>
      <c r="I777" s="274"/>
      <c r="J777" s="274"/>
      <c r="K777" s="274"/>
      <c r="L777" s="281"/>
      <c r="M777" s="274"/>
      <c r="N777" s="268"/>
      <c r="O777" s="274"/>
      <c r="P777" s="292"/>
      <c r="Q777" s="274"/>
      <c r="R777" s="292"/>
      <c r="S777" s="274"/>
      <c r="T777" s="292"/>
      <c r="U777" s="274"/>
      <c r="V777" s="292"/>
      <c r="W777" s="274"/>
      <c r="X777" s="292"/>
      <c r="Y777" s="274"/>
      <c r="Z777" s="292"/>
      <c r="AA777" s="274"/>
      <c r="AB777" s="292"/>
      <c r="AC777" s="274"/>
      <c r="AD777" s="292"/>
      <c r="AE777" s="274"/>
      <c r="AF777" s="292"/>
      <c r="AG777" s="274"/>
      <c r="AH777" s="292"/>
      <c r="AI777" s="274"/>
      <c r="AJ777" s="282"/>
      <c r="AK777" s="274"/>
      <c r="AL777" s="292"/>
      <c r="AM777" s="274"/>
      <c r="AN777" s="292"/>
      <c r="AO777" s="274"/>
      <c r="AP777" s="292"/>
      <c r="AQ777" s="274"/>
      <c r="AR777" s="292"/>
      <c r="AS777" s="274"/>
      <c r="AT777" s="292"/>
      <c r="AU777" s="274"/>
      <c r="AV777" s="292"/>
      <c r="AW777" s="274"/>
      <c r="AX777" s="292"/>
      <c r="AY777" s="274"/>
      <c r="AZ777" s="292"/>
      <c r="BA777" s="274"/>
      <c r="BB777" s="292"/>
      <c r="BC777" s="274"/>
      <c r="BD777" s="292"/>
      <c r="BE777" s="292"/>
      <c r="BF777" s="292"/>
      <c r="BG777" s="292"/>
      <c r="BH777" s="292"/>
      <c r="BI777" s="292"/>
      <c r="BJ777" s="292"/>
      <c r="BK777" s="292"/>
      <c r="BL777" s="292"/>
      <c r="BM777" s="292"/>
      <c r="BN777" s="292"/>
      <c r="BO777" s="292"/>
      <c r="BP777" s="292"/>
      <c r="BQ777" s="292"/>
      <c r="BR777" s="292"/>
    </row>
    <row r="778">
      <c r="A778" s="290"/>
      <c r="B778" s="290"/>
      <c r="C778" s="290"/>
      <c r="D778" s="291"/>
      <c r="E778" s="291"/>
      <c r="F778" s="289"/>
      <c r="G778" s="281"/>
      <c r="H778" s="274"/>
      <c r="I778" s="274"/>
      <c r="J778" s="274"/>
      <c r="K778" s="274"/>
      <c r="L778" s="281"/>
      <c r="M778" s="274"/>
      <c r="N778" s="268"/>
      <c r="O778" s="274"/>
      <c r="P778" s="292"/>
      <c r="Q778" s="274"/>
      <c r="R778" s="292"/>
      <c r="S778" s="274"/>
      <c r="T778" s="292"/>
      <c r="U778" s="274"/>
      <c r="V778" s="292"/>
      <c r="W778" s="274"/>
      <c r="X778" s="292"/>
      <c r="Y778" s="274"/>
      <c r="Z778" s="292"/>
      <c r="AA778" s="274"/>
      <c r="AB778" s="292"/>
      <c r="AC778" s="274"/>
      <c r="AD778" s="292"/>
      <c r="AE778" s="274"/>
      <c r="AF778" s="292"/>
      <c r="AG778" s="274"/>
      <c r="AH778" s="292"/>
      <c r="AI778" s="274"/>
      <c r="AJ778" s="282"/>
      <c r="AK778" s="274"/>
      <c r="AL778" s="292"/>
      <c r="AM778" s="274"/>
      <c r="AN778" s="292"/>
      <c r="AO778" s="274"/>
      <c r="AP778" s="292"/>
      <c r="AQ778" s="274"/>
      <c r="AR778" s="292"/>
      <c r="AS778" s="274"/>
      <c r="AT778" s="292"/>
      <c r="AU778" s="274"/>
      <c r="AV778" s="292"/>
      <c r="AW778" s="274"/>
      <c r="AX778" s="292"/>
      <c r="AY778" s="274"/>
      <c r="AZ778" s="292"/>
      <c r="BA778" s="274"/>
      <c r="BB778" s="292"/>
      <c r="BC778" s="274"/>
      <c r="BD778" s="292"/>
      <c r="BE778" s="292"/>
      <c r="BF778" s="292"/>
      <c r="BG778" s="292"/>
      <c r="BH778" s="292"/>
      <c r="BI778" s="292"/>
      <c r="BJ778" s="292"/>
      <c r="BK778" s="292"/>
      <c r="BL778" s="292"/>
      <c r="BM778" s="292"/>
      <c r="BN778" s="292"/>
      <c r="BO778" s="292"/>
      <c r="BP778" s="292"/>
      <c r="BQ778" s="292"/>
      <c r="BR778" s="292"/>
    </row>
    <row r="779">
      <c r="A779" s="290"/>
      <c r="B779" s="290"/>
      <c r="C779" s="290"/>
      <c r="D779" s="291"/>
      <c r="E779" s="291"/>
      <c r="F779" s="289"/>
      <c r="G779" s="281"/>
      <c r="H779" s="274"/>
      <c r="I779" s="274"/>
      <c r="J779" s="274"/>
      <c r="K779" s="274"/>
      <c r="L779" s="281"/>
      <c r="M779" s="274"/>
      <c r="N779" s="268"/>
      <c r="O779" s="274"/>
      <c r="P779" s="292"/>
      <c r="Q779" s="274"/>
      <c r="R779" s="292"/>
      <c r="S779" s="274"/>
      <c r="T779" s="292"/>
      <c r="U779" s="274"/>
      <c r="V779" s="292"/>
      <c r="W779" s="274"/>
      <c r="X779" s="292"/>
      <c r="Y779" s="274"/>
      <c r="Z779" s="292"/>
      <c r="AA779" s="274"/>
      <c r="AB779" s="292"/>
      <c r="AC779" s="274"/>
      <c r="AD779" s="292"/>
      <c r="AE779" s="274"/>
      <c r="AF779" s="292"/>
      <c r="AG779" s="274"/>
      <c r="AH779" s="292"/>
      <c r="AI779" s="274"/>
      <c r="AJ779" s="282"/>
      <c r="AK779" s="274"/>
      <c r="AL779" s="292"/>
      <c r="AM779" s="274"/>
      <c r="AN779" s="292"/>
      <c r="AO779" s="274"/>
      <c r="AP779" s="292"/>
      <c r="AQ779" s="274"/>
      <c r="AR779" s="292"/>
      <c r="AS779" s="274"/>
      <c r="AT779" s="292"/>
      <c r="AU779" s="274"/>
      <c r="AV779" s="292"/>
      <c r="AW779" s="274"/>
      <c r="AX779" s="292"/>
      <c r="AY779" s="274"/>
      <c r="AZ779" s="292"/>
      <c r="BA779" s="274"/>
      <c r="BB779" s="292"/>
      <c r="BC779" s="274"/>
      <c r="BD779" s="292"/>
      <c r="BE779" s="292"/>
      <c r="BF779" s="292"/>
      <c r="BG779" s="292"/>
      <c r="BH779" s="292"/>
      <c r="BI779" s="292"/>
      <c r="BJ779" s="292"/>
      <c r="BK779" s="292"/>
      <c r="BL779" s="292"/>
      <c r="BM779" s="292"/>
      <c r="BN779" s="292"/>
      <c r="BO779" s="292"/>
      <c r="BP779" s="292"/>
      <c r="BQ779" s="292"/>
      <c r="BR779" s="292"/>
    </row>
    <row r="780">
      <c r="A780" s="290"/>
      <c r="B780" s="290"/>
      <c r="C780" s="290"/>
      <c r="D780" s="291"/>
      <c r="E780" s="291"/>
      <c r="F780" s="289"/>
      <c r="G780" s="281"/>
      <c r="H780" s="274"/>
      <c r="I780" s="274"/>
      <c r="J780" s="274"/>
      <c r="K780" s="274"/>
      <c r="L780" s="281"/>
      <c r="M780" s="274"/>
      <c r="N780" s="268"/>
      <c r="O780" s="274"/>
      <c r="P780" s="292"/>
      <c r="Q780" s="274"/>
      <c r="R780" s="292"/>
      <c r="S780" s="274"/>
      <c r="T780" s="292"/>
      <c r="U780" s="274"/>
      <c r="V780" s="292"/>
      <c r="W780" s="274"/>
      <c r="X780" s="292"/>
      <c r="Y780" s="274"/>
      <c r="Z780" s="292"/>
      <c r="AA780" s="274"/>
      <c r="AB780" s="292"/>
      <c r="AC780" s="274"/>
      <c r="AD780" s="292"/>
      <c r="AE780" s="274"/>
      <c r="AF780" s="292"/>
      <c r="AG780" s="274"/>
      <c r="AH780" s="292"/>
      <c r="AI780" s="274"/>
      <c r="AJ780" s="282"/>
      <c r="AK780" s="274"/>
      <c r="AL780" s="292"/>
      <c r="AM780" s="274"/>
      <c r="AN780" s="292"/>
      <c r="AO780" s="274"/>
      <c r="AP780" s="292"/>
      <c r="AQ780" s="274"/>
      <c r="AR780" s="292"/>
      <c r="AS780" s="274"/>
      <c r="AT780" s="292"/>
      <c r="AU780" s="274"/>
      <c r="AV780" s="292"/>
      <c r="AW780" s="274"/>
      <c r="AX780" s="292"/>
      <c r="AY780" s="274"/>
      <c r="AZ780" s="292"/>
      <c r="BA780" s="274"/>
      <c r="BB780" s="292"/>
      <c r="BC780" s="274"/>
      <c r="BD780" s="292"/>
      <c r="BE780" s="292"/>
      <c r="BF780" s="292"/>
      <c r="BG780" s="292"/>
      <c r="BH780" s="292"/>
      <c r="BI780" s="292"/>
      <c r="BJ780" s="292"/>
      <c r="BK780" s="292"/>
      <c r="BL780" s="292"/>
      <c r="BM780" s="292"/>
      <c r="BN780" s="292"/>
      <c r="BO780" s="292"/>
      <c r="BP780" s="292"/>
      <c r="BQ780" s="292"/>
      <c r="BR780" s="292"/>
    </row>
    <row r="781">
      <c r="A781" s="290"/>
      <c r="B781" s="290"/>
      <c r="C781" s="290"/>
      <c r="D781" s="291"/>
      <c r="E781" s="291"/>
      <c r="F781" s="289"/>
      <c r="G781" s="281"/>
      <c r="H781" s="274"/>
      <c r="I781" s="274"/>
      <c r="J781" s="274"/>
      <c r="K781" s="274"/>
      <c r="L781" s="281"/>
      <c r="M781" s="274"/>
      <c r="N781" s="268"/>
      <c r="O781" s="274"/>
      <c r="P781" s="292"/>
      <c r="Q781" s="274"/>
      <c r="R781" s="292"/>
      <c r="S781" s="274"/>
      <c r="T781" s="292"/>
      <c r="U781" s="274"/>
      <c r="V781" s="292"/>
      <c r="W781" s="274"/>
      <c r="X781" s="292"/>
      <c r="Y781" s="274"/>
      <c r="Z781" s="292"/>
      <c r="AA781" s="274"/>
      <c r="AB781" s="292"/>
      <c r="AC781" s="274"/>
      <c r="AD781" s="292"/>
      <c r="AE781" s="274"/>
      <c r="AF781" s="292"/>
      <c r="AG781" s="274"/>
      <c r="AH781" s="292"/>
      <c r="AI781" s="274"/>
      <c r="AJ781" s="282"/>
      <c r="AK781" s="274"/>
      <c r="AL781" s="292"/>
      <c r="AM781" s="274"/>
      <c r="AN781" s="292"/>
      <c r="AO781" s="274"/>
      <c r="AP781" s="292"/>
      <c r="AQ781" s="274"/>
      <c r="AR781" s="292"/>
      <c r="AS781" s="274"/>
      <c r="AT781" s="292"/>
      <c r="AU781" s="274"/>
      <c r="AV781" s="292"/>
      <c r="AW781" s="274"/>
      <c r="AX781" s="292"/>
      <c r="AY781" s="274"/>
      <c r="AZ781" s="292"/>
      <c r="BA781" s="274"/>
      <c r="BB781" s="292"/>
      <c r="BC781" s="274"/>
      <c r="BD781" s="292"/>
      <c r="BE781" s="292"/>
      <c r="BF781" s="292"/>
      <c r="BG781" s="292"/>
      <c r="BH781" s="292"/>
      <c r="BI781" s="292"/>
      <c r="BJ781" s="292"/>
      <c r="BK781" s="292"/>
      <c r="BL781" s="292"/>
      <c r="BM781" s="292"/>
      <c r="BN781" s="292"/>
      <c r="BO781" s="292"/>
      <c r="BP781" s="292"/>
      <c r="BQ781" s="292"/>
      <c r="BR781" s="292"/>
    </row>
    <row r="782">
      <c r="A782" s="290"/>
      <c r="B782" s="290"/>
      <c r="C782" s="290"/>
      <c r="D782" s="291"/>
      <c r="E782" s="291"/>
      <c r="F782" s="289"/>
      <c r="G782" s="281"/>
      <c r="H782" s="274"/>
      <c r="I782" s="274"/>
      <c r="J782" s="274"/>
      <c r="K782" s="274"/>
      <c r="L782" s="281"/>
      <c r="M782" s="274"/>
      <c r="N782" s="268"/>
      <c r="O782" s="274"/>
      <c r="P782" s="292"/>
      <c r="Q782" s="274"/>
      <c r="R782" s="292"/>
      <c r="S782" s="274"/>
      <c r="T782" s="292"/>
      <c r="U782" s="274"/>
      <c r="V782" s="292"/>
      <c r="W782" s="274"/>
      <c r="X782" s="292"/>
      <c r="Y782" s="274"/>
      <c r="Z782" s="292"/>
      <c r="AA782" s="274"/>
      <c r="AB782" s="292"/>
      <c r="AC782" s="274"/>
      <c r="AD782" s="292"/>
      <c r="AE782" s="274"/>
      <c r="AF782" s="292"/>
      <c r="AG782" s="274"/>
      <c r="AH782" s="292"/>
      <c r="AI782" s="274"/>
      <c r="AJ782" s="282"/>
      <c r="AK782" s="274"/>
      <c r="AL782" s="292"/>
      <c r="AM782" s="274"/>
      <c r="AN782" s="292"/>
      <c r="AO782" s="274"/>
      <c r="AP782" s="292"/>
      <c r="AQ782" s="274"/>
      <c r="AR782" s="292"/>
      <c r="AS782" s="274"/>
      <c r="AT782" s="292"/>
      <c r="AU782" s="274"/>
      <c r="AV782" s="292"/>
      <c r="AW782" s="274"/>
      <c r="AX782" s="292"/>
      <c r="AY782" s="274"/>
      <c r="AZ782" s="292"/>
      <c r="BA782" s="274"/>
      <c r="BB782" s="292"/>
      <c r="BC782" s="274"/>
      <c r="BD782" s="292"/>
      <c r="BE782" s="292"/>
      <c r="BF782" s="292"/>
      <c r="BG782" s="292"/>
      <c r="BH782" s="292"/>
      <c r="BI782" s="292"/>
      <c r="BJ782" s="292"/>
      <c r="BK782" s="292"/>
      <c r="BL782" s="292"/>
      <c r="BM782" s="292"/>
      <c r="BN782" s="292"/>
      <c r="BO782" s="292"/>
      <c r="BP782" s="292"/>
      <c r="BQ782" s="292"/>
      <c r="BR782" s="292"/>
    </row>
    <row r="783">
      <c r="A783" s="290"/>
      <c r="B783" s="290"/>
      <c r="C783" s="290"/>
      <c r="D783" s="291"/>
      <c r="E783" s="291"/>
      <c r="F783" s="289"/>
      <c r="G783" s="281"/>
      <c r="H783" s="274"/>
      <c r="I783" s="274"/>
      <c r="J783" s="274"/>
      <c r="K783" s="274"/>
      <c r="L783" s="281"/>
      <c r="M783" s="274"/>
      <c r="N783" s="268"/>
      <c r="O783" s="274"/>
      <c r="P783" s="292"/>
      <c r="Q783" s="274"/>
      <c r="R783" s="292"/>
      <c r="S783" s="274"/>
      <c r="T783" s="292"/>
      <c r="U783" s="274"/>
      <c r="V783" s="292"/>
      <c r="W783" s="274"/>
      <c r="X783" s="292"/>
      <c r="Y783" s="274"/>
      <c r="Z783" s="292"/>
      <c r="AA783" s="274"/>
      <c r="AB783" s="292"/>
      <c r="AC783" s="274"/>
      <c r="AD783" s="292"/>
      <c r="AE783" s="274"/>
      <c r="AF783" s="292"/>
      <c r="AG783" s="274"/>
      <c r="AH783" s="292"/>
      <c r="AI783" s="274"/>
      <c r="AJ783" s="282"/>
      <c r="AK783" s="274"/>
      <c r="AL783" s="292"/>
      <c r="AM783" s="274"/>
      <c r="AN783" s="292"/>
      <c r="AO783" s="274"/>
      <c r="AP783" s="292"/>
      <c r="AQ783" s="274"/>
      <c r="AR783" s="292"/>
      <c r="AS783" s="274"/>
      <c r="AT783" s="292"/>
      <c r="AU783" s="274"/>
      <c r="AV783" s="292"/>
      <c r="AW783" s="274"/>
      <c r="AX783" s="292"/>
      <c r="AY783" s="274"/>
      <c r="AZ783" s="292"/>
      <c r="BA783" s="274"/>
      <c r="BB783" s="292"/>
      <c r="BC783" s="274"/>
      <c r="BD783" s="292"/>
      <c r="BE783" s="292"/>
      <c r="BF783" s="292"/>
      <c r="BG783" s="292"/>
      <c r="BH783" s="292"/>
      <c r="BI783" s="292"/>
      <c r="BJ783" s="292"/>
      <c r="BK783" s="292"/>
      <c r="BL783" s="292"/>
      <c r="BM783" s="292"/>
      <c r="BN783" s="292"/>
      <c r="BO783" s="292"/>
      <c r="BP783" s="292"/>
      <c r="BQ783" s="292"/>
      <c r="BR783" s="292"/>
    </row>
    <row r="784">
      <c r="A784" s="290"/>
      <c r="B784" s="290"/>
      <c r="C784" s="290"/>
      <c r="D784" s="291"/>
      <c r="E784" s="291"/>
      <c r="F784" s="289"/>
      <c r="G784" s="281"/>
      <c r="H784" s="274"/>
      <c r="I784" s="274"/>
      <c r="J784" s="274"/>
      <c r="K784" s="274"/>
      <c r="L784" s="281"/>
      <c r="M784" s="274"/>
      <c r="N784" s="268"/>
      <c r="O784" s="274"/>
      <c r="P784" s="292"/>
      <c r="Q784" s="274"/>
      <c r="R784" s="292"/>
      <c r="S784" s="274"/>
      <c r="T784" s="292"/>
      <c r="U784" s="274"/>
      <c r="V784" s="292"/>
      <c r="W784" s="274"/>
      <c r="X784" s="292"/>
      <c r="Y784" s="274"/>
      <c r="Z784" s="292"/>
      <c r="AA784" s="274"/>
      <c r="AB784" s="292"/>
      <c r="AC784" s="274"/>
      <c r="AD784" s="292"/>
      <c r="AE784" s="274"/>
      <c r="AF784" s="292"/>
      <c r="AG784" s="274"/>
      <c r="AH784" s="292"/>
      <c r="AI784" s="274"/>
      <c r="AJ784" s="282"/>
      <c r="AK784" s="274"/>
      <c r="AL784" s="292"/>
      <c r="AM784" s="274"/>
      <c r="AN784" s="292"/>
      <c r="AO784" s="274"/>
      <c r="AP784" s="292"/>
      <c r="AQ784" s="274"/>
      <c r="AR784" s="292"/>
      <c r="AS784" s="274"/>
      <c r="AT784" s="292"/>
      <c r="AU784" s="274"/>
      <c r="AV784" s="292"/>
      <c r="AW784" s="274"/>
      <c r="AX784" s="292"/>
      <c r="AY784" s="274"/>
      <c r="AZ784" s="292"/>
      <c r="BA784" s="274"/>
      <c r="BB784" s="292"/>
      <c r="BC784" s="274"/>
      <c r="BD784" s="292"/>
      <c r="BE784" s="292"/>
      <c r="BF784" s="292"/>
      <c r="BG784" s="292"/>
      <c r="BH784" s="292"/>
      <c r="BI784" s="292"/>
      <c r="BJ784" s="292"/>
      <c r="BK784" s="292"/>
      <c r="BL784" s="292"/>
      <c r="BM784" s="292"/>
      <c r="BN784" s="292"/>
      <c r="BO784" s="292"/>
      <c r="BP784" s="292"/>
      <c r="BQ784" s="292"/>
      <c r="BR784" s="292"/>
    </row>
    <row r="785">
      <c r="A785" s="290"/>
      <c r="B785" s="290"/>
      <c r="C785" s="290"/>
      <c r="D785" s="291"/>
      <c r="E785" s="291"/>
      <c r="F785" s="289"/>
      <c r="G785" s="281"/>
      <c r="H785" s="274"/>
      <c r="I785" s="274"/>
      <c r="J785" s="274"/>
      <c r="K785" s="274"/>
      <c r="L785" s="281"/>
      <c r="M785" s="274"/>
      <c r="N785" s="268"/>
      <c r="O785" s="274"/>
      <c r="P785" s="292"/>
      <c r="Q785" s="274"/>
      <c r="R785" s="292"/>
      <c r="S785" s="274"/>
      <c r="T785" s="292"/>
      <c r="U785" s="274"/>
      <c r="V785" s="292"/>
      <c r="W785" s="274"/>
      <c r="X785" s="292"/>
      <c r="Y785" s="274"/>
      <c r="Z785" s="292"/>
      <c r="AA785" s="274"/>
      <c r="AB785" s="292"/>
      <c r="AC785" s="274"/>
      <c r="AD785" s="292"/>
      <c r="AE785" s="274"/>
      <c r="AF785" s="292"/>
      <c r="AG785" s="274"/>
      <c r="AH785" s="292"/>
      <c r="AI785" s="274"/>
      <c r="AJ785" s="282"/>
      <c r="AK785" s="274"/>
      <c r="AL785" s="292"/>
      <c r="AM785" s="274"/>
      <c r="AN785" s="292"/>
      <c r="AO785" s="274"/>
      <c r="AP785" s="292"/>
      <c r="AQ785" s="274"/>
      <c r="AR785" s="292"/>
      <c r="AS785" s="274"/>
      <c r="AT785" s="292"/>
      <c r="AU785" s="274"/>
      <c r="AV785" s="292"/>
      <c r="AW785" s="274"/>
      <c r="AX785" s="292"/>
      <c r="AY785" s="274"/>
      <c r="AZ785" s="292"/>
      <c r="BA785" s="274"/>
      <c r="BB785" s="292"/>
      <c r="BC785" s="274"/>
      <c r="BD785" s="292"/>
      <c r="BE785" s="292"/>
      <c r="BF785" s="292"/>
      <c r="BG785" s="292"/>
      <c r="BH785" s="292"/>
      <c r="BI785" s="292"/>
      <c r="BJ785" s="292"/>
      <c r="BK785" s="292"/>
      <c r="BL785" s="292"/>
      <c r="BM785" s="292"/>
      <c r="BN785" s="292"/>
      <c r="BO785" s="292"/>
      <c r="BP785" s="292"/>
      <c r="BQ785" s="292"/>
      <c r="BR785" s="292"/>
    </row>
    <row r="786">
      <c r="A786" s="290"/>
      <c r="B786" s="290"/>
      <c r="C786" s="290"/>
      <c r="D786" s="291"/>
      <c r="E786" s="291"/>
      <c r="F786" s="289"/>
      <c r="G786" s="281"/>
      <c r="H786" s="274"/>
      <c r="I786" s="274"/>
      <c r="J786" s="274"/>
      <c r="K786" s="274"/>
      <c r="L786" s="281"/>
      <c r="M786" s="274"/>
      <c r="N786" s="268"/>
      <c r="O786" s="274"/>
      <c r="P786" s="292"/>
      <c r="Q786" s="274"/>
      <c r="R786" s="292"/>
      <c r="S786" s="274"/>
      <c r="T786" s="292"/>
      <c r="U786" s="274"/>
      <c r="V786" s="292"/>
      <c r="W786" s="274"/>
      <c r="X786" s="292"/>
      <c r="Y786" s="274"/>
      <c r="Z786" s="292"/>
      <c r="AA786" s="274"/>
      <c r="AB786" s="292"/>
      <c r="AC786" s="274"/>
      <c r="AD786" s="292"/>
      <c r="AE786" s="274"/>
      <c r="AF786" s="292"/>
      <c r="AG786" s="274"/>
      <c r="AH786" s="292"/>
      <c r="AI786" s="274"/>
      <c r="AJ786" s="282"/>
      <c r="AK786" s="274"/>
      <c r="AL786" s="292"/>
      <c r="AM786" s="274"/>
      <c r="AN786" s="292"/>
      <c r="AO786" s="274"/>
      <c r="AP786" s="292"/>
      <c r="AQ786" s="274"/>
      <c r="AR786" s="292"/>
      <c r="AS786" s="274"/>
      <c r="AT786" s="292"/>
      <c r="AU786" s="274"/>
      <c r="AV786" s="292"/>
      <c r="AW786" s="274"/>
      <c r="AX786" s="292"/>
      <c r="AY786" s="274"/>
      <c r="AZ786" s="292"/>
      <c r="BA786" s="274"/>
      <c r="BB786" s="292"/>
      <c r="BC786" s="274"/>
      <c r="BD786" s="292"/>
      <c r="BE786" s="292"/>
      <c r="BF786" s="292"/>
      <c r="BG786" s="292"/>
      <c r="BH786" s="292"/>
      <c r="BI786" s="292"/>
      <c r="BJ786" s="292"/>
      <c r="BK786" s="292"/>
      <c r="BL786" s="292"/>
      <c r="BM786" s="292"/>
      <c r="BN786" s="292"/>
      <c r="BO786" s="292"/>
      <c r="BP786" s="292"/>
      <c r="BQ786" s="292"/>
      <c r="BR786" s="292"/>
    </row>
    <row r="787">
      <c r="A787" s="290"/>
      <c r="B787" s="290"/>
      <c r="C787" s="290"/>
      <c r="D787" s="291"/>
      <c r="E787" s="291"/>
      <c r="F787" s="289"/>
      <c r="G787" s="281"/>
      <c r="H787" s="274"/>
      <c r="I787" s="274"/>
      <c r="J787" s="274"/>
      <c r="K787" s="274"/>
      <c r="L787" s="281"/>
      <c r="M787" s="274"/>
      <c r="N787" s="268"/>
      <c r="O787" s="274"/>
      <c r="P787" s="292"/>
      <c r="Q787" s="274"/>
      <c r="R787" s="292"/>
      <c r="S787" s="274"/>
      <c r="T787" s="292"/>
      <c r="U787" s="274"/>
      <c r="V787" s="292"/>
      <c r="W787" s="274"/>
      <c r="X787" s="292"/>
      <c r="Y787" s="274"/>
      <c r="Z787" s="292"/>
      <c r="AA787" s="274"/>
      <c r="AB787" s="292"/>
      <c r="AC787" s="274"/>
      <c r="AD787" s="292"/>
      <c r="AE787" s="274"/>
      <c r="AF787" s="292"/>
      <c r="AG787" s="274"/>
      <c r="AH787" s="292"/>
      <c r="AI787" s="274"/>
      <c r="AJ787" s="282"/>
      <c r="AK787" s="274"/>
      <c r="AL787" s="292"/>
      <c r="AM787" s="274"/>
      <c r="AN787" s="292"/>
      <c r="AO787" s="274"/>
      <c r="AP787" s="292"/>
      <c r="AQ787" s="274"/>
      <c r="AR787" s="292"/>
      <c r="AS787" s="274"/>
      <c r="AT787" s="292"/>
      <c r="AU787" s="274"/>
      <c r="AV787" s="292"/>
      <c r="AW787" s="274"/>
      <c r="AX787" s="292"/>
      <c r="AY787" s="274"/>
      <c r="AZ787" s="292"/>
      <c r="BA787" s="274"/>
      <c r="BB787" s="292"/>
      <c r="BC787" s="274"/>
      <c r="BD787" s="292"/>
      <c r="BE787" s="292"/>
      <c r="BF787" s="292"/>
      <c r="BG787" s="292"/>
      <c r="BH787" s="292"/>
      <c r="BI787" s="292"/>
      <c r="BJ787" s="292"/>
      <c r="BK787" s="292"/>
      <c r="BL787" s="292"/>
      <c r="BM787" s="292"/>
      <c r="BN787" s="292"/>
      <c r="BO787" s="292"/>
      <c r="BP787" s="292"/>
      <c r="BQ787" s="292"/>
      <c r="BR787" s="292"/>
    </row>
    <row r="788">
      <c r="A788" s="290"/>
      <c r="B788" s="290"/>
      <c r="C788" s="290"/>
      <c r="D788" s="291"/>
      <c r="E788" s="291"/>
      <c r="F788" s="289"/>
      <c r="G788" s="281"/>
      <c r="H788" s="274"/>
      <c r="I788" s="274"/>
      <c r="J788" s="274"/>
      <c r="K788" s="274"/>
      <c r="L788" s="281"/>
      <c r="M788" s="274"/>
      <c r="N788" s="268"/>
      <c r="O788" s="274"/>
      <c r="P788" s="292"/>
      <c r="Q788" s="274"/>
      <c r="R788" s="292"/>
      <c r="S788" s="274"/>
      <c r="T788" s="292"/>
      <c r="U788" s="274"/>
      <c r="V788" s="292"/>
      <c r="W788" s="274"/>
      <c r="X788" s="292"/>
      <c r="Y788" s="274"/>
      <c r="Z788" s="292"/>
      <c r="AA788" s="274"/>
      <c r="AB788" s="292"/>
      <c r="AC788" s="274"/>
      <c r="AD788" s="292"/>
      <c r="AE788" s="274"/>
      <c r="AF788" s="292"/>
      <c r="AG788" s="274"/>
      <c r="AH788" s="292"/>
      <c r="AI788" s="274"/>
      <c r="AJ788" s="282"/>
      <c r="AK788" s="274"/>
      <c r="AL788" s="292"/>
      <c r="AM788" s="274"/>
      <c r="AN788" s="292"/>
      <c r="AO788" s="274"/>
      <c r="AP788" s="292"/>
      <c r="AQ788" s="274"/>
      <c r="AR788" s="292"/>
      <c r="AS788" s="274"/>
      <c r="AT788" s="292"/>
      <c r="AU788" s="274"/>
      <c r="AV788" s="292"/>
      <c r="AW788" s="274"/>
      <c r="AX788" s="292"/>
      <c r="AY788" s="274"/>
      <c r="AZ788" s="292"/>
      <c r="BA788" s="274"/>
      <c r="BB788" s="292"/>
      <c r="BC788" s="274"/>
      <c r="BD788" s="292"/>
      <c r="BE788" s="292"/>
      <c r="BF788" s="292"/>
      <c r="BG788" s="292"/>
      <c r="BH788" s="292"/>
      <c r="BI788" s="292"/>
      <c r="BJ788" s="292"/>
      <c r="BK788" s="292"/>
      <c r="BL788" s="292"/>
      <c r="BM788" s="292"/>
      <c r="BN788" s="292"/>
      <c r="BO788" s="292"/>
      <c r="BP788" s="292"/>
      <c r="BQ788" s="292"/>
      <c r="BR788" s="292"/>
    </row>
    <row r="789">
      <c r="A789" s="290"/>
      <c r="B789" s="290"/>
      <c r="C789" s="290"/>
      <c r="D789" s="291"/>
      <c r="E789" s="291"/>
      <c r="F789" s="289"/>
      <c r="G789" s="281"/>
      <c r="H789" s="274"/>
      <c r="I789" s="274"/>
      <c r="J789" s="274"/>
      <c r="K789" s="274"/>
      <c r="L789" s="281"/>
      <c r="M789" s="274"/>
      <c r="N789" s="268"/>
      <c r="O789" s="274"/>
      <c r="P789" s="292"/>
      <c r="Q789" s="274"/>
      <c r="R789" s="292"/>
      <c r="S789" s="274"/>
      <c r="T789" s="292"/>
      <c r="U789" s="274"/>
      <c r="V789" s="292"/>
      <c r="W789" s="274"/>
      <c r="X789" s="292"/>
      <c r="Y789" s="274"/>
      <c r="Z789" s="292"/>
      <c r="AA789" s="274"/>
      <c r="AB789" s="292"/>
      <c r="AC789" s="274"/>
      <c r="AD789" s="292"/>
      <c r="AE789" s="274"/>
      <c r="AF789" s="292"/>
      <c r="AG789" s="274"/>
      <c r="AH789" s="292"/>
      <c r="AI789" s="274"/>
      <c r="AJ789" s="282"/>
      <c r="AK789" s="274"/>
      <c r="AL789" s="292"/>
      <c r="AM789" s="274"/>
      <c r="AN789" s="292"/>
      <c r="AO789" s="274"/>
      <c r="AP789" s="292"/>
      <c r="AQ789" s="274"/>
      <c r="AR789" s="292"/>
      <c r="AS789" s="274"/>
      <c r="AT789" s="292"/>
      <c r="AU789" s="274"/>
      <c r="AV789" s="292"/>
      <c r="AW789" s="274"/>
      <c r="AX789" s="292"/>
      <c r="AY789" s="274"/>
      <c r="AZ789" s="292"/>
      <c r="BA789" s="274"/>
      <c r="BB789" s="292"/>
      <c r="BC789" s="274"/>
      <c r="BD789" s="292"/>
      <c r="BE789" s="292"/>
      <c r="BF789" s="292"/>
      <c r="BG789" s="292"/>
      <c r="BH789" s="292"/>
      <c r="BI789" s="292"/>
      <c r="BJ789" s="292"/>
      <c r="BK789" s="292"/>
      <c r="BL789" s="292"/>
      <c r="BM789" s="292"/>
      <c r="BN789" s="292"/>
      <c r="BO789" s="292"/>
      <c r="BP789" s="292"/>
      <c r="BQ789" s="292"/>
      <c r="BR789" s="292"/>
    </row>
    <row r="790">
      <c r="A790" s="290"/>
      <c r="B790" s="290"/>
      <c r="C790" s="290"/>
      <c r="D790" s="291"/>
      <c r="E790" s="291"/>
      <c r="F790" s="289"/>
      <c r="G790" s="281"/>
      <c r="H790" s="274"/>
      <c r="I790" s="274"/>
      <c r="J790" s="274"/>
      <c r="K790" s="274"/>
      <c r="L790" s="281"/>
      <c r="M790" s="274"/>
      <c r="N790" s="268"/>
      <c r="O790" s="274"/>
      <c r="P790" s="292"/>
      <c r="Q790" s="274"/>
      <c r="R790" s="292"/>
      <c r="S790" s="274"/>
      <c r="T790" s="292"/>
      <c r="U790" s="274"/>
      <c r="V790" s="292"/>
      <c r="W790" s="274"/>
      <c r="X790" s="292"/>
      <c r="Y790" s="274"/>
      <c r="Z790" s="292"/>
      <c r="AA790" s="274"/>
      <c r="AB790" s="292"/>
      <c r="AC790" s="274"/>
      <c r="AD790" s="292"/>
      <c r="AE790" s="274"/>
      <c r="AF790" s="292"/>
      <c r="AG790" s="274"/>
      <c r="AH790" s="292"/>
      <c r="AI790" s="274"/>
      <c r="AJ790" s="282"/>
      <c r="AK790" s="274"/>
      <c r="AL790" s="292"/>
      <c r="AM790" s="274"/>
      <c r="AN790" s="292"/>
      <c r="AO790" s="274"/>
      <c r="AP790" s="292"/>
      <c r="AQ790" s="274"/>
      <c r="AR790" s="292"/>
      <c r="AS790" s="274"/>
      <c r="AT790" s="292"/>
      <c r="AU790" s="274"/>
      <c r="AV790" s="292"/>
      <c r="AW790" s="274"/>
      <c r="AX790" s="292"/>
      <c r="AY790" s="274"/>
      <c r="AZ790" s="292"/>
      <c r="BA790" s="274"/>
      <c r="BB790" s="292"/>
      <c r="BC790" s="274"/>
      <c r="BD790" s="292"/>
      <c r="BE790" s="292"/>
      <c r="BF790" s="292"/>
      <c r="BG790" s="292"/>
      <c r="BH790" s="292"/>
      <c r="BI790" s="292"/>
      <c r="BJ790" s="292"/>
      <c r="BK790" s="292"/>
      <c r="BL790" s="292"/>
      <c r="BM790" s="292"/>
      <c r="BN790" s="292"/>
      <c r="BO790" s="292"/>
      <c r="BP790" s="292"/>
      <c r="BQ790" s="292"/>
      <c r="BR790" s="292"/>
    </row>
    <row r="791">
      <c r="A791" s="290"/>
      <c r="B791" s="290"/>
      <c r="C791" s="290"/>
      <c r="D791" s="291"/>
      <c r="E791" s="291"/>
      <c r="F791" s="289"/>
      <c r="G791" s="281"/>
      <c r="H791" s="274"/>
      <c r="I791" s="274"/>
      <c r="J791" s="274"/>
      <c r="K791" s="274"/>
      <c r="L791" s="281"/>
      <c r="M791" s="274"/>
      <c r="N791" s="268"/>
      <c r="O791" s="274"/>
      <c r="P791" s="292"/>
      <c r="Q791" s="274"/>
      <c r="R791" s="292"/>
      <c r="S791" s="274"/>
      <c r="T791" s="292"/>
      <c r="U791" s="274"/>
      <c r="V791" s="292"/>
      <c r="W791" s="274"/>
      <c r="X791" s="292"/>
      <c r="Y791" s="274"/>
      <c r="Z791" s="292"/>
      <c r="AA791" s="274"/>
      <c r="AB791" s="292"/>
      <c r="AC791" s="274"/>
      <c r="AD791" s="292"/>
      <c r="AE791" s="274"/>
      <c r="AF791" s="292"/>
      <c r="AG791" s="274"/>
      <c r="AH791" s="292"/>
      <c r="AI791" s="274"/>
      <c r="AJ791" s="282"/>
      <c r="AK791" s="274"/>
      <c r="AL791" s="292"/>
      <c r="AM791" s="274"/>
      <c r="AN791" s="292"/>
      <c r="AO791" s="274"/>
      <c r="AP791" s="292"/>
      <c r="AQ791" s="274"/>
      <c r="AR791" s="292"/>
      <c r="AS791" s="274"/>
      <c r="AT791" s="292"/>
      <c r="AU791" s="274"/>
      <c r="AV791" s="292"/>
      <c r="AW791" s="274"/>
      <c r="AX791" s="292"/>
      <c r="AY791" s="274"/>
      <c r="AZ791" s="292"/>
      <c r="BA791" s="274"/>
      <c r="BB791" s="292"/>
      <c r="BC791" s="274"/>
      <c r="BD791" s="292"/>
      <c r="BE791" s="292"/>
      <c r="BF791" s="292"/>
      <c r="BG791" s="292"/>
      <c r="BH791" s="292"/>
      <c r="BI791" s="292"/>
      <c r="BJ791" s="292"/>
      <c r="BK791" s="292"/>
      <c r="BL791" s="292"/>
      <c r="BM791" s="292"/>
      <c r="BN791" s="292"/>
      <c r="BO791" s="292"/>
      <c r="BP791" s="292"/>
      <c r="BQ791" s="292"/>
      <c r="BR791" s="292"/>
    </row>
    <row r="792">
      <c r="A792" s="290"/>
      <c r="B792" s="290"/>
      <c r="C792" s="290"/>
      <c r="D792" s="291"/>
      <c r="E792" s="291"/>
      <c r="F792" s="289"/>
      <c r="G792" s="281"/>
      <c r="H792" s="274"/>
      <c r="I792" s="274"/>
      <c r="J792" s="274"/>
      <c r="K792" s="274"/>
      <c r="L792" s="281"/>
      <c r="M792" s="274"/>
      <c r="N792" s="268"/>
      <c r="O792" s="274"/>
      <c r="P792" s="292"/>
      <c r="Q792" s="274"/>
      <c r="R792" s="292"/>
      <c r="S792" s="274"/>
      <c r="T792" s="292"/>
      <c r="U792" s="274"/>
      <c r="V792" s="292"/>
      <c r="W792" s="274"/>
      <c r="X792" s="292"/>
      <c r="Y792" s="274"/>
      <c r="Z792" s="292"/>
      <c r="AA792" s="274"/>
      <c r="AB792" s="292"/>
      <c r="AC792" s="274"/>
      <c r="AD792" s="292"/>
      <c r="AE792" s="274"/>
      <c r="AF792" s="292"/>
      <c r="AG792" s="274"/>
      <c r="AH792" s="292"/>
      <c r="AI792" s="274"/>
      <c r="AJ792" s="282"/>
      <c r="AK792" s="274"/>
      <c r="AL792" s="292"/>
      <c r="AM792" s="274"/>
      <c r="AN792" s="292"/>
      <c r="AO792" s="274"/>
      <c r="AP792" s="292"/>
      <c r="AQ792" s="274"/>
      <c r="AR792" s="292"/>
      <c r="AS792" s="274"/>
      <c r="AT792" s="292"/>
      <c r="AU792" s="274"/>
      <c r="AV792" s="292"/>
      <c r="AW792" s="274"/>
      <c r="AX792" s="292"/>
      <c r="AY792" s="274"/>
      <c r="AZ792" s="292"/>
      <c r="BA792" s="274"/>
      <c r="BB792" s="292"/>
      <c r="BC792" s="274"/>
      <c r="BD792" s="292"/>
      <c r="BE792" s="292"/>
      <c r="BF792" s="292"/>
      <c r="BG792" s="292"/>
      <c r="BH792" s="292"/>
      <c r="BI792" s="292"/>
      <c r="BJ792" s="292"/>
      <c r="BK792" s="292"/>
      <c r="BL792" s="292"/>
      <c r="BM792" s="292"/>
      <c r="BN792" s="292"/>
      <c r="BO792" s="292"/>
      <c r="BP792" s="292"/>
      <c r="BQ792" s="292"/>
      <c r="BR792" s="292"/>
    </row>
    <row r="793">
      <c r="A793" s="290"/>
      <c r="B793" s="290"/>
      <c r="C793" s="290"/>
      <c r="D793" s="291"/>
      <c r="E793" s="291"/>
      <c r="F793" s="289"/>
      <c r="G793" s="281"/>
      <c r="H793" s="274"/>
      <c r="I793" s="274"/>
      <c r="J793" s="274"/>
      <c r="K793" s="274"/>
      <c r="L793" s="281"/>
      <c r="M793" s="274"/>
      <c r="N793" s="268"/>
      <c r="O793" s="274"/>
      <c r="P793" s="292"/>
      <c r="Q793" s="274"/>
      <c r="R793" s="292"/>
      <c r="S793" s="274"/>
      <c r="T793" s="292"/>
      <c r="U793" s="274"/>
      <c r="V793" s="292"/>
      <c r="W793" s="274"/>
      <c r="X793" s="292"/>
      <c r="Y793" s="274"/>
      <c r="Z793" s="292"/>
      <c r="AA793" s="274"/>
      <c r="AB793" s="292"/>
      <c r="AC793" s="274"/>
      <c r="AD793" s="292"/>
      <c r="AE793" s="274"/>
      <c r="AF793" s="292"/>
      <c r="AG793" s="274"/>
      <c r="AH793" s="292"/>
      <c r="AI793" s="274"/>
      <c r="AJ793" s="282"/>
      <c r="AK793" s="274"/>
      <c r="AL793" s="292"/>
      <c r="AM793" s="274"/>
      <c r="AN793" s="292"/>
      <c r="AO793" s="274"/>
      <c r="AP793" s="292"/>
      <c r="AQ793" s="274"/>
      <c r="AR793" s="292"/>
      <c r="AS793" s="274"/>
      <c r="AT793" s="292"/>
      <c r="AU793" s="274"/>
      <c r="AV793" s="292"/>
      <c r="AW793" s="274"/>
      <c r="AX793" s="292"/>
      <c r="AY793" s="274"/>
      <c r="AZ793" s="292"/>
      <c r="BA793" s="274"/>
      <c r="BB793" s="292"/>
      <c r="BC793" s="274"/>
      <c r="BD793" s="292"/>
      <c r="BE793" s="292"/>
      <c r="BF793" s="292"/>
      <c r="BG793" s="292"/>
      <c r="BH793" s="292"/>
      <c r="BI793" s="292"/>
      <c r="BJ793" s="292"/>
      <c r="BK793" s="292"/>
      <c r="BL793" s="292"/>
      <c r="BM793" s="292"/>
      <c r="BN793" s="292"/>
      <c r="BO793" s="292"/>
      <c r="BP793" s="292"/>
      <c r="BQ793" s="292"/>
      <c r="BR793" s="292"/>
    </row>
    <row r="794">
      <c r="A794" s="290"/>
      <c r="B794" s="290"/>
      <c r="C794" s="290"/>
      <c r="D794" s="291"/>
      <c r="E794" s="291"/>
      <c r="F794" s="289"/>
      <c r="G794" s="281"/>
      <c r="H794" s="274"/>
      <c r="I794" s="274"/>
      <c r="J794" s="274"/>
      <c r="K794" s="274"/>
      <c r="L794" s="281"/>
      <c r="M794" s="274"/>
      <c r="N794" s="268"/>
      <c r="O794" s="274"/>
      <c r="P794" s="292"/>
      <c r="Q794" s="274"/>
      <c r="R794" s="292"/>
      <c r="S794" s="274"/>
      <c r="T794" s="292"/>
      <c r="U794" s="274"/>
      <c r="V794" s="292"/>
      <c r="W794" s="274"/>
      <c r="X794" s="292"/>
      <c r="Y794" s="274"/>
      <c r="Z794" s="292"/>
      <c r="AA794" s="274"/>
      <c r="AB794" s="292"/>
      <c r="AC794" s="274"/>
      <c r="AD794" s="292"/>
      <c r="AE794" s="274"/>
      <c r="AF794" s="292"/>
      <c r="AG794" s="274"/>
      <c r="AH794" s="292"/>
      <c r="AI794" s="274"/>
      <c r="AJ794" s="282"/>
      <c r="AK794" s="274"/>
      <c r="AL794" s="292"/>
      <c r="AM794" s="274"/>
      <c r="AN794" s="292"/>
      <c r="AO794" s="274"/>
      <c r="AP794" s="292"/>
      <c r="AQ794" s="274"/>
      <c r="AR794" s="292"/>
      <c r="AS794" s="274"/>
      <c r="AT794" s="292"/>
      <c r="AU794" s="274"/>
      <c r="AV794" s="292"/>
      <c r="AW794" s="274"/>
      <c r="AX794" s="292"/>
      <c r="AY794" s="274"/>
      <c r="AZ794" s="292"/>
      <c r="BA794" s="274"/>
      <c r="BB794" s="292"/>
      <c r="BC794" s="274"/>
      <c r="BD794" s="292"/>
      <c r="BE794" s="292"/>
      <c r="BF794" s="292"/>
      <c r="BG794" s="292"/>
      <c r="BH794" s="292"/>
      <c r="BI794" s="292"/>
      <c r="BJ794" s="292"/>
      <c r="BK794" s="292"/>
      <c r="BL794" s="292"/>
      <c r="BM794" s="292"/>
      <c r="BN794" s="292"/>
      <c r="BO794" s="292"/>
      <c r="BP794" s="292"/>
      <c r="BQ794" s="292"/>
      <c r="BR794" s="292"/>
    </row>
    <row r="795">
      <c r="A795" s="290"/>
      <c r="B795" s="290"/>
      <c r="C795" s="290"/>
      <c r="D795" s="291"/>
      <c r="E795" s="291"/>
      <c r="F795" s="289"/>
      <c r="G795" s="281"/>
      <c r="H795" s="274"/>
      <c r="I795" s="274"/>
      <c r="J795" s="274"/>
      <c r="K795" s="274"/>
      <c r="L795" s="281"/>
      <c r="M795" s="274"/>
      <c r="N795" s="268"/>
      <c r="O795" s="274"/>
      <c r="P795" s="292"/>
      <c r="Q795" s="274"/>
      <c r="R795" s="292"/>
      <c r="S795" s="274"/>
      <c r="T795" s="292"/>
      <c r="U795" s="274"/>
      <c r="V795" s="292"/>
      <c r="W795" s="274"/>
      <c r="X795" s="292"/>
      <c r="Y795" s="274"/>
      <c r="Z795" s="292"/>
      <c r="AA795" s="274"/>
      <c r="AB795" s="292"/>
      <c r="AC795" s="274"/>
      <c r="AD795" s="292"/>
      <c r="AE795" s="274"/>
      <c r="AF795" s="292"/>
      <c r="AG795" s="274"/>
      <c r="AH795" s="292"/>
      <c r="AI795" s="274"/>
      <c r="AJ795" s="282"/>
      <c r="AK795" s="274"/>
      <c r="AL795" s="292"/>
      <c r="AM795" s="274"/>
      <c r="AN795" s="292"/>
      <c r="AO795" s="274"/>
      <c r="AP795" s="292"/>
      <c r="AQ795" s="274"/>
      <c r="AR795" s="292"/>
      <c r="AS795" s="274"/>
      <c r="AT795" s="292"/>
      <c r="AU795" s="274"/>
      <c r="AV795" s="292"/>
      <c r="AW795" s="274"/>
      <c r="AX795" s="292"/>
      <c r="AY795" s="274"/>
      <c r="AZ795" s="292"/>
      <c r="BA795" s="274"/>
      <c r="BB795" s="292"/>
      <c r="BC795" s="274"/>
      <c r="BD795" s="292"/>
      <c r="BE795" s="292"/>
      <c r="BF795" s="292"/>
      <c r="BG795" s="292"/>
      <c r="BH795" s="292"/>
      <c r="BI795" s="292"/>
      <c r="BJ795" s="292"/>
      <c r="BK795" s="292"/>
      <c r="BL795" s="292"/>
      <c r="BM795" s="292"/>
      <c r="BN795" s="292"/>
      <c r="BO795" s="292"/>
      <c r="BP795" s="292"/>
      <c r="BQ795" s="292"/>
      <c r="BR795" s="292"/>
    </row>
    <row r="796">
      <c r="A796" s="290"/>
      <c r="B796" s="290"/>
      <c r="C796" s="290"/>
      <c r="D796" s="291"/>
      <c r="E796" s="291"/>
      <c r="F796" s="289"/>
      <c r="G796" s="281"/>
      <c r="H796" s="274"/>
      <c r="I796" s="274"/>
      <c r="J796" s="274"/>
      <c r="K796" s="274"/>
      <c r="L796" s="281"/>
      <c r="M796" s="274"/>
      <c r="N796" s="268"/>
      <c r="O796" s="274"/>
      <c r="P796" s="292"/>
      <c r="Q796" s="274"/>
      <c r="R796" s="292"/>
      <c r="S796" s="274"/>
      <c r="T796" s="292"/>
      <c r="U796" s="274"/>
      <c r="V796" s="292"/>
      <c r="W796" s="274"/>
      <c r="X796" s="292"/>
      <c r="Y796" s="274"/>
      <c r="Z796" s="292"/>
      <c r="AA796" s="274"/>
      <c r="AB796" s="292"/>
      <c r="AC796" s="274"/>
      <c r="AD796" s="292"/>
      <c r="AE796" s="274"/>
      <c r="AF796" s="292"/>
      <c r="AG796" s="274"/>
      <c r="AH796" s="292"/>
      <c r="AI796" s="274"/>
      <c r="AJ796" s="282"/>
      <c r="AK796" s="274"/>
      <c r="AL796" s="292"/>
      <c r="AM796" s="274"/>
      <c r="AN796" s="292"/>
      <c r="AO796" s="274"/>
      <c r="AP796" s="292"/>
      <c r="AQ796" s="274"/>
      <c r="AR796" s="292"/>
      <c r="AS796" s="274"/>
      <c r="AT796" s="292"/>
      <c r="AU796" s="274"/>
      <c r="AV796" s="292"/>
      <c r="AW796" s="274"/>
      <c r="AX796" s="292"/>
      <c r="AY796" s="274"/>
      <c r="AZ796" s="292"/>
      <c r="BA796" s="274"/>
      <c r="BB796" s="292"/>
      <c r="BC796" s="274"/>
      <c r="BD796" s="292"/>
      <c r="BE796" s="292"/>
      <c r="BF796" s="292"/>
      <c r="BG796" s="292"/>
      <c r="BH796" s="292"/>
      <c r="BI796" s="292"/>
      <c r="BJ796" s="292"/>
      <c r="BK796" s="292"/>
      <c r="BL796" s="292"/>
      <c r="BM796" s="292"/>
      <c r="BN796" s="292"/>
      <c r="BO796" s="292"/>
      <c r="BP796" s="292"/>
      <c r="BQ796" s="292"/>
      <c r="BR796" s="292"/>
    </row>
    <row r="797">
      <c r="A797" s="290"/>
      <c r="B797" s="290"/>
      <c r="C797" s="290"/>
      <c r="D797" s="291"/>
      <c r="E797" s="291"/>
      <c r="F797" s="289"/>
      <c r="G797" s="281"/>
      <c r="H797" s="274"/>
      <c r="I797" s="274"/>
      <c r="J797" s="274"/>
      <c r="K797" s="274"/>
      <c r="L797" s="281"/>
      <c r="M797" s="274"/>
      <c r="N797" s="268"/>
      <c r="O797" s="274"/>
      <c r="P797" s="292"/>
      <c r="Q797" s="274"/>
      <c r="R797" s="292"/>
      <c r="S797" s="274"/>
      <c r="T797" s="292"/>
      <c r="U797" s="274"/>
      <c r="V797" s="292"/>
      <c r="W797" s="274"/>
      <c r="X797" s="292"/>
      <c r="Y797" s="274"/>
      <c r="Z797" s="292"/>
      <c r="AA797" s="274"/>
      <c r="AB797" s="292"/>
      <c r="AC797" s="274"/>
      <c r="AD797" s="292"/>
      <c r="AE797" s="274"/>
      <c r="AF797" s="292"/>
      <c r="AG797" s="274"/>
      <c r="AH797" s="292"/>
      <c r="AI797" s="274"/>
      <c r="AJ797" s="282"/>
      <c r="AK797" s="274"/>
      <c r="AL797" s="292"/>
      <c r="AM797" s="274"/>
      <c r="AN797" s="292"/>
      <c r="AO797" s="274"/>
      <c r="AP797" s="292"/>
      <c r="AQ797" s="274"/>
      <c r="AR797" s="292"/>
      <c r="AS797" s="274"/>
      <c r="AT797" s="292"/>
      <c r="AU797" s="274"/>
      <c r="AV797" s="292"/>
      <c r="AW797" s="274"/>
      <c r="AX797" s="292"/>
      <c r="AY797" s="274"/>
      <c r="AZ797" s="292"/>
      <c r="BA797" s="274"/>
      <c r="BB797" s="292"/>
      <c r="BC797" s="274"/>
      <c r="BD797" s="292"/>
      <c r="BE797" s="292"/>
      <c r="BF797" s="292"/>
      <c r="BG797" s="292"/>
      <c r="BH797" s="292"/>
      <c r="BI797" s="292"/>
      <c r="BJ797" s="292"/>
      <c r="BK797" s="292"/>
      <c r="BL797" s="292"/>
      <c r="BM797" s="292"/>
      <c r="BN797" s="292"/>
      <c r="BO797" s="292"/>
      <c r="BP797" s="292"/>
      <c r="BQ797" s="292"/>
      <c r="BR797" s="292"/>
    </row>
    <row r="798">
      <c r="A798" s="290"/>
      <c r="B798" s="290"/>
      <c r="C798" s="290"/>
      <c r="D798" s="291"/>
      <c r="E798" s="291"/>
      <c r="F798" s="289"/>
      <c r="G798" s="281"/>
      <c r="H798" s="274"/>
      <c r="I798" s="274"/>
      <c r="J798" s="274"/>
      <c r="K798" s="274"/>
      <c r="L798" s="281"/>
      <c r="M798" s="274"/>
      <c r="N798" s="268"/>
      <c r="O798" s="274"/>
      <c r="P798" s="292"/>
      <c r="Q798" s="274"/>
      <c r="R798" s="292"/>
      <c r="S798" s="274"/>
      <c r="T798" s="292"/>
      <c r="U798" s="274"/>
      <c r="V798" s="292"/>
      <c r="W798" s="274"/>
      <c r="X798" s="292"/>
      <c r="Y798" s="274"/>
      <c r="Z798" s="292"/>
      <c r="AA798" s="274"/>
      <c r="AB798" s="292"/>
      <c r="AC798" s="274"/>
      <c r="AD798" s="292"/>
      <c r="AE798" s="274"/>
      <c r="AF798" s="292"/>
      <c r="AG798" s="274"/>
      <c r="AH798" s="292"/>
      <c r="AI798" s="274"/>
      <c r="AJ798" s="282"/>
      <c r="AK798" s="274"/>
      <c r="AL798" s="292"/>
      <c r="AM798" s="274"/>
      <c r="AN798" s="292"/>
      <c r="AO798" s="274"/>
      <c r="AP798" s="292"/>
      <c r="AQ798" s="274"/>
      <c r="AR798" s="292"/>
      <c r="AS798" s="274"/>
      <c r="AT798" s="292"/>
      <c r="AU798" s="274"/>
      <c r="AV798" s="292"/>
      <c r="AW798" s="274"/>
      <c r="AX798" s="292"/>
      <c r="AY798" s="274"/>
      <c r="AZ798" s="292"/>
      <c r="BA798" s="274"/>
      <c r="BB798" s="292"/>
      <c r="BC798" s="274"/>
      <c r="BD798" s="292"/>
      <c r="BE798" s="292"/>
      <c r="BF798" s="292"/>
      <c r="BG798" s="292"/>
      <c r="BH798" s="292"/>
      <c r="BI798" s="292"/>
      <c r="BJ798" s="292"/>
      <c r="BK798" s="292"/>
      <c r="BL798" s="292"/>
      <c r="BM798" s="292"/>
      <c r="BN798" s="292"/>
      <c r="BO798" s="292"/>
      <c r="BP798" s="292"/>
      <c r="BQ798" s="292"/>
      <c r="BR798" s="292"/>
    </row>
    <row r="799">
      <c r="A799" s="290"/>
      <c r="B799" s="290"/>
      <c r="C799" s="290"/>
      <c r="D799" s="291"/>
      <c r="E799" s="291"/>
      <c r="F799" s="289"/>
      <c r="G799" s="281"/>
      <c r="H799" s="274"/>
      <c r="I799" s="274"/>
      <c r="J799" s="274"/>
      <c r="K799" s="274"/>
      <c r="L799" s="281"/>
      <c r="M799" s="274"/>
      <c r="N799" s="268"/>
      <c r="O799" s="274"/>
      <c r="P799" s="292"/>
      <c r="Q799" s="274"/>
      <c r="R799" s="292"/>
      <c r="S799" s="274"/>
      <c r="T799" s="292"/>
      <c r="U799" s="274"/>
      <c r="V799" s="292"/>
      <c r="W799" s="274"/>
      <c r="X799" s="292"/>
      <c r="Y799" s="274"/>
      <c r="Z799" s="292"/>
      <c r="AA799" s="274"/>
      <c r="AB799" s="292"/>
      <c r="AC799" s="274"/>
      <c r="AD799" s="292"/>
      <c r="AE799" s="274"/>
      <c r="AF799" s="292"/>
      <c r="AG799" s="274"/>
      <c r="AH799" s="292"/>
      <c r="AI799" s="274"/>
      <c r="AJ799" s="282"/>
      <c r="AK799" s="274"/>
      <c r="AL799" s="292"/>
      <c r="AM799" s="274"/>
      <c r="AN799" s="292"/>
      <c r="AO799" s="274"/>
      <c r="AP799" s="292"/>
      <c r="AQ799" s="274"/>
      <c r="AR799" s="292"/>
      <c r="AS799" s="274"/>
      <c r="AT799" s="292"/>
      <c r="AU799" s="274"/>
      <c r="AV799" s="292"/>
      <c r="AW799" s="274"/>
      <c r="AX799" s="292"/>
      <c r="AY799" s="274"/>
      <c r="AZ799" s="292"/>
      <c r="BA799" s="274"/>
      <c r="BB799" s="292"/>
      <c r="BC799" s="274"/>
      <c r="BD799" s="292"/>
      <c r="BE799" s="292"/>
      <c r="BF799" s="292"/>
      <c r="BG799" s="292"/>
      <c r="BH799" s="292"/>
      <c r="BI799" s="292"/>
      <c r="BJ799" s="292"/>
      <c r="BK799" s="292"/>
      <c r="BL799" s="292"/>
      <c r="BM799" s="292"/>
      <c r="BN799" s="292"/>
      <c r="BO799" s="292"/>
      <c r="BP799" s="292"/>
      <c r="BQ799" s="292"/>
      <c r="BR799" s="292"/>
    </row>
    <row r="800">
      <c r="A800" s="290"/>
      <c r="B800" s="290"/>
      <c r="C800" s="290"/>
      <c r="D800" s="291"/>
      <c r="E800" s="291"/>
      <c r="F800" s="289"/>
      <c r="G800" s="281"/>
      <c r="H800" s="274"/>
      <c r="I800" s="274"/>
      <c r="J800" s="274"/>
      <c r="K800" s="274"/>
      <c r="L800" s="281"/>
      <c r="M800" s="274"/>
      <c r="N800" s="268"/>
      <c r="O800" s="274"/>
      <c r="P800" s="292"/>
      <c r="Q800" s="274"/>
      <c r="R800" s="292"/>
      <c r="S800" s="274"/>
      <c r="T800" s="292"/>
      <c r="U800" s="274"/>
      <c r="V800" s="292"/>
      <c r="W800" s="274"/>
      <c r="X800" s="292"/>
      <c r="Y800" s="274"/>
      <c r="Z800" s="292"/>
      <c r="AA800" s="274"/>
      <c r="AB800" s="292"/>
      <c r="AC800" s="274"/>
      <c r="AD800" s="292"/>
      <c r="AE800" s="274"/>
      <c r="AF800" s="292"/>
      <c r="AG800" s="274"/>
      <c r="AH800" s="292"/>
      <c r="AI800" s="274"/>
      <c r="AJ800" s="282"/>
      <c r="AK800" s="274"/>
      <c r="AL800" s="292"/>
      <c r="AM800" s="274"/>
      <c r="AN800" s="292"/>
      <c r="AO800" s="274"/>
      <c r="AP800" s="292"/>
      <c r="AQ800" s="274"/>
      <c r="AR800" s="292"/>
      <c r="AS800" s="274"/>
      <c r="AT800" s="292"/>
      <c r="AU800" s="274"/>
      <c r="AV800" s="292"/>
      <c r="AW800" s="274"/>
      <c r="AX800" s="292"/>
      <c r="AY800" s="274"/>
      <c r="AZ800" s="292"/>
      <c r="BA800" s="274"/>
      <c r="BB800" s="292"/>
      <c r="BC800" s="274"/>
      <c r="BD800" s="292"/>
      <c r="BE800" s="292"/>
      <c r="BF800" s="292"/>
      <c r="BG800" s="292"/>
      <c r="BH800" s="292"/>
      <c r="BI800" s="292"/>
      <c r="BJ800" s="292"/>
      <c r="BK800" s="292"/>
      <c r="BL800" s="292"/>
      <c r="BM800" s="292"/>
      <c r="BN800" s="292"/>
      <c r="BO800" s="292"/>
      <c r="BP800" s="292"/>
      <c r="BQ800" s="292"/>
      <c r="BR800" s="292"/>
    </row>
    <row r="801">
      <c r="A801" s="290"/>
      <c r="B801" s="290"/>
      <c r="C801" s="290"/>
      <c r="D801" s="291"/>
      <c r="E801" s="291"/>
      <c r="F801" s="289"/>
      <c r="G801" s="281"/>
      <c r="H801" s="274"/>
      <c r="I801" s="274"/>
      <c r="J801" s="274"/>
      <c r="K801" s="274"/>
      <c r="L801" s="281"/>
      <c r="M801" s="274"/>
      <c r="N801" s="268"/>
      <c r="O801" s="274"/>
      <c r="P801" s="292"/>
      <c r="Q801" s="274"/>
      <c r="R801" s="292"/>
      <c r="S801" s="274"/>
      <c r="T801" s="292"/>
      <c r="U801" s="274"/>
      <c r="V801" s="292"/>
      <c r="W801" s="274"/>
      <c r="X801" s="292"/>
      <c r="Y801" s="274"/>
      <c r="Z801" s="292"/>
      <c r="AA801" s="274"/>
      <c r="AB801" s="292"/>
      <c r="AC801" s="274"/>
      <c r="AD801" s="292"/>
      <c r="AE801" s="274"/>
      <c r="AF801" s="292"/>
      <c r="AG801" s="274"/>
      <c r="AH801" s="292"/>
      <c r="AI801" s="274"/>
      <c r="AJ801" s="282"/>
      <c r="AK801" s="274"/>
      <c r="AL801" s="292"/>
      <c r="AM801" s="274"/>
      <c r="AN801" s="292"/>
      <c r="AO801" s="274"/>
      <c r="AP801" s="292"/>
      <c r="AQ801" s="274"/>
      <c r="AR801" s="292"/>
      <c r="AS801" s="274"/>
      <c r="AT801" s="292"/>
      <c r="AU801" s="274"/>
      <c r="AV801" s="292"/>
      <c r="AW801" s="274"/>
      <c r="AX801" s="292"/>
      <c r="AY801" s="274"/>
      <c r="AZ801" s="292"/>
      <c r="BA801" s="274"/>
      <c r="BB801" s="292"/>
      <c r="BC801" s="274"/>
      <c r="BD801" s="292"/>
      <c r="BE801" s="292"/>
      <c r="BF801" s="292"/>
      <c r="BG801" s="292"/>
      <c r="BH801" s="292"/>
      <c r="BI801" s="292"/>
      <c r="BJ801" s="292"/>
      <c r="BK801" s="292"/>
      <c r="BL801" s="292"/>
      <c r="BM801" s="292"/>
      <c r="BN801" s="292"/>
      <c r="BO801" s="292"/>
      <c r="BP801" s="292"/>
      <c r="BQ801" s="292"/>
      <c r="BR801" s="292"/>
    </row>
    <row r="802">
      <c r="A802" s="290"/>
      <c r="B802" s="290"/>
      <c r="C802" s="290"/>
      <c r="D802" s="291"/>
      <c r="E802" s="291"/>
      <c r="F802" s="289"/>
      <c r="G802" s="281"/>
      <c r="H802" s="274"/>
      <c r="I802" s="274"/>
      <c r="J802" s="274"/>
      <c r="K802" s="274"/>
      <c r="L802" s="281"/>
      <c r="M802" s="274"/>
      <c r="N802" s="268"/>
      <c r="O802" s="274"/>
      <c r="P802" s="292"/>
      <c r="Q802" s="274"/>
      <c r="R802" s="292"/>
      <c r="S802" s="274"/>
      <c r="T802" s="292"/>
      <c r="U802" s="274"/>
      <c r="V802" s="292"/>
      <c r="W802" s="274"/>
      <c r="X802" s="292"/>
      <c r="Y802" s="274"/>
      <c r="Z802" s="292"/>
      <c r="AA802" s="274"/>
      <c r="AB802" s="292"/>
      <c r="AC802" s="274"/>
      <c r="AD802" s="292"/>
      <c r="AE802" s="274"/>
      <c r="AF802" s="292"/>
      <c r="AG802" s="274"/>
      <c r="AH802" s="292"/>
      <c r="AI802" s="274"/>
      <c r="AJ802" s="282"/>
      <c r="AK802" s="274"/>
      <c r="AL802" s="292"/>
      <c r="AM802" s="274"/>
      <c r="AN802" s="292"/>
      <c r="AO802" s="274"/>
      <c r="AP802" s="292"/>
      <c r="AQ802" s="274"/>
      <c r="AR802" s="292"/>
      <c r="AS802" s="274"/>
      <c r="AT802" s="292"/>
      <c r="AU802" s="274"/>
      <c r="AV802" s="292"/>
      <c r="AW802" s="274"/>
      <c r="AX802" s="292"/>
      <c r="AY802" s="274"/>
      <c r="AZ802" s="292"/>
      <c r="BA802" s="274"/>
      <c r="BB802" s="292"/>
      <c r="BC802" s="274"/>
      <c r="BD802" s="292"/>
      <c r="BE802" s="292"/>
      <c r="BF802" s="292"/>
      <c r="BG802" s="292"/>
      <c r="BH802" s="292"/>
      <c r="BI802" s="292"/>
      <c r="BJ802" s="292"/>
      <c r="BK802" s="292"/>
      <c r="BL802" s="292"/>
      <c r="BM802" s="292"/>
      <c r="BN802" s="292"/>
      <c r="BO802" s="292"/>
      <c r="BP802" s="292"/>
      <c r="BQ802" s="292"/>
      <c r="BR802" s="292"/>
    </row>
    <row r="803">
      <c r="A803" s="290"/>
      <c r="B803" s="290"/>
      <c r="C803" s="290"/>
      <c r="D803" s="291"/>
      <c r="E803" s="291"/>
      <c r="F803" s="289"/>
      <c r="G803" s="281"/>
      <c r="H803" s="274"/>
      <c r="I803" s="274"/>
      <c r="J803" s="274"/>
      <c r="K803" s="274"/>
      <c r="L803" s="281"/>
      <c r="M803" s="274"/>
      <c r="N803" s="268"/>
      <c r="O803" s="274"/>
      <c r="P803" s="292"/>
      <c r="Q803" s="274"/>
      <c r="R803" s="292"/>
      <c r="S803" s="274"/>
      <c r="T803" s="292"/>
      <c r="U803" s="274"/>
      <c r="V803" s="292"/>
      <c r="W803" s="274"/>
      <c r="X803" s="292"/>
      <c r="Y803" s="274"/>
      <c r="Z803" s="292"/>
      <c r="AA803" s="274"/>
      <c r="AB803" s="292"/>
      <c r="AC803" s="274"/>
      <c r="AD803" s="292"/>
      <c r="AE803" s="274"/>
      <c r="AF803" s="292"/>
      <c r="AG803" s="274"/>
      <c r="AH803" s="292"/>
      <c r="AI803" s="274"/>
      <c r="AJ803" s="282"/>
      <c r="AK803" s="274"/>
      <c r="AL803" s="292"/>
      <c r="AM803" s="274"/>
      <c r="AN803" s="292"/>
      <c r="AO803" s="274"/>
      <c r="AP803" s="292"/>
      <c r="AQ803" s="274"/>
      <c r="AR803" s="292"/>
      <c r="AS803" s="274"/>
      <c r="AT803" s="292"/>
      <c r="AU803" s="274"/>
      <c r="AV803" s="292"/>
      <c r="AW803" s="274"/>
      <c r="AX803" s="292"/>
      <c r="AY803" s="274"/>
      <c r="AZ803" s="292"/>
      <c r="BA803" s="274"/>
      <c r="BB803" s="292"/>
      <c r="BC803" s="274"/>
      <c r="BD803" s="292"/>
      <c r="BE803" s="292"/>
      <c r="BF803" s="292"/>
      <c r="BG803" s="292"/>
      <c r="BH803" s="292"/>
      <c r="BI803" s="292"/>
      <c r="BJ803" s="292"/>
      <c r="BK803" s="292"/>
      <c r="BL803" s="292"/>
      <c r="BM803" s="292"/>
      <c r="BN803" s="292"/>
      <c r="BO803" s="292"/>
      <c r="BP803" s="292"/>
      <c r="BQ803" s="292"/>
      <c r="BR803" s="292"/>
    </row>
    <row r="804">
      <c r="A804" s="290"/>
      <c r="B804" s="290"/>
      <c r="C804" s="290"/>
      <c r="D804" s="291"/>
      <c r="E804" s="291"/>
      <c r="F804" s="289"/>
      <c r="G804" s="281"/>
      <c r="H804" s="274"/>
      <c r="I804" s="274"/>
      <c r="J804" s="274"/>
      <c r="K804" s="274"/>
      <c r="L804" s="281"/>
      <c r="M804" s="274"/>
      <c r="N804" s="268"/>
      <c r="O804" s="274"/>
      <c r="P804" s="292"/>
      <c r="Q804" s="274"/>
      <c r="R804" s="292"/>
      <c r="S804" s="274"/>
      <c r="T804" s="292"/>
      <c r="U804" s="274"/>
      <c r="V804" s="292"/>
      <c r="W804" s="274"/>
      <c r="X804" s="292"/>
      <c r="Y804" s="274"/>
      <c r="Z804" s="292"/>
      <c r="AA804" s="274"/>
      <c r="AB804" s="292"/>
      <c r="AC804" s="274"/>
      <c r="AD804" s="292"/>
      <c r="AE804" s="274"/>
      <c r="AF804" s="292"/>
      <c r="AG804" s="274"/>
      <c r="AH804" s="292"/>
      <c r="AI804" s="274"/>
      <c r="AJ804" s="282"/>
      <c r="AK804" s="274"/>
      <c r="AL804" s="292"/>
      <c r="AM804" s="274"/>
      <c r="AN804" s="292"/>
      <c r="AO804" s="274"/>
      <c r="AP804" s="292"/>
      <c r="AQ804" s="274"/>
      <c r="AR804" s="292"/>
      <c r="AS804" s="274"/>
      <c r="AT804" s="292"/>
      <c r="AU804" s="274"/>
      <c r="AV804" s="292"/>
      <c r="AW804" s="274"/>
      <c r="AX804" s="292"/>
      <c r="AY804" s="274"/>
      <c r="AZ804" s="292"/>
      <c r="BA804" s="274"/>
      <c r="BB804" s="292"/>
      <c r="BC804" s="274"/>
      <c r="BD804" s="292"/>
      <c r="BE804" s="292"/>
      <c r="BF804" s="292"/>
      <c r="BG804" s="292"/>
      <c r="BH804" s="292"/>
      <c r="BI804" s="292"/>
      <c r="BJ804" s="292"/>
      <c r="BK804" s="292"/>
      <c r="BL804" s="292"/>
      <c r="BM804" s="292"/>
      <c r="BN804" s="292"/>
      <c r="BO804" s="292"/>
      <c r="BP804" s="292"/>
      <c r="BQ804" s="292"/>
      <c r="BR804" s="292"/>
    </row>
    <row r="805">
      <c r="A805" s="290"/>
      <c r="B805" s="290"/>
      <c r="C805" s="290"/>
      <c r="D805" s="291"/>
      <c r="E805" s="291"/>
      <c r="F805" s="289"/>
      <c r="G805" s="281"/>
      <c r="H805" s="274"/>
      <c r="I805" s="274"/>
      <c r="J805" s="274"/>
      <c r="K805" s="274"/>
      <c r="L805" s="281"/>
      <c r="M805" s="274"/>
      <c r="N805" s="268"/>
      <c r="O805" s="274"/>
      <c r="P805" s="292"/>
      <c r="Q805" s="274"/>
      <c r="R805" s="292"/>
      <c r="S805" s="274"/>
      <c r="T805" s="292"/>
      <c r="U805" s="274"/>
      <c r="V805" s="292"/>
      <c r="W805" s="274"/>
      <c r="X805" s="292"/>
      <c r="Y805" s="274"/>
      <c r="Z805" s="292"/>
      <c r="AA805" s="274"/>
      <c r="AB805" s="292"/>
      <c r="AC805" s="274"/>
      <c r="AD805" s="292"/>
      <c r="AE805" s="274"/>
      <c r="AF805" s="292"/>
      <c r="AG805" s="274"/>
      <c r="AH805" s="292"/>
      <c r="AI805" s="274"/>
      <c r="AJ805" s="282"/>
      <c r="AK805" s="274"/>
      <c r="AL805" s="292"/>
      <c r="AM805" s="274"/>
      <c r="AN805" s="292"/>
      <c r="AO805" s="274"/>
      <c r="AP805" s="292"/>
      <c r="AQ805" s="274"/>
      <c r="AR805" s="292"/>
      <c r="AS805" s="274"/>
      <c r="AT805" s="292"/>
      <c r="AU805" s="274"/>
      <c r="AV805" s="292"/>
      <c r="AW805" s="274"/>
      <c r="AX805" s="292"/>
      <c r="AY805" s="274"/>
      <c r="AZ805" s="292"/>
      <c r="BA805" s="274"/>
      <c r="BB805" s="292"/>
      <c r="BC805" s="274"/>
      <c r="BD805" s="292"/>
      <c r="BE805" s="292"/>
      <c r="BF805" s="292"/>
      <c r="BG805" s="292"/>
      <c r="BH805" s="292"/>
      <c r="BI805" s="292"/>
      <c r="BJ805" s="292"/>
      <c r="BK805" s="292"/>
      <c r="BL805" s="292"/>
      <c r="BM805" s="292"/>
      <c r="BN805" s="292"/>
      <c r="BO805" s="292"/>
      <c r="BP805" s="292"/>
      <c r="BQ805" s="292"/>
      <c r="BR805" s="292"/>
    </row>
    <row r="806">
      <c r="A806" s="290"/>
      <c r="B806" s="290"/>
      <c r="C806" s="290"/>
      <c r="D806" s="291"/>
      <c r="E806" s="291"/>
      <c r="F806" s="289"/>
      <c r="G806" s="281"/>
      <c r="H806" s="274"/>
      <c r="I806" s="274"/>
      <c r="J806" s="274"/>
      <c r="K806" s="274"/>
      <c r="L806" s="281"/>
      <c r="M806" s="274"/>
      <c r="N806" s="268"/>
      <c r="O806" s="274"/>
      <c r="P806" s="292"/>
      <c r="Q806" s="274"/>
      <c r="R806" s="292"/>
      <c r="S806" s="274"/>
      <c r="T806" s="292"/>
      <c r="U806" s="274"/>
      <c r="V806" s="292"/>
      <c r="W806" s="274"/>
      <c r="X806" s="292"/>
      <c r="Y806" s="274"/>
      <c r="Z806" s="292"/>
      <c r="AA806" s="274"/>
      <c r="AB806" s="292"/>
      <c r="AC806" s="274"/>
      <c r="AD806" s="292"/>
      <c r="AE806" s="274"/>
      <c r="AF806" s="292"/>
      <c r="AG806" s="274"/>
      <c r="AH806" s="292"/>
      <c r="AI806" s="274"/>
      <c r="AJ806" s="282"/>
      <c r="AK806" s="274"/>
      <c r="AL806" s="292"/>
      <c r="AM806" s="274"/>
      <c r="AN806" s="292"/>
      <c r="AO806" s="274"/>
      <c r="AP806" s="292"/>
      <c r="AQ806" s="274"/>
      <c r="AR806" s="292"/>
      <c r="AS806" s="274"/>
      <c r="AT806" s="292"/>
      <c r="AU806" s="274"/>
      <c r="AV806" s="292"/>
      <c r="AW806" s="274"/>
      <c r="AX806" s="292"/>
      <c r="AY806" s="274"/>
      <c r="AZ806" s="292"/>
      <c r="BA806" s="274"/>
      <c r="BB806" s="292"/>
      <c r="BC806" s="274"/>
      <c r="BD806" s="292"/>
      <c r="BE806" s="292"/>
      <c r="BF806" s="292"/>
      <c r="BG806" s="292"/>
      <c r="BH806" s="292"/>
      <c r="BI806" s="292"/>
      <c r="BJ806" s="292"/>
      <c r="BK806" s="292"/>
      <c r="BL806" s="292"/>
      <c r="BM806" s="292"/>
      <c r="BN806" s="292"/>
      <c r="BO806" s="292"/>
      <c r="BP806" s="292"/>
      <c r="BQ806" s="292"/>
      <c r="BR806" s="292"/>
    </row>
    <row r="807">
      <c r="A807" s="290"/>
      <c r="B807" s="290"/>
      <c r="C807" s="290"/>
      <c r="D807" s="291"/>
      <c r="E807" s="291"/>
      <c r="F807" s="289"/>
      <c r="G807" s="281"/>
      <c r="H807" s="274"/>
      <c r="I807" s="274"/>
      <c r="J807" s="274"/>
      <c r="K807" s="274"/>
      <c r="L807" s="281"/>
      <c r="M807" s="274"/>
      <c r="N807" s="268"/>
      <c r="O807" s="274"/>
      <c r="P807" s="292"/>
      <c r="Q807" s="274"/>
      <c r="R807" s="292"/>
      <c r="S807" s="274"/>
      <c r="T807" s="292"/>
      <c r="U807" s="274"/>
      <c r="V807" s="292"/>
      <c r="W807" s="274"/>
      <c r="X807" s="292"/>
      <c r="Y807" s="274"/>
      <c r="Z807" s="292"/>
      <c r="AA807" s="274"/>
      <c r="AB807" s="292"/>
      <c r="AC807" s="274"/>
      <c r="AD807" s="292"/>
      <c r="AE807" s="274"/>
      <c r="AF807" s="292"/>
      <c r="AG807" s="274"/>
      <c r="AH807" s="292"/>
      <c r="AI807" s="274"/>
      <c r="AJ807" s="282"/>
      <c r="AK807" s="274"/>
      <c r="AL807" s="292"/>
      <c r="AM807" s="274"/>
      <c r="AN807" s="292"/>
      <c r="AO807" s="274"/>
      <c r="AP807" s="292"/>
      <c r="AQ807" s="274"/>
      <c r="AR807" s="292"/>
      <c r="AS807" s="274"/>
      <c r="AT807" s="292"/>
      <c r="AU807" s="274"/>
      <c r="AV807" s="292"/>
      <c r="AW807" s="274"/>
      <c r="AX807" s="292"/>
      <c r="AY807" s="274"/>
      <c r="AZ807" s="292"/>
      <c r="BA807" s="274"/>
      <c r="BB807" s="292"/>
      <c r="BC807" s="274"/>
      <c r="BD807" s="292"/>
      <c r="BE807" s="292"/>
      <c r="BF807" s="292"/>
      <c r="BG807" s="292"/>
      <c r="BH807" s="292"/>
      <c r="BI807" s="292"/>
      <c r="BJ807" s="292"/>
      <c r="BK807" s="292"/>
      <c r="BL807" s="292"/>
      <c r="BM807" s="292"/>
      <c r="BN807" s="292"/>
      <c r="BO807" s="292"/>
      <c r="BP807" s="292"/>
      <c r="BQ807" s="292"/>
      <c r="BR807" s="292"/>
    </row>
    <row r="808">
      <c r="A808" s="290"/>
      <c r="B808" s="290"/>
      <c r="C808" s="290"/>
      <c r="D808" s="291"/>
      <c r="E808" s="291"/>
      <c r="F808" s="289"/>
      <c r="G808" s="281"/>
      <c r="H808" s="274"/>
      <c r="I808" s="274"/>
      <c r="J808" s="274"/>
      <c r="K808" s="274"/>
      <c r="L808" s="281"/>
      <c r="M808" s="274"/>
      <c r="N808" s="268"/>
      <c r="O808" s="274"/>
      <c r="P808" s="292"/>
      <c r="Q808" s="274"/>
      <c r="R808" s="292"/>
      <c r="S808" s="274"/>
      <c r="T808" s="292"/>
      <c r="U808" s="274"/>
      <c r="V808" s="292"/>
      <c r="W808" s="274"/>
      <c r="X808" s="292"/>
      <c r="Y808" s="274"/>
      <c r="Z808" s="292"/>
      <c r="AA808" s="274"/>
      <c r="AB808" s="292"/>
      <c r="AC808" s="274"/>
      <c r="AD808" s="292"/>
      <c r="AE808" s="274"/>
      <c r="AF808" s="292"/>
      <c r="AG808" s="274"/>
      <c r="AH808" s="292"/>
      <c r="AI808" s="274"/>
      <c r="AJ808" s="282"/>
      <c r="AK808" s="274"/>
      <c r="AL808" s="292"/>
      <c r="AM808" s="274"/>
      <c r="AN808" s="292"/>
      <c r="AO808" s="274"/>
      <c r="AP808" s="292"/>
      <c r="AQ808" s="274"/>
      <c r="AR808" s="292"/>
      <c r="AS808" s="274"/>
      <c r="AT808" s="292"/>
      <c r="AU808" s="274"/>
      <c r="AV808" s="292"/>
      <c r="AW808" s="274"/>
      <c r="AX808" s="292"/>
      <c r="AY808" s="274"/>
      <c r="AZ808" s="292"/>
      <c r="BA808" s="274"/>
      <c r="BB808" s="292"/>
      <c r="BC808" s="274"/>
      <c r="BD808" s="292"/>
      <c r="BE808" s="292"/>
      <c r="BF808" s="292"/>
      <c r="BG808" s="292"/>
      <c r="BH808" s="292"/>
      <c r="BI808" s="292"/>
      <c r="BJ808" s="292"/>
      <c r="BK808" s="292"/>
      <c r="BL808" s="292"/>
      <c r="BM808" s="292"/>
      <c r="BN808" s="292"/>
      <c r="BO808" s="292"/>
      <c r="BP808" s="292"/>
      <c r="BQ808" s="292"/>
      <c r="BR808" s="292"/>
    </row>
    <row r="809">
      <c r="A809" s="290"/>
      <c r="B809" s="290"/>
      <c r="C809" s="290"/>
      <c r="D809" s="291"/>
      <c r="E809" s="291"/>
      <c r="F809" s="289"/>
      <c r="G809" s="281"/>
      <c r="H809" s="274"/>
      <c r="I809" s="274"/>
      <c r="J809" s="274"/>
      <c r="K809" s="274"/>
      <c r="L809" s="281"/>
      <c r="M809" s="274"/>
      <c r="N809" s="268"/>
      <c r="O809" s="274"/>
      <c r="P809" s="292"/>
      <c r="Q809" s="274"/>
      <c r="R809" s="292"/>
      <c r="S809" s="274"/>
      <c r="T809" s="292"/>
      <c r="U809" s="274"/>
      <c r="V809" s="292"/>
      <c r="W809" s="274"/>
      <c r="X809" s="292"/>
      <c r="Y809" s="274"/>
      <c r="Z809" s="292"/>
      <c r="AA809" s="274"/>
      <c r="AB809" s="292"/>
      <c r="AC809" s="274"/>
      <c r="AD809" s="292"/>
      <c r="AE809" s="274"/>
      <c r="AF809" s="292"/>
      <c r="AG809" s="274"/>
      <c r="AH809" s="292"/>
      <c r="AI809" s="274"/>
      <c r="AJ809" s="282"/>
      <c r="AK809" s="274"/>
      <c r="AL809" s="292"/>
      <c r="AM809" s="274"/>
      <c r="AN809" s="292"/>
      <c r="AO809" s="274"/>
      <c r="AP809" s="292"/>
      <c r="AQ809" s="274"/>
      <c r="AR809" s="292"/>
      <c r="AS809" s="274"/>
      <c r="AT809" s="292"/>
      <c r="AU809" s="274"/>
      <c r="AV809" s="292"/>
      <c r="AW809" s="274"/>
      <c r="AX809" s="292"/>
      <c r="AY809" s="274"/>
      <c r="AZ809" s="292"/>
      <c r="BA809" s="274"/>
      <c r="BB809" s="292"/>
      <c r="BC809" s="274"/>
      <c r="BD809" s="292"/>
      <c r="BE809" s="292"/>
      <c r="BF809" s="292"/>
      <c r="BG809" s="292"/>
      <c r="BH809" s="292"/>
      <c r="BI809" s="292"/>
      <c r="BJ809" s="292"/>
      <c r="BK809" s="292"/>
      <c r="BL809" s="292"/>
      <c r="BM809" s="292"/>
      <c r="BN809" s="292"/>
      <c r="BO809" s="292"/>
      <c r="BP809" s="292"/>
      <c r="BQ809" s="292"/>
      <c r="BR809" s="292"/>
    </row>
    <row r="810">
      <c r="A810" s="290"/>
      <c r="B810" s="290"/>
      <c r="C810" s="290"/>
      <c r="D810" s="291"/>
      <c r="E810" s="291"/>
      <c r="F810" s="289"/>
      <c r="G810" s="281"/>
      <c r="H810" s="274"/>
      <c r="I810" s="274"/>
      <c r="J810" s="274"/>
      <c r="K810" s="274"/>
      <c r="L810" s="281"/>
      <c r="M810" s="274"/>
      <c r="N810" s="268"/>
      <c r="O810" s="274"/>
      <c r="P810" s="292"/>
      <c r="Q810" s="274"/>
      <c r="R810" s="292"/>
      <c r="S810" s="274"/>
      <c r="T810" s="292"/>
      <c r="U810" s="274"/>
      <c r="V810" s="292"/>
      <c r="W810" s="274"/>
      <c r="X810" s="292"/>
      <c r="Y810" s="274"/>
      <c r="Z810" s="292"/>
      <c r="AA810" s="274"/>
      <c r="AB810" s="292"/>
      <c r="AC810" s="274"/>
      <c r="AD810" s="292"/>
      <c r="AE810" s="274"/>
      <c r="AF810" s="292"/>
      <c r="AG810" s="274"/>
      <c r="AH810" s="292"/>
      <c r="AI810" s="274"/>
      <c r="AJ810" s="282"/>
      <c r="AK810" s="274"/>
      <c r="AL810" s="292"/>
      <c r="AM810" s="274"/>
      <c r="AN810" s="292"/>
      <c r="AO810" s="274"/>
      <c r="AP810" s="292"/>
      <c r="AQ810" s="274"/>
      <c r="AR810" s="292"/>
      <c r="AS810" s="274"/>
      <c r="AT810" s="292"/>
      <c r="AU810" s="274"/>
      <c r="AV810" s="292"/>
      <c r="AW810" s="274"/>
      <c r="AX810" s="292"/>
      <c r="AY810" s="274"/>
      <c r="AZ810" s="292"/>
      <c r="BA810" s="274"/>
      <c r="BB810" s="292"/>
      <c r="BC810" s="274"/>
      <c r="BD810" s="292"/>
      <c r="BE810" s="292"/>
      <c r="BF810" s="292"/>
      <c r="BG810" s="292"/>
      <c r="BH810" s="292"/>
      <c r="BI810" s="292"/>
      <c r="BJ810" s="292"/>
      <c r="BK810" s="292"/>
      <c r="BL810" s="292"/>
      <c r="BM810" s="292"/>
      <c r="BN810" s="292"/>
      <c r="BO810" s="292"/>
      <c r="BP810" s="292"/>
      <c r="BQ810" s="292"/>
      <c r="BR810" s="292"/>
    </row>
    <row r="811">
      <c r="A811" s="290"/>
      <c r="B811" s="290"/>
      <c r="C811" s="290"/>
      <c r="D811" s="291"/>
      <c r="E811" s="291"/>
      <c r="F811" s="289"/>
      <c r="G811" s="281"/>
      <c r="H811" s="274"/>
      <c r="I811" s="274"/>
      <c r="J811" s="274"/>
      <c r="K811" s="274"/>
      <c r="L811" s="281"/>
      <c r="M811" s="274"/>
      <c r="N811" s="268"/>
      <c r="O811" s="274"/>
      <c r="P811" s="292"/>
      <c r="Q811" s="274"/>
      <c r="R811" s="292"/>
      <c r="S811" s="274"/>
      <c r="T811" s="292"/>
      <c r="U811" s="274"/>
      <c r="V811" s="292"/>
      <c r="W811" s="274"/>
      <c r="X811" s="292"/>
      <c r="Y811" s="274"/>
      <c r="Z811" s="292"/>
      <c r="AA811" s="274"/>
      <c r="AB811" s="292"/>
      <c r="AC811" s="274"/>
      <c r="AD811" s="292"/>
      <c r="AE811" s="274"/>
      <c r="AF811" s="292"/>
      <c r="AG811" s="274"/>
      <c r="AH811" s="292"/>
      <c r="AI811" s="274"/>
      <c r="AJ811" s="282"/>
      <c r="AK811" s="274"/>
      <c r="AL811" s="292"/>
      <c r="AM811" s="274"/>
      <c r="AN811" s="292"/>
      <c r="AO811" s="274"/>
      <c r="AP811" s="292"/>
      <c r="AQ811" s="274"/>
      <c r="AR811" s="292"/>
      <c r="AS811" s="274"/>
      <c r="AT811" s="292"/>
      <c r="AU811" s="274"/>
      <c r="AV811" s="292"/>
      <c r="AW811" s="274"/>
      <c r="AX811" s="292"/>
      <c r="AY811" s="274"/>
      <c r="AZ811" s="292"/>
      <c r="BA811" s="274"/>
      <c r="BB811" s="292"/>
      <c r="BC811" s="274"/>
      <c r="BD811" s="292"/>
      <c r="BE811" s="292"/>
      <c r="BF811" s="292"/>
      <c r="BG811" s="292"/>
      <c r="BH811" s="292"/>
      <c r="BI811" s="292"/>
      <c r="BJ811" s="292"/>
      <c r="BK811" s="292"/>
      <c r="BL811" s="292"/>
      <c r="BM811" s="292"/>
      <c r="BN811" s="292"/>
      <c r="BO811" s="292"/>
      <c r="BP811" s="292"/>
      <c r="BQ811" s="292"/>
      <c r="BR811" s="292"/>
    </row>
    <row r="812">
      <c r="A812" s="290"/>
      <c r="B812" s="290"/>
      <c r="C812" s="290"/>
      <c r="D812" s="291"/>
      <c r="E812" s="291"/>
      <c r="F812" s="289"/>
      <c r="G812" s="281"/>
      <c r="H812" s="274"/>
      <c r="I812" s="274"/>
      <c r="J812" s="274"/>
      <c r="K812" s="274"/>
      <c r="L812" s="281"/>
      <c r="M812" s="274"/>
      <c r="N812" s="268"/>
      <c r="O812" s="274"/>
      <c r="P812" s="292"/>
      <c r="Q812" s="274"/>
      <c r="R812" s="292"/>
      <c r="S812" s="274"/>
      <c r="T812" s="292"/>
      <c r="U812" s="274"/>
      <c r="V812" s="292"/>
      <c r="W812" s="274"/>
      <c r="X812" s="292"/>
      <c r="Y812" s="274"/>
      <c r="Z812" s="292"/>
      <c r="AA812" s="274"/>
      <c r="AB812" s="292"/>
      <c r="AC812" s="274"/>
      <c r="AD812" s="292"/>
      <c r="AE812" s="274"/>
      <c r="AF812" s="292"/>
      <c r="AG812" s="274"/>
      <c r="AH812" s="292"/>
      <c r="AI812" s="274"/>
      <c r="AJ812" s="282"/>
      <c r="AK812" s="274"/>
      <c r="AL812" s="292"/>
      <c r="AM812" s="274"/>
      <c r="AN812" s="292"/>
      <c r="AO812" s="274"/>
      <c r="AP812" s="292"/>
      <c r="AQ812" s="274"/>
      <c r="AR812" s="292"/>
      <c r="AS812" s="274"/>
      <c r="AT812" s="292"/>
      <c r="AU812" s="274"/>
      <c r="AV812" s="292"/>
      <c r="AW812" s="274"/>
      <c r="AX812" s="292"/>
      <c r="AY812" s="274"/>
      <c r="AZ812" s="292"/>
      <c r="BA812" s="274"/>
      <c r="BB812" s="292"/>
      <c r="BC812" s="274"/>
      <c r="BD812" s="292"/>
      <c r="BE812" s="292"/>
      <c r="BF812" s="292"/>
      <c r="BG812" s="292"/>
      <c r="BH812" s="292"/>
      <c r="BI812" s="292"/>
      <c r="BJ812" s="292"/>
      <c r="BK812" s="292"/>
      <c r="BL812" s="292"/>
      <c r="BM812" s="292"/>
      <c r="BN812" s="292"/>
      <c r="BO812" s="292"/>
      <c r="BP812" s="292"/>
      <c r="BQ812" s="292"/>
      <c r="BR812" s="292"/>
    </row>
    <row r="813">
      <c r="A813" s="290"/>
      <c r="B813" s="290"/>
      <c r="C813" s="290"/>
      <c r="D813" s="291"/>
      <c r="E813" s="291"/>
      <c r="F813" s="289"/>
      <c r="G813" s="281"/>
      <c r="H813" s="274"/>
      <c r="I813" s="274"/>
      <c r="J813" s="274"/>
      <c r="K813" s="274"/>
      <c r="L813" s="281"/>
      <c r="M813" s="274"/>
      <c r="N813" s="268"/>
      <c r="O813" s="274"/>
      <c r="P813" s="292"/>
      <c r="Q813" s="274"/>
      <c r="R813" s="292"/>
      <c r="S813" s="274"/>
      <c r="T813" s="292"/>
      <c r="U813" s="274"/>
      <c r="V813" s="292"/>
      <c r="W813" s="274"/>
      <c r="X813" s="292"/>
      <c r="Y813" s="274"/>
      <c r="Z813" s="292"/>
      <c r="AA813" s="274"/>
      <c r="AB813" s="292"/>
      <c r="AC813" s="274"/>
      <c r="AD813" s="292"/>
      <c r="AE813" s="274"/>
      <c r="AF813" s="292"/>
      <c r="AG813" s="274"/>
      <c r="AH813" s="292"/>
      <c r="AI813" s="274"/>
      <c r="AJ813" s="282"/>
      <c r="AK813" s="274"/>
      <c r="AL813" s="292"/>
      <c r="AM813" s="274"/>
      <c r="AN813" s="292"/>
      <c r="AO813" s="274"/>
      <c r="AP813" s="292"/>
      <c r="AQ813" s="274"/>
      <c r="AR813" s="292"/>
      <c r="AS813" s="274"/>
      <c r="AT813" s="292"/>
      <c r="AU813" s="274"/>
      <c r="AV813" s="292"/>
      <c r="AW813" s="274"/>
      <c r="AX813" s="292"/>
      <c r="AY813" s="274"/>
      <c r="AZ813" s="292"/>
      <c r="BA813" s="274"/>
      <c r="BB813" s="292"/>
      <c r="BC813" s="274"/>
      <c r="BD813" s="292"/>
      <c r="BE813" s="292"/>
      <c r="BF813" s="292"/>
      <c r="BG813" s="292"/>
      <c r="BH813" s="292"/>
      <c r="BI813" s="292"/>
      <c r="BJ813" s="292"/>
      <c r="BK813" s="292"/>
      <c r="BL813" s="292"/>
      <c r="BM813" s="292"/>
      <c r="BN813" s="292"/>
      <c r="BO813" s="292"/>
      <c r="BP813" s="292"/>
      <c r="BQ813" s="292"/>
      <c r="BR813" s="292"/>
    </row>
    <row r="814">
      <c r="A814" s="290"/>
      <c r="B814" s="290"/>
      <c r="C814" s="290"/>
      <c r="D814" s="291"/>
      <c r="E814" s="291"/>
      <c r="F814" s="289"/>
      <c r="G814" s="281"/>
      <c r="H814" s="274"/>
      <c r="I814" s="274"/>
      <c r="J814" s="274"/>
      <c r="K814" s="274"/>
      <c r="L814" s="281"/>
      <c r="M814" s="274"/>
      <c r="N814" s="268"/>
      <c r="O814" s="274"/>
      <c r="P814" s="292"/>
      <c r="Q814" s="274"/>
      <c r="R814" s="292"/>
      <c r="S814" s="274"/>
      <c r="T814" s="292"/>
      <c r="U814" s="274"/>
      <c r="V814" s="292"/>
      <c r="W814" s="274"/>
      <c r="X814" s="292"/>
      <c r="Y814" s="274"/>
      <c r="Z814" s="292"/>
      <c r="AA814" s="274"/>
      <c r="AB814" s="292"/>
      <c r="AC814" s="274"/>
      <c r="AD814" s="292"/>
      <c r="AE814" s="274"/>
      <c r="AF814" s="292"/>
      <c r="AG814" s="274"/>
      <c r="AH814" s="292"/>
      <c r="AI814" s="274"/>
      <c r="AJ814" s="282"/>
      <c r="AK814" s="274"/>
      <c r="AL814" s="292"/>
      <c r="AM814" s="274"/>
      <c r="AN814" s="292"/>
      <c r="AO814" s="274"/>
      <c r="AP814" s="292"/>
      <c r="AQ814" s="274"/>
      <c r="AR814" s="292"/>
      <c r="AS814" s="274"/>
      <c r="AT814" s="292"/>
      <c r="AU814" s="274"/>
      <c r="AV814" s="292"/>
      <c r="AW814" s="274"/>
      <c r="AX814" s="292"/>
      <c r="AY814" s="274"/>
      <c r="AZ814" s="292"/>
      <c r="BA814" s="274"/>
      <c r="BB814" s="292"/>
      <c r="BC814" s="274"/>
      <c r="BD814" s="292"/>
      <c r="BE814" s="292"/>
      <c r="BF814" s="292"/>
      <c r="BG814" s="292"/>
      <c r="BH814" s="292"/>
      <c r="BI814" s="292"/>
      <c r="BJ814" s="292"/>
      <c r="BK814" s="292"/>
      <c r="BL814" s="292"/>
      <c r="BM814" s="292"/>
      <c r="BN814" s="292"/>
      <c r="BO814" s="292"/>
      <c r="BP814" s="292"/>
      <c r="BQ814" s="292"/>
      <c r="BR814" s="292"/>
    </row>
    <row r="815">
      <c r="A815" s="290"/>
      <c r="B815" s="290"/>
      <c r="C815" s="290"/>
      <c r="D815" s="291"/>
      <c r="E815" s="291"/>
      <c r="F815" s="289"/>
      <c r="G815" s="281"/>
      <c r="H815" s="274"/>
      <c r="I815" s="274"/>
      <c r="J815" s="274"/>
      <c r="K815" s="274"/>
      <c r="L815" s="281"/>
      <c r="M815" s="274"/>
      <c r="N815" s="268"/>
      <c r="O815" s="274"/>
      <c r="P815" s="292"/>
      <c r="Q815" s="274"/>
      <c r="R815" s="292"/>
      <c r="S815" s="274"/>
      <c r="T815" s="292"/>
      <c r="U815" s="274"/>
      <c r="V815" s="292"/>
      <c r="W815" s="274"/>
      <c r="X815" s="292"/>
      <c r="Y815" s="274"/>
      <c r="Z815" s="292"/>
      <c r="AA815" s="274"/>
      <c r="AB815" s="292"/>
      <c r="AC815" s="274"/>
      <c r="AD815" s="292"/>
      <c r="AE815" s="274"/>
      <c r="AF815" s="292"/>
      <c r="AG815" s="274"/>
      <c r="AH815" s="292"/>
      <c r="AI815" s="274"/>
      <c r="AJ815" s="282"/>
      <c r="AK815" s="274"/>
      <c r="AL815" s="292"/>
      <c r="AM815" s="274"/>
      <c r="AN815" s="292"/>
      <c r="AO815" s="274"/>
      <c r="AP815" s="292"/>
      <c r="AQ815" s="274"/>
      <c r="AR815" s="292"/>
      <c r="AS815" s="274"/>
      <c r="AT815" s="292"/>
      <c r="AU815" s="274"/>
      <c r="AV815" s="292"/>
      <c r="AW815" s="274"/>
      <c r="AX815" s="292"/>
      <c r="AY815" s="274"/>
      <c r="AZ815" s="292"/>
      <c r="BA815" s="274"/>
      <c r="BB815" s="292"/>
      <c r="BC815" s="274"/>
      <c r="BD815" s="292"/>
      <c r="BE815" s="292"/>
      <c r="BF815" s="292"/>
      <c r="BG815" s="292"/>
      <c r="BH815" s="292"/>
      <c r="BI815" s="292"/>
      <c r="BJ815" s="292"/>
      <c r="BK815" s="292"/>
      <c r="BL815" s="292"/>
      <c r="BM815" s="292"/>
      <c r="BN815" s="292"/>
      <c r="BO815" s="292"/>
      <c r="BP815" s="292"/>
      <c r="BQ815" s="292"/>
      <c r="BR815" s="292"/>
    </row>
    <row r="816">
      <c r="A816" s="290"/>
      <c r="B816" s="290"/>
      <c r="C816" s="290"/>
      <c r="D816" s="291"/>
      <c r="E816" s="291"/>
      <c r="F816" s="289"/>
      <c r="G816" s="281"/>
      <c r="H816" s="274"/>
      <c r="I816" s="274"/>
      <c r="J816" s="274"/>
      <c r="K816" s="274"/>
      <c r="L816" s="281"/>
      <c r="M816" s="274"/>
      <c r="N816" s="268"/>
      <c r="O816" s="274"/>
      <c r="P816" s="292"/>
      <c r="Q816" s="274"/>
      <c r="R816" s="292"/>
      <c r="S816" s="274"/>
      <c r="T816" s="292"/>
      <c r="U816" s="274"/>
      <c r="V816" s="292"/>
      <c r="W816" s="274"/>
      <c r="X816" s="292"/>
      <c r="Y816" s="274"/>
      <c r="Z816" s="292"/>
      <c r="AA816" s="274"/>
      <c r="AB816" s="292"/>
      <c r="AC816" s="274"/>
      <c r="AD816" s="292"/>
      <c r="AE816" s="274"/>
      <c r="AF816" s="292"/>
      <c r="AG816" s="274"/>
      <c r="AH816" s="292"/>
      <c r="AI816" s="274"/>
      <c r="AJ816" s="282"/>
      <c r="AK816" s="274"/>
      <c r="AL816" s="292"/>
      <c r="AM816" s="274"/>
      <c r="AN816" s="292"/>
      <c r="AO816" s="274"/>
      <c r="AP816" s="292"/>
      <c r="AQ816" s="274"/>
      <c r="AR816" s="292"/>
      <c r="AS816" s="274"/>
      <c r="AT816" s="292"/>
      <c r="AU816" s="274"/>
      <c r="AV816" s="292"/>
      <c r="AW816" s="274"/>
      <c r="AX816" s="292"/>
      <c r="AY816" s="274"/>
      <c r="AZ816" s="292"/>
      <c r="BA816" s="274"/>
      <c r="BB816" s="292"/>
      <c r="BC816" s="274"/>
      <c r="BD816" s="292"/>
      <c r="BE816" s="292"/>
      <c r="BF816" s="292"/>
      <c r="BG816" s="292"/>
      <c r="BH816" s="292"/>
      <c r="BI816" s="292"/>
      <c r="BJ816" s="292"/>
      <c r="BK816" s="292"/>
      <c r="BL816" s="292"/>
      <c r="BM816" s="292"/>
      <c r="BN816" s="292"/>
      <c r="BO816" s="292"/>
      <c r="BP816" s="292"/>
      <c r="BQ816" s="292"/>
      <c r="BR816" s="292"/>
    </row>
    <row r="817">
      <c r="A817" s="290"/>
      <c r="B817" s="290"/>
      <c r="C817" s="290"/>
      <c r="D817" s="291"/>
      <c r="E817" s="291"/>
      <c r="F817" s="289"/>
      <c r="G817" s="281"/>
      <c r="H817" s="274"/>
      <c r="I817" s="274"/>
      <c r="J817" s="274"/>
      <c r="K817" s="274"/>
      <c r="L817" s="281"/>
      <c r="M817" s="274"/>
      <c r="N817" s="268"/>
      <c r="O817" s="274"/>
      <c r="P817" s="292"/>
      <c r="Q817" s="274"/>
      <c r="R817" s="292"/>
      <c r="S817" s="274"/>
      <c r="T817" s="292"/>
      <c r="U817" s="274"/>
      <c r="V817" s="292"/>
      <c r="W817" s="274"/>
      <c r="X817" s="292"/>
      <c r="Y817" s="274"/>
      <c r="Z817" s="292"/>
      <c r="AA817" s="274"/>
      <c r="AB817" s="292"/>
      <c r="AC817" s="274"/>
      <c r="AD817" s="292"/>
      <c r="AE817" s="274"/>
      <c r="AF817" s="292"/>
      <c r="AG817" s="274"/>
      <c r="AH817" s="292"/>
      <c r="AI817" s="274"/>
      <c r="AJ817" s="282"/>
      <c r="AK817" s="274"/>
      <c r="AL817" s="292"/>
      <c r="AM817" s="274"/>
      <c r="AN817" s="292"/>
      <c r="AO817" s="274"/>
      <c r="AP817" s="292"/>
      <c r="AQ817" s="274"/>
      <c r="AR817" s="292"/>
      <c r="AS817" s="274"/>
      <c r="AT817" s="292"/>
      <c r="AU817" s="274"/>
      <c r="AV817" s="292"/>
      <c r="AW817" s="274"/>
      <c r="AX817" s="292"/>
      <c r="AY817" s="274"/>
      <c r="AZ817" s="292"/>
      <c r="BA817" s="274"/>
      <c r="BB817" s="292"/>
      <c r="BC817" s="274"/>
      <c r="BD817" s="292"/>
      <c r="BE817" s="292"/>
      <c r="BF817" s="292"/>
      <c r="BG817" s="292"/>
      <c r="BH817" s="292"/>
      <c r="BI817" s="292"/>
      <c r="BJ817" s="292"/>
      <c r="BK817" s="292"/>
      <c r="BL817" s="292"/>
      <c r="BM817" s="292"/>
      <c r="BN817" s="292"/>
      <c r="BO817" s="292"/>
      <c r="BP817" s="292"/>
      <c r="BQ817" s="292"/>
      <c r="BR817" s="292"/>
    </row>
    <row r="818">
      <c r="A818" s="290"/>
      <c r="B818" s="290"/>
      <c r="C818" s="290"/>
      <c r="D818" s="291"/>
      <c r="E818" s="291"/>
      <c r="F818" s="289"/>
      <c r="G818" s="281"/>
      <c r="H818" s="274"/>
      <c r="I818" s="274"/>
      <c r="J818" s="274"/>
      <c r="K818" s="274"/>
      <c r="L818" s="281"/>
      <c r="M818" s="274"/>
      <c r="N818" s="268"/>
      <c r="O818" s="274"/>
      <c r="P818" s="292"/>
      <c r="Q818" s="274"/>
      <c r="R818" s="292"/>
      <c r="S818" s="274"/>
      <c r="T818" s="292"/>
      <c r="U818" s="274"/>
      <c r="V818" s="292"/>
      <c r="W818" s="274"/>
      <c r="X818" s="292"/>
      <c r="Y818" s="274"/>
      <c r="Z818" s="292"/>
      <c r="AA818" s="274"/>
      <c r="AB818" s="292"/>
      <c r="AC818" s="274"/>
      <c r="AD818" s="292"/>
      <c r="AE818" s="274"/>
      <c r="AF818" s="292"/>
      <c r="AG818" s="274"/>
      <c r="AH818" s="292"/>
      <c r="AI818" s="274"/>
      <c r="AJ818" s="282"/>
      <c r="AK818" s="274"/>
      <c r="AL818" s="292"/>
      <c r="AM818" s="274"/>
      <c r="AN818" s="292"/>
      <c r="AO818" s="274"/>
      <c r="AP818" s="292"/>
      <c r="AQ818" s="274"/>
      <c r="AR818" s="292"/>
      <c r="AS818" s="274"/>
      <c r="AT818" s="292"/>
      <c r="AU818" s="274"/>
      <c r="AV818" s="292"/>
      <c r="AW818" s="274"/>
      <c r="AX818" s="292"/>
      <c r="AY818" s="274"/>
      <c r="AZ818" s="292"/>
      <c r="BA818" s="274"/>
      <c r="BB818" s="292"/>
      <c r="BC818" s="274"/>
      <c r="BD818" s="292"/>
      <c r="BE818" s="292"/>
      <c r="BF818" s="292"/>
      <c r="BG818" s="292"/>
      <c r="BH818" s="292"/>
      <c r="BI818" s="292"/>
      <c r="BJ818" s="292"/>
      <c r="BK818" s="292"/>
      <c r="BL818" s="292"/>
      <c r="BM818" s="292"/>
      <c r="BN818" s="292"/>
      <c r="BO818" s="292"/>
      <c r="BP818" s="292"/>
      <c r="BQ818" s="292"/>
      <c r="BR818" s="292"/>
    </row>
    <row r="819">
      <c r="A819" s="290"/>
      <c r="B819" s="290"/>
      <c r="C819" s="290"/>
      <c r="D819" s="291"/>
      <c r="E819" s="291"/>
      <c r="F819" s="289"/>
      <c r="G819" s="281"/>
      <c r="H819" s="274"/>
      <c r="I819" s="274"/>
      <c r="J819" s="274"/>
      <c r="K819" s="274"/>
      <c r="L819" s="281"/>
      <c r="M819" s="274"/>
      <c r="N819" s="268"/>
      <c r="O819" s="274"/>
      <c r="P819" s="292"/>
      <c r="Q819" s="274"/>
      <c r="R819" s="292"/>
      <c r="S819" s="274"/>
      <c r="T819" s="292"/>
      <c r="U819" s="274"/>
      <c r="V819" s="292"/>
      <c r="W819" s="274"/>
      <c r="X819" s="292"/>
      <c r="Y819" s="274"/>
      <c r="Z819" s="292"/>
      <c r="AA819" s="274"/>
      <c r="AB819" s="292"/>
      <c r="AC819" s="274"/>
      <c r="AD819" s="292"/>
      <c r="AE819" s="274"/>
      <c r="AF819" s="292"/>
      <c r="AG819" s="274"/>
      <c r="AH819" s="292"/>
      <c r="AI819" s="274"/>
      <c r="AJ819" s="282"/>
      <c r="AK819" s="274"/>
      <c r="AL819" s="292"/>
      <c r="AM819" s="274"/>
      <c r="AN819" s="292"/>
      <c r="AO819" s="274"/>
      <c r="AP819" s="292"/>
      <c r="AQ819" s="274"/>
      <c r="AR819" s="292"/>
      <c r="AS819" s="274"/>
      <c r="AT819" s="292"/>
      <c r="AU819" s="274"/>
      <c r="AV819" s="292"/>
      <c r="AW819" s="274"/>
      <c r="AX819" s="292"/>
      <c r="AY819" s="274"/>
      <c r="AZ819" s="292"/>
      <c r="BA819" s="274"/>
      <c r="BB819" s="292"/>
      <c r="BC819" s="274"/>
      <c r="BD819" s="292"/>
      <c r="BE819" s="292"/>
      <c r="BF819" s="292"/>
      <c r="BG819" s="292"/>
      <c r="BH819" s="292"/>
      <c r="BI819" s="292"/>
      <c r="BJ819" s="292"/>
      <c r="BK819" s="292"/>
      <c r="BL819" s="292"/>
      <c r="BM819" s="292"/>
      <c r="BN819" s="292"/>
      <c r="BO819" s="292"/>
      <c r="BP819" s="292"/>
      <c r="BQ819" s="292"/>
      <c r="BR819" s="292"/>
    </row>
    <row r="820">
      <c r="A820" s="290"/>
      <c r="B820" s="290"/>
      <c r="C820" s="290"/>
      <c r="D820" s="291"/>
      <c r="E820" s="291"/>
      <c r="F820" s="289"/>
      <c r="G820" s="281"/>
      <c r="H820" s="274"/>
      <c r="I820" s="274"/>
      <c r="J820" s="274"/>
      <c r="K820" s="274"/>
      <c r="L820" s="281"/>
      <c r="M820" s="274"/>
      <c r="N820" s="268"/>
      <c r="O820" s="274"/>
      <c r="P820" s="292"/>
      <c r="Q820" s="274"/>
      <c r="R820" s="292"/>
      <c r="S820" s="274"/>
      <c r="T820" s="292"/>
      <c r="U820" s="274"/>
      <c r="V820" s="292"/>
      <c r="W820" s="274"/>
      <c r="X820" s="292"/>
      <c r="Y820" s="274"/>
      <c r="Z820" s="292"/>
      <c r="AA820" s="274"/>
      <c r="AB820" s="292"/>
      <c r="AC820" s="274"/>
      <c r="AD820" s="292"/>
      <c r="AE820" s="274"/>
      <c r="AF820" s="292"/>
      <c r="AG820" s="274"/>
      <c r="AH820" s="292"/>
      <c r="AI820" s="274"/>
      <c r="AJ820" s="282"/>
      <c r="AK820" s="274"/>
      <c r="AL820" s="292"/>
      <c r="AM820" s="274"/>
      <c r="AN820" s="292"/>
      <c r="AO820" s="274"/>
      <c r="AP820" s="292"/>
      <c r="AQ820" s="274"/>
      <c r="AR820" s="292"/>
      <c r="AS820" s="274"/>
      <c r="AT820" s="292"/>
      <c r="AU820" s="274"/>
      <c r="AV820" s="292"/>
      <c r="AW820" s="274"/>
      <c r="AX820" s="292"/>
      <c r="AY820" s="274"/>
      <c r="AZ820" s="292"/>
      <c r="BA820" s="274"/>
      <c r="BB820" s="292"/>
      <c r="BC820" s="274"/>
      <c r="BD820" s="292"/>
      <c r="BE820" s="292"/>
      <c r="BF820" s="292"/>
      <c r="BG820" s="292"/>
      <c r="BH820" s="292"/>
      <c r="BI820" s="292"/>
      <c r="BJ820" s="292"/>
      <c r="BK820" s="292"/>
      <c r="BL820" s="292"/>
      <c r="BM820" s="292"/>
      <c r="BN820" s="292"/>
      <c r="BO820" s="292"/>
      <c r="BP820" s="292"/>
      <c r="BQ820" s="292"/>
      <c r="BR820" s="292"/>
    </row>
    <row r="821">
      <c r="A821" s="290"/>
      <c r="B821" s="290"/>
      <c r="C821" s="290"/>
      <c r="D821" s="291"/>
      <c r="E821" s="291"/>
      <c r="F821" s="289"/>
      <c r="G821" s="281"/>
      <c r="H821" s="274"/>
      <c r="I821" s="274"/>
      <c r="J821" s="274"/>
      <c r="K821" s="274"/>
      <c r="L821" s="281"/>
      <c r="M821" s="274"/>
      <c r="N821" s="268"/>
      <c r="O821" s="274"/>
      <c r="P821" s="292"/>
      <c r="Q821" s="274"/>
      <c r="R821" s="292"/>
      <c r="S821" s="274"/>
      <c r="T821" s="292"/>
      <c r="U821" s="274"/>
      <c r="V821" s="292"/>
      <c r="W821" s="274"/>
      <c r="X821" s="292"/>
      <c r="Y821" s="274"/>
      <c r="Z821" s="292"/>
      <c r="AA821" s="274"/>
      <c r="AB821" s="292"/>
      <c r="AC821" s="274"/>
      <c r="AD821" s="292"/>
      <c r="AE821" s="274"/>
      <c r="AF821" s="292"/>
      <c r="AG821" s="274"/>
      <c r="AH821" s="292"/>
      <c r="AI821" s="274"/>
      <c r="AJ821" s="282"/>
      <c r="AK821" s="274"/>
      <c r="AL821" s="292"/>
      <c r="AM821" s="274"/>
      <c r="AN821" s="292"/>
      <c r="AO821" s="274"/>
      <c r="AP821" s="292"/>
      <c r="AQ821" s="274"/>
      <c r="AR821" s="292"/>
      <c r="AS821" s="274"/>
      <c r="AT821" s="292"/>
      <c r="AU821" s="274"/>
      <c r="AV821" s="292"/>
      <c r="AW821" s="274"/>
      <c r="AX821" s="292"/>
      <c r="AY821" s="274"/>
      <c r="AZ821" s="292"/>
      <c r="BA821" s="274"/>
      <c r="BB821" s="292"/>
      <c r="BC821" s="274"/>
      <c r="BD821" s="292"/>
      <c r="BE821" s="292"/>
      <c r="BF821" s="292"/>
      <c r="BG821" s="292"/>
      <c r="BH821" s="292"/>
      <c r="BI821" s="292"/>
      <c r="BJ821" s="292"/>
      <c r="BK821" s="292"/>
      <c r="BL821" s="292"/>
      <c r="BM821" s="292"/>
      <c r="BN821" s="292"/>
      <c r="BO821" s="292"/>
      <c r="BP821" s="292"/>
      <c r="BQ821" s="292"/>
      <c r="BR821" s="292"/>
    </row>
    <row r="822">
      <c r="A822" s="290"/>
      <c r="B822" s="290"/>
      <c r="C822" s="290"/>
      <c r="D822" s="291"/>
      <c r="E822" s="291"/>
      <c r="F822" s="289"/>
      <c r="G822" s="281"/>
      <c r="H822" s="274"/>
      <c r="I822" s="274"/>
      <c r="J822" s="274"/>
      <c r="K822" s="274"/>
      <c r="L822" s="281"/>
      <c r="M822" s="274"/>
      <c r="N822" s="268"/>
      <c r="O822" s="274"/>
      <c r="P822" s="292"/>
      <c r="Q822" s="274"/>
      <c r="R822" s="292"/>
      <c r="S822" s="274"/>
      <c r="T822" s="292"/>
      <c r="U822" s="274"/>
      <c r="V822" s="292"/>
      <c r="W822" s="274"/>
      <c r="X822" s="292"/>
      <c r="Y822" s="274"/>
      <c r="Z822" s="292"/>
      <c r="AA822" s="274"/>
      <c r="AB822" s="292"/>
      <c r="AC822" s="274"/>
      <c r="AD822" s="292"/>
      <c r="AE822" s="274"/>
      <c r="AF822" s="292"/>
      <c r="AG822" s="274"/>
      <c r="AH822" s="292"/>
      <c r="AI822" s="274"/>
      <c r="AJ822" s="282"/>
      <c r="AK822" s="274"/>
      <c r="AL822" s="292"/>
      <c r="AM822" s="274"/>
      <c r="AN822" s="292"/>
      <c r="AO822" s="274"/>
      <c r="AP822" s="292"/>
      <c r="AQ822" s="274"/>
      <c r="AR822" s="292"/>
      <c r="AS822" s="274"/>
      <c r="AT822" s="292"/>
      <c r="AU822" s="274"/>
      <c r="AV822" s="292"/>
      <c r="AW822" s="274"/>
      <c r="AX822" s="292"/>
      <c r="AY822" s="274"/>
      <c r="AZ822" s="292"/>
      <c r="BA822" s="274"/>
      <c r="BB822" s="292"/>
      <c r="BC822" s="274"/>
      <c r="BD822" s="292"/>
      <c r="BE822" s="292"/>
      <c r="BF822" s="292"/>
      <c r="BG822" s="292"/>
      <c r="BH822" s="292"/>
      <c r="BI822" s="292"/>
      <c r="BJ822" s="292"/>
      <c r="BK822" s="292"/>
      <c r="BL822" s="292"/>
      <c r="BM822" s="292"/>
      <c r="BN822" s="292"/>
      <c r="BO822" s="292"/>
      <c r="BP822" s="292"/>
      <c r="BQ822" s="292"/>
      <c r="BR822" s="292"/>
    </row>
    <row r="823">
      <c r="A823" s="290"/>
      <c r="B823" s="290"/>
      <c r="C823" s="290"/>
      <c r="D823" s="291"/>
      <c r="E823" s="291"/>
      <c r="F823" s="289"/>
      <c r="G823" s="281"/>
      <c r="H823" s="274"/>
      <c r="I823" s="274"/>
      <c r="J823" s="274"/>
      <c r="K823" s="274"/>
      <c r="L823" s="281"/>
      <c r="M823" s="274"/>
      <c r="N823" s="268"/>
      <c r="O823" s="274"/>
      <c r="P823" s="292"/>
      <c r="Q823" s="274"/>
      <c r="R823" s="292"/>
      <c r="S823" s="274"/>
      <c r="T823" s="292"/>
      <c r="U823" s="274"/>
      <c r="V823" s="292"/>
      <c r="W823" s="274"/>
      <c r="X823" s="292"/>
      <c r="Y823" s="274"/>
      <c r="Z823" s="292"/>
      <c r="AA823" s="274"/>
      <c r="AB823" s="292"/>
      <c r="AC823" s="274"/>
      <c r="AD823" s="292"/>
      <c r="AE823" s="274"/>
      <c r="AF823" s="292"/>
      <c r="AG823" s="274"/>
      <c r="AH823" s="292"/>
      <c r="AI823" s="274"/>
      <c r="AJ823" s="282"/>
      <c r="AK823" s="274"/>
      <c r="AL823" s="292"/>
      <c r="AM823" s="274"/>
      <c r="AN823" s="292"/>
      <c r="AO823" s="274"/>
      <c r="AP823" s="292"/>
      <c r="AQ823" s="274"/>
      <c r="AR823" s="292"/>
      <c r="AS823" s="274"/>
      <c r="AT823" s="292"/>
      <c r="AU823" s="274"/>
      <c r="AV823" s="292"/>
      <c r="AW823" s="274"/>
      <c r="AX823" s="292"/>
      <c r="AY823" s="274"/>
      <c r="AZ823" s="292"/>
      <c r="BA823" s="274"/>
      <c r="BB823" s="292"/>
      <c r="BC823" s="274"/>
      <c r="BD823" s="292"/>
      <c r="BE823" s="292"/>
      <c r="BF823" s="292"/>
      <c r="BG823" s="292"/>
      <c r="BH823" s="292"/>
      <c r="BI823" s="292"/>
      <c r="BJ823" s="292"/>
      <c r="BK823" s="292"/>
      <c r="BL823" s="292"/>
      <c r="BM823" s="292"/>
      <c r="BN823" s="292"/>
      <c r="BO823" s="292"/>
      <c r="BP823" s="292"/>
      <c r="BQ823" s="292"/>
      <c r="BR823" s="292"/>
    </row>
    <row r="824">
      <c r="A824" s="290"/>
      <c r="B824" s="290"/>
      <c r="C824" s="290"/>
      <c r="D824" s="291"/>
      <c r="E824" s="291"/>
      <c r="F824" s="289"/>
      <c r="G824" s="281"/>
      <c r="H824" s="274"/>
      <c r="I824" s="274"/>
      <c r="J824" s="274"/>
      <c r="K824" s="274"/>
      <c r="L824" s="281"/>
      <c r="M824" s="274"/>
      <c r="N824" s="268"/>
      <c r="O824" s="274"/>
      <c r="P824" s="292"/>
      <c r="Q824" s="274"/>
      <c r="R824" s="292"/>
      <c r="S824" s="274"/>
      <c r="T824" s="292"/>
      <c r="U824" s="274"/>
      <c r="V824" s="292"/>
      <c r="W824" s="274"/>
      <c r="X824" s="292"/>
      <c r="Y824" s="274"/>
      <c r="Z824" s="292"/>
      <c r="AA824" s="274"/>
      <c r="AB824" s="292"/>
      <c r="AC824" s="274"/>
      <c r="AD824" s="292"/>
      <c r="AE824" s="274"/>
      <c r="AF824" s="292"/>
      <c r="AG824" s="274"/>
      <c r="AH824" s="292"/>
      <c r="AI824" s="274"/>
      <c r="AJ824" s="282"/>
      <c r="AK824" s="274"/>
      <c r="AL824" s="292"/>
      <c r="AM824" s="274"/>
      <c r="AN824" s="292"/>
      <c r="AO824" s="274"/>
      <c r="AP824" s="292"/>
      <c r="AQ824" s="274"/>
      <c r="AR824" s="292"/>
      <c r="AS824" s="274"/>
      <c r="AT824" s="292"/>
      <c r="AU824" s="274"/>
      <c r="AV824" s="292"/>
      <c r="AW824" s="274"/>
      <c r="AX824" s="292"/>
      <c r="AY824" s="274"/>
      <c r="AZ824" s="292"/>
      <c r="BA824" s="274"/>
      <c r="BB824" s="292"/>
      <c r="BC824" s="274"/>
      <c r="BD824" s="292"/>
      <c r="BE824" s="292"/>
      <c r="BF824" s="292"/>
      <c r="BG824" s="292"/>
      <c r="BH824" s="292"/>
      <c r="BI824" s="292"/>
      <c r="BJ824" s="292"/>
      <c r="BK824" s="292"/>
      <c r="BL824" s="292"/>
      <c r="BM824" s="292"/>
      <c r="BN824" s="292"/>
      <c r="BO824" s="292"/>
      <c r="BP824" s="292"/>
      <c r="BQ824" s="292"/>
      <c r="BR824" s="292"/>
    </row>
    <row r="825">
      <c r="A825" s="290"/>
      <c r="B825" s="290"/>
      <c r="C825" s="290"/>
      <c r="D825" s="291"/>
      <c r="E825" s="291"/>
      <c r="F825" s="289"/>
      <c r="G825" s="281"/>
      <c r="H825" s="274"/>
      <c r="I825" s="274"/>
      <c r="J825" s="274"/>
      <c r="K825" s="274"/>
      <c r="L825" s="281"/>
      <c r="M825" s="274"/>
      <c r="N825" s="268"/>
      <c r="O825" s="274"/>
      <c r="P825" s="292"/>
      <c r="Q825" s="274"/>
      <c r="R825" s="292"/>
      <c r="S825" s="274"/>
      <c r="T825" s="292"/>
      <c r="U825" s="274"/>
      <c r="V825" s="292"/>
      <c r="W825" s="274"/>
      <c r="X825" s="292"/>
      <c r="Y825" s="274"/>
      <c r="Z825" s="292"/>
      <c r="AA825" s="274"/>
      <c r="AB825" s="292"/>
      <c r="AC825" s="274"/>
      <c r="AD825" s="292"/>
      <c r="AE825" s="274"/>
      <c r="AF825" s="292"/>
      <c r="AG825" s="274"/>
      <c r="AH825" s="292"/>
      <c r="AI825" s="274"/>
      <c r="AJ825" s="282"/>
      <c r="AK825" s="274"/>
      <c r="AL825" s="292"/>
      <c r="AM825" s="274"/>
      <c r="AN825" s="292"/>
      <c r="AO825" s="274"/>
      <c r="AP825" s="292"/>
      <c r="AQ825" s="274"/>
      <c r="AR825" s="292"/>
      <c r="AS825" s="274"/>
      <c r="AT825" s="292"/>
      <c r="AU825" s="274"/>
      <c r="AV825" s="292"/>
      <c r="AW825" s="274"/>
      <c r="AX825" s="292"/>
      <c r="AY825" s="274"/>
      <c r="AZ825" s="292"/>
      <c r="BA825" s="274"/>
      <c r="BB825" s="292"/>
      <c r="BC825" s="274"/>
      <c r="BD825" s="292"/>
      <c r="BE825" s="292"/>
      <c r="BF825" s="292"/>
      <c r="BG825" s="292"/>
      <c r="BH825" s="292"/>
      <c r="BI825" s="292"/>
      <c r="BJ825" s="292"/>
      <c r="BK825" s="292"/>
      <c r="BL825" s="292"/>
      <c r="BM825" s="292"/>
      <c r="BN825" s="292"/>
      <c r="BO825" s="292"/>
      <c r="BP825" s="292"/>
      <c r="BQ825" s="292"/>
      <c r="BR825" s="292"/>
    </row>
    <row r="826">
      <c r="A826" s="290"/>
      <c r="B826" s="290"/>
      <c r="C826" s="290"/>
      <c r="D826" s="291"/>
      <c r="E826" s="291"/>
      <c r="F826" s="289"/>
      <c r="G826" s="281"/>
      <c r="H826" s="274"/>
      <c r="I826" s="274"/>
      <c r="J826" s="274"/>
      <c r="K826" s="274"/>
      <c r="L826" s="281"/>
      <c r="M826" s="274"/>
      <c r="N826" s="268"/>
      <c r="O826" s="274"/>
      <c r="P826" s="292"/>
      <c r="Q826" s="274"/>
      <c r="R826" s="292"/>
      <c r="S826" s="274"/>
      <c r="T826" s="292"/>
      <c r="U826" s="274"/>
      <c r="V826" s="292"/>
      <c r="W826" s="274"/>
      <c r="X826" s="292"/>
      <c r="Y826" s="274"/>
      <c r="Z826" s="292"/>
      <c r="AA826" s="274"/>
      <c r="AB826" s="292"/>
      <c r="AC826" s="274"/>
      <c r="AD826" s="292"/>
      <c r="AE826" s="274"/>
      <c r="AF826" s="292"/>
      <c r="AG826" s="274"/>
      <c r="AH826" s="292"/>
      <c r="AI826" s="274"/>
      <c r="AJ826" s="282"/>
      <c r="AK826" s="274"/>
      <c r="AL826" s="292"/>
      <c r="AM826" s="274"/>
      <c r="AN826" s="292"/>
      <c r="AO826" s="274"/>
      <c r="AP826" s="292"/>
      <c r="AQ826" s="274"/>
      <c r="AR826" s="292"/>
      <c r="AS826" s="274"/>
      <c r="AT826" s="292"/>
      <c r="AU826" s="274"/>
      <c r="AV826" s="292"/>
      <c r="AW826" s="274"/>
      <c r="AX826" s="292"/>
      <c r="AY826" s="274"/>
      <c r="AZ826" s="292"/>
      <c r="BA826" s="274"/>
      <c r="BB826" s="292"/>
      <c r="BC826" s="274"/>
      <c r="BD826" s="292"/>
      <c r="BE826" s="292"/>
      <c r="BF826" s="292"/>
      <c r="BG826" s="292"/>
      <c r="BH826" s="292"/>
      <c r="BI826" s="292"/>
      <c r="BJ826" s="292"/>
      <c r="BK826" s="292"/>
      <c r="BL826" s="292"/>
      <c r="BM826" s="292"/>
      <c r="BN826" s="292"/>
      <c r="BO826" s="292"/>
      <c r="BP826" s="292"/>
      <c r="BQ826" s="292"/>
      <c r="BR826" s="292"/>
    </row>
    <row r="827">
      <c r="A827" s="290"/>
      <c r="B827" s="290"/>
      <c r="C827" s="290"/>
      <c r="D827" s="291"/>
      <c r="E827" s="291"/>
      <c r="F827" s="289"/>
      <c r="G827" s="281"/>
      <c r="H827" s="274"/>
      <c r="I827" s="274"/>
      <c r="J827" s="274"/>
      <c r="K827" s="274"/>
      <c r="L827" s="281"/>
      <c r="M827" s="274"/>
      <c r="N827" s="268"/>
      <c r="O827" s="274"/>
      <c r="P827" s="292"/>
      <c r="Q827" s="274"/>
      <c r="R827" s="292"/>
      <c r="S827" s="274"/>
      <c r="T827" s="292"/>
      <c r="U827" s="274"/>
      <c r="V827" s="292"/>
      <c r="W827" s="274"/>
      <c r="X827" s="292"/>
      <c r="Y827" s="274"/>
      <c r="Z827" s="292"/>
      <c r="AA827" s="274"/>
      <c r="AB827" s="292"/>
      <c r="AC827" s="274"/>
      <c r="AD827" s="292"/>
      <c r="AE827" s="274"/>
      <c r="AF827" s="292"/>
      <c r="AG827" s="274"/>
      <c r="AH827" s="292"/>
      <c r="AI827" s="274"/>
      <c r="AJ827" s="282"/>
      <c r="AK827" s="274"/>
      <c r="AL827" s="292"/>
      <c r="AM827" s="274"/>
      <c r="AN827" s="292"/>
      <c r="AO827" s="274"/>
      <c r="AP827" s="292"/>
      <c r="AQ827" s="274"/>
      <c r="AR827" s="292"/>
      <c r="AS827" s="274"/>
      <c r="AT827" s="292"/>
      <c r="AU827" s="274"/>
      <c r="AV827" s="292"/>
      <c r="AW827" s="274"/>
      <c r="AX827" s="292"/>
      <c r="AY827" s="274"/>
      <c r="AZ827" s="292"/>
      <c r="BA827" s="274"/>
      <c r="BB827" s="292"/>
      <c r="BC827" s="274"/>
      <c r="BD827" s="292"/>
      <c r="BE827" s="292"/>
      <c r="BF827" s="292"/>
      <c r="BG827" s="292"/>
      <c r="BH827" s="292"/>
      <c r="BI827" s="292"/>
      <c r="BJ827" s="292"/>
      <c r="BK827" s="292"/>
      <c r="BL827" s="292"/>
      <c r="BM827" s="292"/>
      <c r="BN827" s="292"/>
      <c r="BO827" s="292"/>
      <c r="BP827" s="292"/>
      <c r="BQ827" s="292"/>
      <c r="BR827" s="292"/>
    </row>
    <row r="828">
      <c r="A828" s="290"/>
      <c r="B828" s="290"/>
      <c r="C828" s="290"/>
      <c r="D828" s="291"/>
      <c r="E828" s="291"/>
      <c r="F828" s="289"/>
      <c r="G828" s="281"/>
      <c r="H828" s="274"/>
      <c r="I828" s="274"/>
      <c r="J828" s="274"/>
      <c r="K828" s="274"/>
      <c r="L828" s="281"/>
      <c r="M828" s="274"/>
      <c r="N828" s="268"/>
      <c r="O828" s="274"/>
      <c r="P828" s="292"/>
      <c r="Q828" s="274"/>
      <c r="R828" s="292"/>
      <c r="S828" s="274"/>
      <c r="T828" s="292"/>
      <c r="U828" s="274"/>
      <c r="V828" s="292"/>
      <c r="W828" s="274"/>
      <c r="X828" s="292"/>
      <c r="Y828" s="274"/>
      <c r="Z828" s="292"/>
      <c r="AA828" s="274"/>
      <c r="AB828" s="292"/>
      <c r="AC828" s="274"/>
      <c r="AD828" s="292"/>
      <c r="AE828" s="274"/>
      <c r="AF828" s="292"/>
      <c r="AG828" s="274"/>
      <c r="AH828" s="292"/>
      <c r="AI828" s="274"/>
      <c r="AJ828" s="282"/>
      <c r="AK828" s="274"/>
      <c r="AL828" s="292"/>
      <c r="AM828" s="274"/>
      <c r="AN828" s="292"/>
      <c r="AO828" s="274"/>
      <c r="AP828" s="292"/>
      <c r="AQ828" s="274"/>
      <c r="AR828" s="292"/>
      <c r="AS828" s="274"/>
      <c r="AT828" s="292"/>
      <c r="AU828" s="274"/>
      <c r="AV828" s="292"/>
      <c r="AW828" s="274"/>
      <c r="AX828" s="292"/>
      <c r="AY828" s="274"/>
      <c r="AZ828" s="292"/>
      <c r="BA828" s="274"/>
      <c r="BB828" s="292"/>
      <c r="BC828" s="274"/>
      <c r="BD828" s="292"/>
      <c r="BE828" s="292"/>
      <c r="BF828" s="292"/>
      <c r="BG828" s="292"/>
      <c r="BH828" s="292"/>
      <c r="BI828" s="292"/>
      <c r="BJ828" s="292"/>
      <c r="BK828" s="292"/>
      <c r="BL828" s="292"/>
      <c r="BM828" s="292"/>
      <c r="BN828" s="292"/>
      <c r="BO828" s="292"/>
      <c r="BP828" s="292"/>
      <c r="BQ828" s="292"/>
      <c r="BR828" s="292"/>
    </row>
    <row r="829">
      <c r="A829" s="290"/>
      <c r="B829" s="290"/>
      <c r="C829" s="290"/>
      <c r="D829" s="291"/>
      <c r="E829" s="291"/>
      <c r="F829" s="289"/>
      <c r="G829" s="281"/>
      <c r="H829" s="274"/>
      <c r="I829" s="274"/>
      <c r="J829" s="274"/>
      <c r="K829" s="274"/>
      <c r="L829" s="281"/>
      <c r="M829" s="274"/>
      <c r="N829" s="268"/>
      <c r="O829" s="274"/>
      <c r="P829" s="292"/>
      <c r="Q829" s="274"/>
      <c r="R829" s="292"/>
      <c r="S829" s="274"/>
      <c r="T829" s="292"/>
      <c r="U829" s="274"/>
      <c r="V829" s="292"/>
      <c r="W829" s="274"/>
      <c r="X829" s="292"/>
      <c r="Y829" s="274"/>
      <c r="Z829" s="292"/>
      <c r="AA829" s="274"/>
      <c r="AB829" s="292"/>
      <c r="AC829" s="274"/>
      <c r="AD829" s="292"/>
      <c r="AE829" s="274"/>
      <c r="AF829" s="292"/>
      <c r="AG829" s="274"/>
      <c r="AH829" s="292"/>
      <c r="AI829" s="274"/>
      <c r="AJ829" s="282"/>
      <c r="AK829" s="274"/>
      <c r="AL829" s="292"/>
      <c r="AM829" s="274"/>
      <c r="AN829" s="292"/>
      <c r="AO829" s="274"/>
      <c r="AP829" s="292"/>
      <c r="AQ829" s="274"/>
      <c r="AR829" s="292"/>
      <c r="AS829" s="274"/>
      <c r="AT829" s="292"/>
      <c r="AU829" s="274"/>
      <c r="AV829" s="292"/>
      <c r="AW829" s="274"/>
      <c r="AX829" s="292"/>
      <c r="AY829" s="274"/>
      <c r="AZ829" s="292"/>
      <c r="BA829" s="274"/>
      <c r="BB829" s="292"/>
      <c r="BC829" s="274"/>
      <c r="BD829" s="292"/>
      <c r="BE829" s="292"/>
      <c r="BF829" s="292"/>
      <c r="BG829" s="292"/>
      <c r="BH829" s="292"/>
      <c r="BI829" s="292"/>
      <c r="BJ829" s="292"/>
      <c r="BK829" s="292"/>
      <c r="BL829" s="292"/>
      <c r="BM829" s="292"/>
      <c r="BN829" s="292"/>
      <c r="BO829" s="292"/>
      <c r="BP829" s="292"/>
      <c r="BQ829" s="292"/>
      <c r="BR829" s="292"/>
    </row>
    <row r="830">
      <c r="A830" s="290"/>
      <c r="B830" s="290"/>
      <c r="C830" s="290"/>
      <c r="D830" s="291"/>
      <c r="E830" s="291"/>
      <c r="F830" s="289"/>
      <c r="G830" s="281"/>
      <c r="H830" s="274"/>
      <c r="I830" s="274"/>
      <c r="J830" s="274"/>
      <c r="K830" s="274"/>
      <c r="L830" s="281"/>
      <c r="M830" s="274"/>
      <c r="N830" s="268"/>
      <c r="O830" s="274"/>
      <c r="P830" s="292"/>
      <c r="Q830" s="274"/>
      <c r="R830" s="292"/>
      <c r="S830" s="274"/>
      <c r="T830" s="292"/>
      <c r="U830" s="274"/>
      <c r="V830" s="292"/>
      <c r="W830" s="274"/>
      <c r="X830" s="292"/>
      <c r="Y830" s="274"/>
      <c r="Z830" s="292"/>
      <c r="AA830" s="274"/>
      <c r="AB830" s="292"/>
      <c r="AC830" s="274"/>
      <c r="AD830" s="292"/>
      <c r="AE830" s="274"/>
      <c r="AF830" s="292"/>
      <c r="AG830" s="274"/>
      <c r="AH830" s="292"/>
      <c r="AI830" s="274"/>
      <c r="AJ830" s="282"/>
      <c r="AK830" s="274"/>
      <c r="AL830" s="292"/>
      <c r="AM830" s="274"/>
      <c r="AN830" s="292"/>
      <c r="AO830" s="274"/>
      <c r="AP830" s="292"/>
      <c r="AQ830" s="274"/>
      <c r="AR830" s="292"/>
      <c r="AS830" s="274"/>
      <c r="AT830" s="292"/>
      <c r="AU830" s="274"/>
      <c r="AV830" s="292"/>
      <c r="AW830" s="274"/>
      <c r="AX830" s="292"/>
      <c r="AY830" s="274"/>
      <c r="AZ830" s="292"/>
      <c r="BA830" s="274"/>
      <c r="BB830" s="292"/>
      <c r="BC830" s="274"/>
      <c r="BD830" s="292"/>
      <c r="BE830" s="292"/>
      <c r="BF830" s="292"/>
      <c r="BG830" s="292"/>
      <c r="BH830" s="292"/>
      <c r="BI830" s="292"/>
      <c r="BJ830" s="292"/>
      <c r="BK830" s="292"/>
      <c r="BL830" s="292"/>
      <c r="BM830" s="292"/>
      <c r="BN830" s="292"/>
      <c r="BO830" s="292"/>
      <c r="BP830" s="292"/>
      <c r="BQ830" s="292"/>
      <c r="BR830" s="292"/>
    </row>
    <row r="831">
      <c r="A831" s="290"/>
      <c r="B831" s="290"/>
      <c r="C831" s="290"/>
      <c r="D831" s="291"/>
      <c r="E831" s="291"/>
      <c r="F831" s="289"/>
      <c r="G831" s="281"/>
      <c r="H831" s="274"/>
      <c r="I831" s="274"/>
      <c r="J831" s="274"/>
      <c r="K831" s="274"/>
      <c r="L831" s="281"/>
      <c r="M831" s="274"/>
      <c r="N831" s="268"/>
      <c r="O831" s="274"/>
      <c r="P831" s="292"/>
      <c r="Q831" s="274"/>
      <c r="R831" s="292"/>
      <c r="S831" s="274"/>
      <c r="T831" s="292"/>
      <c r="U831" s="274"/>
      <c r="V831" s="292"/>
      <c r="W831" s="274"/>
      <c r="X831" s="292"/>
      <c r="Y831" s="274"/>
      <c r="Z831" s="292"/>
      <c r="AA831" s="274"/>
      <c r="AB831" s="292"/>
      <c r="AC831" s="274"/>
      <c r="AD831" s="292"/>
      <c r="AE831" s="274"/>
      <c r="AF831" s="292"/>
      <c r="AG831" s="274"/>
      <c r="AH831" s="292"/>
      <c r="AI831" s="274"/>
      <c r="AJ831" s="282"/>
      <c r="AK831" s="274"/>
      <c r="AL831" s="292"/>
      <c r="AM831" s="274"/>
      <c r="AN831" s="292"/>
      <c r="AO831" s="274"/>
      <c r="AP831" s="292"/>
      <c r="AQ831" s="274"/>
      <c r="AR831" s="292"/>
      <c r="AS831" s="274"/>
      <c r="AT831" s="292"/>
      <c r="AU831" s="274"/>
      <c r="AV831" s="292"/>
      <c r="AW831" s="274"/>
      <c r="AX831" s="292"/>
      <c r="AY831" s="274"/>
      <c r="AZ831" s="292"/>
      <c r="BA831" s="274"/>
      <c r="BB831" s="292"/>
      <c r="BC831" s="274"/>
      <c r="BD831" s="292"/>
      <c r="BE831" s="292"/>
      <c r="BF831" s="292"/>
      <c r="BG831" s="292"/>
      <c r="BH831" s="292"/>
      <c r="BI831" s="292"/>
      <c r="BJ831" s="292"/>
      <c r="BK831" s="292"/>
      <c r="BL831" s="292"/>
      <c r="BM831" s="292"/>
      <c r="BN831" s="292"/>
      <c r="BO831" s="292"/>
      <c r="BP831" s="292"/>
      <c r="BQ831" s="292"/>
      <c r="BR831" s="292"/>
    </row>
    <row r="832">
      <c r="A832" s="290"/>
      <c r="B832" s="290"/>
      <c r="C832" s="290"/>
      <c r="D832" s="291"/>
      <c r="E832" s="291"/>
      <c r="F832" s="289"/>
      <c r="G832" s="281"/>
      <c r="H832" s="274"/>
      <c r="I832" s="274"/>
      <c r="J832" s="274"/>
      <c r="K832" s="274"/>
      <c r="L832" s="281"/>
      <c r="M832" s="274"/>
      <c r="N832" s="268"/>
      <c r="O832" s="274"/>
      <c r="P832" s="292"/>
      <c r="Q832" s="274"/>
      <c r="R832" s="292"/>
      <c r="S832" s="274"/>
      <c r="T832" s="292"/>
      <c r="U832" s="274"/>
      <c r="V832" s="292"/>
      <c r="W832" s="274"/>
      <c r="X832" s="292"/>
      <c r="Y832" s="274"/>
      <c r="Z832" s="292"/>
      <c r="AA832" s="274"/>
      <c r="AB832" s="292"/>
      <c r="AC832" s="274"/>
      <c r="AD832" s="292"/>
      <c r="AE832" s="274"/>
      <c r="AF832" s="292"/>
      <c r="AG832" s="274"/>
      <c r="AH832" s="292"/>
      <c r="AI832" s="274"/>
      <c r="AJ832" s="282"/>
      <c r="AK832" s="274"/>
      <c r="AL832" s="292"/>
      <c r="AM832" s="274"/>
      <c r="AN832" s="292"/>
      <c r="AO832" s="274"/>
      <c r="AP832" s="292"/>
      <c r="AQ832" s="274"/>
      <c r="AR832" s="292"/>
      <c r="AS832" s="274"/>
      <c r="AT832" s="292"/>
      <c r="AU832" s="274"/>
      <c r="AV832" s="292"/>
      <c r="AW832" s="274"/>
      <c r="AX832" s="292"/>
      <c r="AY832" s="274"/>
      <c r="AZ832" s="292"/>
      <c r="BA832" s="274"/>
      <c r="BB832" s="292"/>
      <c r="BC832" s="274"/>
      <c r="BD832" s="292"/>
      <c r="BE832" s="292"/>
      <c r="BF832" s="292"/>
      <c r="BG832" s="292"/>
      <c r="BH832" s="292"/>
      <c r="BI832" s="292"/>
      <c r="BJ832" s="292"/>
      <c r="BK832" s="292"/>
      <c r="BL832" s="292"/>
      <c r="BM832" s="292"/>
      <c r="BN832" s="292"/>
      <c r="BO832" s="292"/>
      <c r="BP832" s="292"/>
      <c r="BQ832" s="292"/>
      <c r="BR832" s="292"/>
    </row>
    <row r="833">
      <c r="A833" s="290"/>
      <c r="B833" s="290"/>
      <c r="C833" s="290"/>
      <c r="D833" s="291"/>
      <c r="E833" s="291"/>
      <c r="F833" s="289"/>
      <c r="G833" s="281"/>
      <c r="H833" s="274"/>
      <c r="I833" s="274"/>
      <c r="J833" s="274"/>
      <c r="K833" s="274"/>
      <c r="L833" s="281"/>
      <c r="M833" s="274"/>
      <c r="N833" s="268"/>
      <c r="O833" s="274"/>
      <c r="P833" s="292"/>
      <c r="Q833" s="274"/>
      <c r="R833" s="292"/>
      <c r="S833" s="274"/>
      <c r="T833" s="292"/>
      <c r="U833" s="274"/>
      <c r="V833" s="292"/>
      <c r="W833" s="274"/>
      <c r="X833" s="292"/>
      <c r="Y833" s="274"/>
      <c r="Z833" s="292"/>
      <c r="AA833" s="274"/>
      <c r="AB833" s="292"/>
      <c r="AC833" s="274"/>
      <c r="AD833" s="292"/>
      <c r="AE833" s="274"/>
      <c r="AF833" s="292"/>
      <c r="AG833" s="274"/>
      <c r="AH833" s="292"/>
      <c r="AI833" s="274"/>
      <c r="AJ833" s="282"/>
      <c r="AK833" s="274"/>
      <c r="AL833" s="292"/>
      <c r="AM833" s="274"/>
      <c r="AN833" s="292"/>
      <c r="AO833" s="274"/>
      <c r="AP833" s="292"/>
      <c r="AQ833" s="274"/>
      <c r="AR833" s="292"/>
      <c r="AS833" s="274"/>
      <c r="AT833" s="292"/>
      <c r="AU833" s="274"/>
      <c r="AV833" s="292"/>
      <c r="AW833" s="274"/>
      <c r="AX833" s="292"/>
      <c r="AY833" s="274"/>
      <c r="AZ833" s="292"/>
      <c r="BA833" s="274"/>
      <c r="BB833" s="292"/>
      <c r="BC833" s="274"/>
      <c r="BD833" s="292"/>
      <c r="BE833" s="292"/>
      <c r="BF833" s="292"/>
      <c r="BG833" s="292"/>
      <c r="BH833" s="292"/>
      <c r="BI833" s="292"/>
      <c r="BJ833" s="292"/>
      <c r="BK833" s="292"/>
      <c r="BL833" s="292"/>
      <c r="BM833" s="292"/>
      <c r="BN833" s="292"/>
      <c r="BO833" s="292"/>
      <c r="BP833" s="292"/>
      <c r="BQ833" s="292"/>
      <c r="BR833" s="292"/>
    </row>
    <row r="834">
      <c r="A834" s="290"/>
      <c r="B834" s="290"/>
      <c r="C834" s="290"/>
      <c r="D834" s="291"/>
      <c r="E834" s="291"/>
      <c r="F834" s="289"/>
      <c r="G834" s="281"/>
      <c r="H834" s="274"/>
      <c r="I834" s="274"/>
      <c r="J834" s="274"/>
      <c r="K834" s="274"/>
      <c r="L834" s="281"/>
      <c r="M834" s="274"/>
      <c r="N834" s="268"/>
      <c r="O834" s="274"/>
      <c r="P834" s="292"/>
      <c r="Q834" s="274"/>
      <c r="R834" s="292"/>
      <c r="S834" s="274"/>
      <c r="T834" s="292"/>
      <c r="U834" s="274"/>
      <c r="V834" s="292"/>
      <c r="W834" s="274"/>
      <c r="X834" s="292"/>
      <c r="Y834" s="274"/>
      <c r="Z834" s="292"/>
      <c r="AA834" s="274"/>
      <c r="AB834" s="292"/>
      <c r="AC834" s="274"/>
      <c r="AD834" s="292"/>
      <c r="AE834" s="274"/>
      <c r="AF834" s="292"/>
      <c r="AG834" s="274"/>
      <c r="AH834" s="292"/>
      <c r="AI834" s="274"/>
      <c r="AJ834" s="282"/>
      <c r="AK834" s="274"/>
      <c r="AL834" s="292"/>
      <c r="AM834" s="274"/>
      <c r="AN834" s="292"/>
      <c r="AO834" s="274"/>
      <c r="AP834" s="292"/>
      <c r="AQ834" s="274"/>
      <c r="AR834" s="292"/>
      <c r="AS834" s="274"/>
      <c r="AT834" s="292"/>
      <c r="AU834" s="274"/>
      <c r="AV834" s="292"/>
      <c r="AW834" s="274"/>
      <c r="AX834" s="292"/>
      <c r="AY834" s="274"/>
      <c r="AZ834" s="292"/>
      <c r="BA834" s="274"/>
      <c r="BB834" s="292"/>
      <c r="BC834" s="274"/>
      <c r="BD834" s="292"/>
      <c r="BE834" s="292"/>
      <c r="BF834" s="292"/>
      <c r="BG834" s="292"/>
      <c r="BH834" s="292"/>
      <c r="BI834" s="292"/>
      <c r="BJ834" s="292"/>
      <c r="BK834" s="292"/>
      <c r="BL834" s="292"/>
      <c r="BM834" s="292"/>
      <c r="BN834" s="292"/>
      <c r="BO834" s="292"/>
      <c r="BP834" s="292"/>
      <c r="BQ834" s="292"/>
      <c r="BR834" s="292"/>
    </row>
    <row r="835">
      <c r="A835" s="290"/>
      <c r="B835" s="290"/>
      <c r="C835" s="290"/>
      <c r="D835" s="291"/>
      <c r="E835" s="291"/>
      <c r="F835" s="289"/>
      <c r="G835" s="281"/>
      <c r="H835" s="274"/>
      <c r="I835" s="274"/>
      <c r="J835" s="274"/>
      <c r="K835" s="274"/>
      <c r="L835" s="281"/>
      <c r="M835" s="274"/>
      <c r="N835" s="268"/>
      <c r="O835" s="274"/>
      <c r="P835" s="292"/>
      <c r="Q835" s="274"/>
      <c r="R835" s="292"/>
      <c r="S835" s="274"/>
      <c r="T835" s="292"/>
      <c r="U835" s="274"/>
      <c r="V835" s="292"/>
      <c r="W835" s="274"/>
      <c r="X835" s="292"/>
      <c r="Y835" s="274"/>
      <c r="Z835" s="292"/>
      <c r="AA835" s="274"/>
      <c r="AB835" s="292"/>
      <c r="AC835" s="274"/>
      <c r="AD835" s="292"/>
      <c r="AE835" s="274"/>
      <c r="AF835" s="292"/>
      <c r="AG835" s="274"/>
      <c r="AH835" s="292"/>
      <c r="AI835" s="274"/>
      <c r="AJ835" s="282"/>
      <c r="AK835" s="274"/>
      <c r="AL835" s="292"/>
      <c r="AM835" s="274"/>
      <c r="AN835" s="292"/>
      <c r="AO835" s="274"/>
      <c r="AP835" s="292"/>
      <c r="AQ835" s="274"/>
      <c r="AR835" s="292"/>
      <c r="AS835" s="274"/>
      <c r="AT835" s="292"/>
      <c r="AU835" s="274"/>
      <c r="AV835" s="292"/>
      <c r="AW835" s="274"/>
      <c r="AX835" s="292"/>
      <c r="AY835" s="274"/>
      <c r="AZ835" s="292"/>
      <c r="BA835" s="274"/>
      <c r="BB835" s="292"/>
      <c r="BC835" s="274"/>
      <c r="BD835" s="292"/>
      <c r="BE835" s="292"/>
      <c r="BF835" s="292"/>
      <c r="BG835" s="292"/>
      <c r="BH835" s="292"/>
      <c r="BI835" s="292"/>
      <c r="BJ835" s="292"/>
      <c r="BK835" s="292"/>
      <c r="BL835" s="292"/>
      <c r="BM835" s="292"/>
      <c r="BN835" s="292"/>
      <c r="BO835" s="292"/>
      <c r="BP835" s="292"/>
      <c r="BQ835" s="292"/>
      <c r="BR835" s="292"/>
    </row>
    <row r="836">
      <c r="A836" s="290"/>
      <c r="B836" s="290"/>
      <c r="C836" s="290"/>
      <c r="D836" s="291"/>
      <c r="E836" s="291"/>
      <c r="F836" s="289"/>
      <c r="G836" s="281"/>
      <c r="H836" s="274"/>
      <c r="I836" s="274"/>
      <c r="J836" s="274"/>
      <c r="K836" s="274"/>
      <c r="L836" s="281"/>
      <c r="M836" s="274"/>
      <c r="N836" s="268"/>
      <c r="O836" s="274"/>
      <c r="P836" s="292"/>
      <c r="Q836" s="274"/>
      <c r="R836" s="292"/>
      <c r="S836" s="274"/>
      <c r="T836" s="292"/>
      <c r="U836" s="274"/>
      <c r="V836" s="292"/>
      <c r="W836" s="274"/>
      <c r="X836" s="292"/>
      <c r="Y836" s="274"/>
      <c r="Z836" s="292"/>
      <c r="AA836" s="274"/>
      <c r="AB836" s="292"/>
      <c r="AC836" s="274"/>
      <c r="AD836" s="292"/>
      <c r="AE836" s="274"/>
      <c r="AF836" s="292"/>
      <c r="AG836" s="274"/>
      <c r="AH836" s="292"/>
      <c r="AI836" s="274"/>
      <c r="AJ836" s="282"/>
      <c r="AK836" s="274"/>
      <c r="AL836" s="292"/>
      <c r="AM836" s="274"/>
      <c r="AN836" s="292"/>
      <c r="AO836" s="274"/>
      <c r="AP836" s="292"/>
      <c r="AQ836" s="274"/>
      <c r="AR836" s="292"/>
      <c r="AS836" s="274"/>
      <c r="AT836" s="292"/>
      <c r="AU836" s="274"/>
      <c r="AV836" s="292"/>
      <c r="AW836" s="274"/>
      <c r="AX836" s="292"/>
      <c r="AY836" s="274"/>
      <c r="AZ836" s="292"/>
      <c r="BA836" s="274"/>
      <c r="BB836" s="292"/>
      <c r="BC836" s="274"/>
      <c r="BD836" s="292"/>
      <c r="BE836" s="292"/>
      <c r="BF836" s="292"/>
      <c r="BG836" s="292"/>
      <c r="BH836" s="292"/>
      <c r="BI836" s="292"/>
      <c r="BJ836" s="292"/>
      <c r="BK836" s="292"/>
      <c r="BL836" s="292"/>
      <c r="BM836" s="292"/>
      <c r="BN836" s="292"/>
      <c r="BO836" s="292"/>
      <c r="BP836" s="292"/>
      <c r="BQ836" s="292"/>
      <c r="BR836" s="292"/>
    </row>
    <row r="837">
      <c r="A837" s="290"/>
      <c r="B837" s="290"/>
      <c r="C837" s="290"/>
      <c r="D837" s="291"/>
      <c r="E837" s="291"/>
      <c r="F837" s="289"/>
      <c r="G837" s="281"/>
      <c r="H837" s="274"/>
      <c r="I837" s="274"/>
      <c r="J837" s="274"/>
      <c r="K837" s="274"/>
      <c r="L837" s="281"/>
      <c r="M837" s="274"/>
      <c r="N837" s="268"/>
      <c r="O837" s="274"/>
      <c r="P837" s="292"/>
      <c r="Q837" s="274"/>
      <c r="R837" s="292"/>
      <c r="S837" s="274"/>
      <c r="T837" s="292"/>
      <c r="U837" s="274"/>
      <c r="V837" s="292"/>
      <c r="W837" s="274"/>
      <c r="X837" s="292"/>
      <c r="Y837" s="274"/>
      <c r="Z837" s="292"/>
      <c r="AA837" s="274"/>
      <c r="AB837" s="292"/>
      <c r="AC837" s="274"/>
      <c r="AD837" s="292"/>
      <c r="AE837" s="274"/>
      <c r="AF837" s="292"/>
      <c r="AG837" s="274"/>
      <c r="AH837" s="292"/>
      <c r="AI837" s="274"/>
      <c r="AJ837" s="282"/>
      <c r="AK837" s="274"/>
      <c r="AL837" s="292"/>
      <c r="AM837" s="274"/>
      <c r="AN837" s="292"/>
      <c r="AO837" s="274"/>
      <c r="AP837" s="292"/>
      <c r="AQ837" s="274"/>
      <c r="AR837" s="292"/>
      <c r="AS837" s="274"/>
      <c r="AT837" s="292"/>
      <c r="AU837" s="274"/>
      <c r="AV837" s="292"/>
      <c r="AW837" s="274"/>
      <c r="AX837" s="292"/>
      <c r="AY837" s="274"/>
      <c r="AZ837" s="292"/>
      <c r="BA837" s="274"/>
      <c r="BB837" s="292"/>
      <c r="BC837" s="274"/>
      <c r="BD837" s="292"/>
      <c r="BE837" s="292"/>
      <c r="BF837" s="292"/>
      <c r="BG837" s="292"/>
      <c r="BH837" s="292"/>
      <c r="BI837" s="292"/>
      <c r="BJ837" s="292"/>
      <c r="BK837" s="292"/>
      <c r="BL837" s="292"/>
      <c r="BM837" s="292"/>
      <c r="BN837" s="292"/>
      <c r="BO837" s="292"/>
      <c r="BP837" s="292"/>
      <c r="BQ837" s="292"/>
      <c r="BR837" s="292"/>
    </row>
    <row r="838">
      <c r="A838" s="290"/>
      <c r="B838" s="290"/>
      <c r="C838" s="290"/>
      <c r="D838" s="291"/>
      <c r="E838" s="291"/>
      <c r="F838" s="289"/>
      <c r="G838" s="281"/>
      <c r="H838" s="274"/>
      <c r="I838" s="274"/>
      <c r="J838" s="274"/>
      <c r="K838" s="274"/>
      <c r="L838" s="281"/>
      <c r="M838" s="274"/>
      <c r="N838" s="268"/>
      <c r="O838" s="274"/>
      <c r="P838" s="292"/>
      <c r="Q838" s="274"/>
      <c r="R838" s="292"/>
      <c r="S838" s="274"/>
      <c r="T838" s="292"/>
      <c r="U838" s="274"/>
      <c r="V838" s="292"/>
      <c r="W838" s="274"/>
      <c r="X838" s="292"/>
      <c r="Y838" s="274"/>
      <c r="Z838" s="292"/>
      <c r="AA838" s="274"/>
      <c r="AB838" s="292"/>
      <c r="AC838" s="274"/>
      <c r="AD838" s="292"/>
      <c r="AE838" s="274"/>
      <c r="AF838" s="292"/>
      <c r="AG838" s="274"/>
      <c r="AH838" s="292"/>
      <c r="AI838" s="274"/>
      <c r="AJ838" s="282"/>
      <c r="AK838" s="274"/>
      <c r="AL838" s="292"/>
      <c r="AM838" s="274"/>
      <c r="AN838" s="292"/>
      <c r="AO838" s="274"/>
      <c r="AP838" s="292"/>
      <c r="AQ838" s="274"/>
      <c r="AR838" s="292"/>
      <c r="AS838" s="274"/>
      <c r="AT838" s="292"/>
      <c r="AU838" s="274"/>
      <c r="AV838" s="292"/>
      <c r="AW838" s="274"/>
      <c r="AX838" s="292"/>
      <c r="AY838" s="274"/>
      <c r="AZ838" s="292"/>
      <c r="BA838" s="274"/>
      <c r="BB838" s="292"/>
      <c r="BC838" s="274"/>
      <c r="BD838" s="292"/>
      <c r="BE838" s="292"/>
      <c r="BF838" s="292"/>
      <c r="BG838" s="292"/>
      <c r="BH838" s="292"/>
      <c r="BI838" s="292"/>
      <c r="BJ838" s="292"/>
      <c r="BK838" s="292"/>
      <c r="BL838" s="292"/>
      <c r="BM838" s="292"/>
      <c r="BN838" s="292"/>
      <c r="BO838" s="292"/>
      <c r="BP838" s="292"/>
      <c r="BQ838" s="292"/>
      <c r="BR838" s="292"/>
    </row>
    <row r="839">
      <c r="A839" s="290"/>
      <c r="B839" s="290"/>
      <c r="C839" s="290"/>
      <c r="D839" s="291"/>
      <c r="E839" s="291"/>
      <c r="F839" s="289"/>
      <c r="G839" s="281"/>
      <c r="H839" s="274"/>
      <c r="I839" s="274"/>
      <c r="J839" s="274"/>
      <c r="K839" s="274"/>
      <c r="L839" s="281"/>
      <c r="M839" s="274"/>
      <c r="N839" s="268"/>
      <c r="O839" s="274"/>
      <c r="P839" s="292"/>
      <c r="Q839" s="274"/>
      <c r="R839" s="292"/>
      <c r="S839" s="274"/>
      <c r="T839" s="292"/>
      <c r="U839" s="274"/>
      <c r="V839" s="292"/>
      <c r="W839" s="274"/>
      <c r="X839" s="292"/>
      <c r="Y839" s="274"/>
      <c r="Z839" s="292"/>
      <c r="AA839" s="274"/>
      <c r="AB839" s="292"/>
      <c r="AC839" s="274"/>
      <c r="AD839" s="292"/>
      <c r="AE839" s="274"/>
      <c r="AF839" s="292"/>
      <c r="AG839" s="274"/>
      <c r="AH839" s="292"/>
      <c r="AI839" s="274"/>
      <c r="AJ839" s="282"/>
      <c r="AK839" s="274"/>
      <c r="AL839" s="292"/>
      <c r="AM839" s="274"/>
      <c r="AN839" s="292"/>
      <c r="AO839" s="274"/>
      <c r="AP839" s="292"/>
      <c r="AQ839" s="274"/>
      <c r="AR839" s="292"/>
      <c r="AS839" s="274"/>
      <c r="AT839" s="292"/>
      <c r="AU839" s="274"/>
      <c r="AV839" s="292"/>
      <c r="AW839" s="274"/>
      <c r="AX839" s="292"/>
      <c r="AY839" s="274"/>
      <c r="AZ839" s="292"/>
      <c r="BA839" s="274"/>
      <c r="BB839" s="292"/>
      <c r="BC839" s="274"/>
      <c r="BD839" s="292"/>
      <c r="BE839" s="292"/>
      <c r="BF839" s="292"/>
      <c r="BG839" s="292"/>
      <c r="BH839" s="292"/>
      <c r="BI839" s="292"/>
      <c r="BJ839" s="292"/>
      <c r="BK839" s="292"/>
      <c r="BL839" s="292"/>
      <c r="BM839" s="292"/>
      <c r="BN839" s="292"/>
      <c r="BO839" s="292"/>
      <c r="BP839" s="292"/>
      <c r="BQ839" s="292"/>
      <c r="BR839" s="292"/>
    </row>
    <row r="840">
      <c r="A840" s="290"/>
      <c r="B840" s="290"/>
      <c r="C840" s="290"/>
      <c r="D840" s="291"/>
      <c r="E840" s="291"/>
      <c r="F840" s="289"/>
      <c r="G840" s="281"/>
      <c r="H840" s="274"/>
      <c r="I840" s="274"/>
      <c r="J840" s="274"/>
      <c r="K840" s="274"/>
      <c r="L840" s="281"/>
      <c r="M840" s="274"/>
      <c r="N840" s="268"/>
      <c r="O840" s="274"/>
      <c r="P840" s="292"/>
      <c r="Q840" s="274"/>
      <c r="R840" s="292"/>
      <c r="S840" s="274"/>
      <c r="T840" s="292"/>
      <c r="U840" s="274"/>
      <c r="V840" s="292"/>
      <c r="W840" s="274"/>
      <c r="X840" s="292"/>
      <c r="Y840" s="274"/>
      <c r="Z840" s="292"/>
      <c r="AA840" s="274"/>
      <c r="AB840" s="292"/>
      <c r="AC840" s="274"/>
      <c r="AD840" s="292"/>
      <c r="AE840" s="274"/>
      <c r="AF840" s="292"/>
      <c r="AG840" s="274"/>
      <c r="AH840" s="292"/>
      <c r="AI840" s="274"/>
      <c r="AJ840" s="282"/>
      <c r="AK840" s="274"/>
      <c r="AL840" s="292"/>
      <c r="AM840" s="274"/>
      <c r="AN840" s="292"/>
      <c r="AO840" s="274"/>
      <c r="AP840" s="292"/>
      <c r="AQ840" s="274"/>
      <c r="AR840" s="292"/>
      <c r="AS840" s="274"/>
      <c r="AT840" s="292"/>
      <c r="AU840" s="274"/>
      <c r="AV840" s="292"/>
      <c r="AW840" s="274"/>
      <c r="AX840" s="292"/>
      <c r="AY840" s="274"/>
      <c r="AZ840" s="292"/>
      <c r="BA840" s="274"/>
      <c r="BB840" s="292"/>
      <c r="BC840" s="274"/>
      <c r="BD840" s="292"/>
      <c r="BE840" s="292"/>
      <c r="BF840" s="292"/>
      <c r="BG840" s="292"/>
      <c r="BH840" s="292"/>
      <c r="BI840" s="292"/>
      <c r="BJ840" s="292"/>
      <c r="BK840" s="292"/>
      <c r="BL840" s="292"/>
      <c r="BM840" s="292"/>
      <c r="BN840" s="292"/>
      <c r="BO840" s="292"/>
      <c r="BP840" s="292"/>
      <c r="BQ840" s="292"/>
      <c r="BR840" s="292"/>
    </row>
    <row r="841">
      <c r="A841" s="290"/>
      <c r="B841" s="290"/>
      <c r="C841" s="290"/>
      <c r="D841" s="291"/>
      <c r="E841" s="291"/>
      <c r="F841" s="289"/>
      <c r="G841" s="281"/>
      <c r="H841" s="274"/>
      <c r="I841" s="274"/>
      <c r="J841" s="274"/>
      <c r="K841" s="274"/>
      <c r="L841" s="281"/>
      <c r="M841" s="274"/>
      <c r="N841" s="268"/>
      <c r="O841" s="274"/>
      <c r="P841" s="292"/>
      <c r="Q841" s="274"/>
      <c r="R841" s="292"/>
      <c r="S841" s="274"/>
      <c r="T841" s="292"/>
      <c r="U841" s="274"/>
      <c r="V841" s="292"/>
      <c r="W841" s="274"/>
      <c r="X841" s="292"/>
      <c r="Y841" s="274"/>
      <c r="Z841" s="292"/>
      <c r="AA841" s="274"/>
      <c r="AB841" s="292"/>
      <c r="AC841" s="274"/>
      <c r="AD841" s="292"/>
      <c r="AE841" s="274"/>
      <c r="AF841" s="292"/>
      <c r="AG841" s="274"/>
      <c r="AH841" s="292"/>
      <c r="AI841" s="274"/>
      <c r="AJ841" s="282"/>
      <c r="AK841" s="274"/>
      <c r="AL841" s="292"/>
      <c r="AM841" s="274"/>
      <c r="AN841" s="292"/>
      <c r="AO841" s="274"/>
      <c r="AP841" s="292"/>
      <c r="AQ841" s="274"/>
      <c r="AR841" s="292"/>
      <c r="AS841" s="274"/>
      <c r="AT841" s="292"/>
      <c r="AU841" s="274"/>
      <c r="AV841" s="292"/>
      <c r="AW841" s="274"/>
      <c r="AX841" s="292"/>
      <c r="AY841" s="274"/>
      <c r="AZ841" s="292"/>
      <c r="BA841" s="274"/>
      <c r="BB841" s="292"/>
      <c r="BC841" s="274"/>
      <c r="BD841" s="292"/>
      <c r="BE841" s="292"/>
      <c r="BF841" s="292"/>
      <c r="BG841" s="292"/>
      <c r="BH841" s="292"/>
      <c r="BI841" s="292"/>
      <c r="BJ841" s="292"/>
      <c r="BK841" s="292"/>
      <c r="BL841" s="292"/>
      <c r="BM841" s="292"/>
      <c r="BN841" s="292"/>
      <c r="BO841" s="292"/>
      <c r="BP841" s="292"/>
      <c r="BQ841" s="292"/>
      <c r="BR841" s="292"/>
    </row>
    <row r="842">
      <c r="A842" s="290"/>
      <c r="B842" s="290"/>
      <c r="C842" s="290"/>
      <c r="D842" s="291"/>
      <c r="E842" s="291"/>
      <c r="F842" s="289"/>
      <c r="G842" s="281"/>
      <c r="H842" s="274"/>
      <c r="I842" s="274"/>
      <c r="J842" s="274"/>
      <c r="K842" s="274"/>
      <c r="L842" s="281"/>
      <c r="M842" s="274"/>
      <c r="N842" s="268"/>
      <c r="O842" s="274"/>
      <c r="P842" s="292"/>
      <c r="Q842" s="274"/>
      <c r="R842" s="292"/>
      <c r="S842" s="274"/>
      <c r="T842" s="292"/>
      <c r="U842" s="274"/>
      <c r="V842" s="292"/>
      <c r="W842" s="274"/>
      <c r="X842" s="292"/>
      <c r="Y842" s="274"/>
      <c r="Z842" s="292"/>
      <c r="AA842" s="274"/>
      <c r="AB842" s="292"/>
      <c r="AC842" s="274"/>
      <c r="AD842" s="292"/>
      <c r="AE842" s="274"/>
      <c r="AF842" s="292"/>
      <c r="AG842" s="274"/>
      <c r="AH842" s="292"/>
      <c r="AI842" s="274"/>
      <c r="AJ842" s="282"/>
      <c r="AK842" s="274"/>
      <c r="AL842" s="292"/>
      <c r="AM842" s="274"/>
      <c r="AN842" s="292"/>
      <c r="AO842" s="274"/>
      <c r="AP842" s="292"/>
      <c r="AQ842" s="274"/>
      <c r="AR842" s="292"/>
      <c r="AS842" s="274"/>
      <c r="AT842" s="292"/>
      <c r="AU842" s="274"/>
      <c r="AV842" s="292"/>
      <c r="AW842" s="274"/>
      <c r="AX842" s="292"/>
      <c r="AY842" s="274"/>
      <c r="AZ842" s="292"/>
      <c r="BA842" s="274"/>
      <c r="BB842" s="292"/>
      <c r="BC842" s="274"/>
      <c r="BD842" s="292"/>
      <c r="BE842" s="292"/>
      <c r="BF842" s="292"/>
      <c r="BG842" s="292"/>
      <c r="BH842" s="292"/>
      <c r="BI842" s="292"/>
      <c r="BJ842" s="292"/>
      <c r="BK842" s="292"/>
      <c r="BL842" s="292"/>
      <c r="BM842" s="292"/>
      <c r="BN842" s="292"/>
      <c r="BO842" s="292"/>
      <c r="BP842" s="292"/>
      <c r="BQ842" s="292"/>
      <c r="BR842" s="292"/>
    </row>
    <row r="843">
      <c r="A843" s="290"/>
      <c r="B843" s="290"/>
      <c r="C843" s="290"/>
      <c r="D843" s="291"/>
      <c r="E843" s="291"/>
      <c r="F843" s="289"/>
      <c r="G843" s="281"/>
      <c r="H843" s="274"/>
      <c r="I843" s="274"/>
      <c r="J843" s="274"/>
      <c r="K843" s="274"/>
      <c r="L843" s="281"/>
      <c r="M843" s="274"/>
      <c r="N843" s="268"/>
      <c r="O843" s="274"/>
      <c r="P843" s="292"/>
      <c r="Q843" s="274"/>
      <c r="R843" s="292"/>
      <c r="S843" s="274"/>
      <c r="T843" s="292"/>
      <c r="U843" s="274"/>
      <c r="V843" s="292"/>
      <c r="W843" s="274"/>
      <c r="X843" s="292"/>
      <c r="Y843" s="274"/>
      <c r="Z843" s="292"/>
      <c r="AA843" s="274"/>
      <c r="AB843" s="292"/>
      <c r="AC843" s="274"/>
      <c r="AD843" s="292"/>
      <c r="AE843" s="274"/>
      <c r="AF843" s="292"/>
      <c r="AG843" s="274"/>
      <c r="AH843" s="292"/>
      <c r="AI843" s="274"/>
      <c r="AJ843" s="282"/>
      <c r="AK843" s="274"/>
      <c r="AL843" s="292"/>
      <c r="AM843" s="274"/>
      <c r="AN843" s="292"/>
      <c r="AO843" s="274"/>
      <c r="AP843" s="292"/>
      <c r="AQ843" s="274"/>
      <c r="AR843" s="292"/>
      <c r="AS843" s="274"/>
      <c r="AT843" s="292"/>
      <c r="AU843" s="274"/>
      <c r="AV843" s="292"/>
      <c r="AW843" s="274"/>
      <c r="AX843" s="292"/>
      <c r="AY843" s="274"/>
      <c r="AZ843" s="292"/>
      <c r="BA843" s="274"/>
      <c r="BB843" s="292"/>
      <c r="BC843" s="274"/>
      <c r="BD843" s="292"/>
      <c r="BE843" s="292"/>
      <c r="BF843" s="292"/>
      <c r="BG843" s="292"/>
      <c r="BH843" s="292"/>
      <c r="BI843" s="292"/>
      <c r="BJ843" s="292"/>
      <c r="BK843" s="292"/>
      <c r="BL843" s="292"/>
      <c r="BM843" s="292"/>
      <c r="BN843" s="292"/>
      <c r="BO843" s="292"/>
      <c r="BP843" s="292"/>
      <c r="BQ843" s="292"/>
      <c r="BR843" s="292"/>
    </row>
    <row r="844">
      <c r="A844" s="290"/>
      <c r="B844" s="290"/>
      <c r="C844" s="290"/>
      <c r="D844" s="291"/>
      <c r="E844" s="291"/>
      <c r="F844" s="289"/>
      <c r="G844" s="281"/>
      <c r="H844" s="274"/>
      <c r="I844" s="274"/>
      <c r="J844" s="274"/>
      <c r="K844" s="274"/>
      <c r="L844" s="281"/>
      <c r="M844" s="274"/>
      <c r="N844" s="268"/>
      <c r="O844" s="274"/>
      <c r="P844" s="292"/>
      <c r="Q844" s="274"/>
      <c r="R844" s="292"/>
      <c r="S844" s="274"/>
      <c r="T844" s="292"/>
      <c r="U844" s="274"/>
      <c r="V844" s="292"/>
      <c r="W844" s="274"/>
      <c r="X844" s="292"/>
      <c r="Y844" s="274"/>
      <c r="Z844" s="292"/>
      <c r="AA844" s="274"/>
      <c r="AB844" s="292"/>
      <c r="AC844" s="274"/>
      <c r="AD844" s="292"/>
      <c r="AE844" s="274"/>
      <c r="AF844" s="292"/>
      <c r="AG844" s="274"/>
      <c r="AH844" s="292"/>
      <c r="AI844" s="274"/>
      <c r="AJ844" s="282"/>
      <c r="AK844" s="274"/>
      <c r="AL844" s="292"/>
      <c r="AM844" s="274"/>
      <c r="AN844" s="292"/>
      <c r="AO844" s="274"/>
      <c r="AP844" s="292"/>
      <c r="AQ844" s="274"/>
      <c r="AR844" s="292"/>
      <c r="AS844" s="274"/>
      <c r="AT844" s="292"/>
      <c r="AU844" s="274"/>
      <c r="AV844" s="292"/>
      <c r="AW844" s="274"/>
      <c r="AX844" s="292"/>
      <c r="AY844" s="274"/>
      <c r="AZ844" s="292"/>
      <c r="BA844" s="274"/>
      <c r="BB844" s="292"/>
      <c r="BC844" s="274"/>
      <c r="BD844" s="292"/>
      <c r="BE844" s="292"/>
      <c r="BF844" s="292"/>
      <c r="BG844" s="292"/>
      <c r="BH844" s="292"/>
      <c r="BI844" s="292"/>
      <c r="BJ844" s="292"/>
      <c r="BK844" s="292"/>
      <c r="BL844" s="292"/>
      <c r="BM844" s="292"/>
      <c r="BN844" s="292"/>
      <c r="BO844" s="292"/>
      <c r="BP844" s="292"/>
      <c r="BQ844" s="292"/>
      <c r="BR844" s="292"/>
    </row>
    <row r="845">
      <c r="A845" s="290"/>
      <c r="B845" s="290"/>
      <c r="C845" s="290"/>
      <c r="D845" s="291"/>
      <c r="E845" s="291"/>
      <c r="F845" s="289"/>
      <c r="G845" s="281"/>
      <c r="H845" s="274"/>
      <c r="I845" s="274"/>
      <c r="J845" s="274"/>
      <c r="K845" s="274"/>
      <c r="L845" s="281"/>
      <c r="M845" s="274"/>
      <c r="N845" s="268"/>
      <c r="O845" s="274"/>
      <c r="P845" s="292"/>
      <c r="Q845" s="274"/>
      <c r="R845" s="292"/>
      <c r="S845" s="274"/>
      <c r="T845" s="292"/>
      <c r="U845" s="274"/>
      <c r="V845" s="292"/>
      <c r="W845" s="274"/>
      <c r="X845" s="292"/>
      <c r="Y845" s="274"/>
      <c r="Z845" s="292"/>
      <c r="AA845" s="274"/>
      <c r="AB845" s="292"/>
      <c r="AC845" s="274"/>
      <c r="AD845" s="292"/>
      <c r="AE845" s="274"/>
      <c r="AF845" s="292"/>
      <c r="AG845" s="274"/>
      <c r="AH845" s="292"/>
      <c r="AI845" s="274"/>
      <c r="AJ845" s="282"/>
      <c r="AK845" s="274"/>
      <c r="AL845" s="292"/>
      <c r="AM845" s="274"/>
      <c r="AN845" s="292"/>
      <c r="AO845" s="274"/>
      <c r="AP845" s="292"/>
      <c r="AQ845" s="274"/>
      <c r="AR845" s="292"/>
      <c r="AS845" s="274"/>
      <c r="AT845" s="292"/>
      <c r="AU845" s="274"/>
      <c r="AV845" s="292"/>
      <c r="AW845" s="274"/>
      <c r="AX845" s="292"/>
      <c r="AY845" s="274"/>
      <c r="AZ845" s="292"/>
      <c r="BA845" s="274"/>
      <c r="BB845" s="292"/>
      <c r="BC845" s="274"/>
      <c r="BD845" s="292"/>
      <c r="BE845" s="292"/>
      <c r="BF845" s="292"/>
      <c r="BG845" s="292"/>
      <c r="BH845" s="292"/>
      <c r="BI845" s="292"/>
      <c r="BJ845" s="292"/>
      <c r="BK845" s="292"/>
      <c r="BL845" s="292"/>
      <c r="BM845" s="292"/>
      <c r="BN845" s="292"/>
      <c r="BO845" s="292"/>
      <c r="BP845" s="292"/>
      <c r="BQ845" s="292"/>
      <c r="BR845" s="292"/>
    </row>
    <row r="846">
      <c r="A846" s="290"/>
      <c r="B846" s="290"/>
      <c r="C846" s="290"/>
      <c r="D846" s="291"/>
      <c r="E846" s="291"/>
      <c r="F846" s="289"/>
      <c r="G846" s="281"/>
      <c r="H846" s="274"/>
      <c r="I846" s="274"/>
      <c r="J846" s="274"/>
      <c r="K846" s="274"/>
      <c r="L846" s="281"/>
      <c r="M846" s="274"/>
      <c r="N846" s="268"/>
      <c r="O846" s="274"/>
      <c r="P846" s="292"/>
      <c r="Q846" s="274"/>
      <c r="R846" s="292"/>
      <c r="S846" s="274"/>
      <c r="T846" s="292"/>
      <c r="U846" s="274"/>
      <c r="V846" s="292"/>
      <c r="W846" s="274"/>
      <c r="X846" s="292"/>
      <c r="Y846" s="274"/>
      <c r="Z846" s="292"/>
      <c r="AA846" s="274"/>
      <c r="AB846" s="292"/>
      <c r="AC846" s="274"/>
      <c r="AD846" s="292"/>
      <c r="AE846" s="274"/>
      <c r="AF846" s="292"/>
      <c r="AG846" s="274"/>
      <c r="AH846" s="292"/>
      <c r="AI846" s="274"/>
      <c r="AJ846" s="282"/>
      <c r="AK846" s="274"/>
      <c r="AL846" s="292"/>
      <c r="AM846" s="274"/>
      <c r="AN846" s="292"/>
      <c r="AO846" s="274"/>
      <c r="AP846" s="292"/>
      <c r="AQ846" s="274"/>
      <c r="AR846" s="292"/>
      <c r="AS846" s="274"/>
      <c r="AT846" s="292"/>
      <c r="AU846" s="274"/>
      <c r="AV846" s="292"/>
      <c r="AW846" s="274"/>
      <c r="AX846" s="292"/>
      <c r="AY846" s="274"/>
      <c r="AZ846" s="292"/>
      <c r="BA846" s="274"/>
      <c r="BB846" s="292"/>
      <c r="BC846" s="274"/>
      <c r="BD846" s="292"/>
      <c r="BE846" s="292"/>
      <c r="BF846" s="292"/>
      <c r="BG846" s="292"/>
      <c r="BH846" s="292"/>
      <c r="BI846" s="292"/>
      <c r="BJ846" s="292"/>
      <c r="BK846" s="292"/>
      <c r="BL846" s="292"/>
      <c r="BM846" s="292"/>
      <c r="BN846" s="292"/>
      <c r="BO846" s="292"/>
      <c r="BP846" s="292"/>
      <c r="BQ846" s="292"/>
      <c r="BR846" s="292"/>
    </row>
    <row r="847">
      <c r="A847" s="290"/>
      <c r="B847" s="290"/>
      <c r="C847" s="290"/>
      <c r="D847" s="291"/>
      <c r="E847" s="291"/>
      <c r="F847" s="289"/>
      <c r="G847" s="281"/>
      <c r="H847" s="274"/>
      <c r="I847" s="274"/>
      <c r="J847" s="274"/>
      <c r="K847" s="274"/>
      <c r="L847" s="281"/>
      <c r="M847" s="274"/>
      <c r="N847" s="268"/>
      <c r="O847" s="274"/>
      <c r="P847" s="292"/>
      <c r="Q847" s="274"/>
      <c r="R847" s="292"/>
      <c r="S847" s="274"/>
      <c r="T847" s="292"/>
      <c r="U847" s="274"/>
      <c r="V847" s="292"/>
      <c r="W847" s="274"/>
      <c r="X847" s="292"/>
      <c r="Y847" s="274"/>
      <c r="Z847" s="292"/>
      <c r="AA847" s="274"/>
      <c r="AB847" s="292"/>
      <c r="AC847" s="274"/>
      <c r="AD847" s="292"/>
      <c r="AE847" s="274"/>
      <c r="AF847" s="292"/>
      <c r="AG847" s="274"/>
      <c r="AH847" s="292"/>
      <c r="AI847" s="274"/>
      <c r="AJ847" s="282"/>
      <c r="AK847" s="274"/>
      <c r="AL847" s="292"/>
      <c r="AM847" s="274"/>
      <c r="AN847" s="292"/>
      <c r="AO847" s="274"/>
      <c r="AP847" s="292"/>
      <c r="AQ847" s="274"/>
      <c r="AR847" s="292"/>
      <c r="AS847" s="274"/>
      <c r="AT847" s="292"/>
      <c r="AU847" s="274"/>
      <c r="AV847" s="292"/>
      <c r="AW847" s="274"/>
      <c r="AX847" s="292"/>
      <c r="AY847" s="274"/>
      <c r="AZ847" s="292"/>
      <c r="BA847" s="274"/>
      <c r="BB847" s="292"/>
      <c r="BC847" s="274"/>
      <c r="BD847" s="292"/>
      <c r="BE847" s="292"/>
      <c r="BF847" s="292"/>
      <c r="BG847" s="292"/>
      <c r="BH847" s="292"/>
      <c r="BI847" s="292"/>
      <c r="BJ847" s="292"/>
      <c r="BK847" s="292"/>
      <c r="BL847" s="292"/>
      <c r="BM847" s="292"/>
      <c r="BN847" s="292"/>
      <c r="BO847" s="292"/>
      <c r="BP847" s="292"/>
      <c r="BQ847" s="292"/>
      <c r="BR847" s="292"/>
    </row>
    <row r="848">
      <c r="A848" s="290"/>
      <c r="B848" s="290"/>
      <c r="C848" s="290"/>
      <c r="D848" s="291"/>
      <c r="E848" s="291"/>
      <c r="F848" s="289"/>
      <c r="G848" s="281"/>
      <c r="H848" s="274"/>
      <c r="I848" s="274"/>
      <c r="J848" s="274"/>
      <c r="K848" s="274"/>
      <c r="L848" s="281"/>
      <c r="M848" s="274"/>
      <c r="N848" s="268"/>
      <c r="O848" s="274"/>
      <c r="P848" s="292"/>
      <c r="Q848" s="274"/>
      <c r="R848" s="292"/>
      <c r="S848" s="274"/>
      <c r="T848" s="292"/>
      <c r="U848" s="274"/>
      <c r="V848" s="292"/>
      <c r="W848" s="274"/>
      <c r="X848" s="292"/>
      <c r="Y848" s="274"/>
      <c r="Z848" s="292"/>
      <c r="AA848" s="274"/>
      <c r="AB848" s="292"/>
      <c r="AC848" s="274"/>
      <c r="AD848" s="292"/>
      <c r="AE848" s="274"/>
      <c r="AF848" s="292"/>
      <c r="AG848" s="274"/>
      <c r="AH848" s="292"/>
      <c r="AI848" s="274"/>
      <c r="AJ848" s="282"/>
      <c r="AK848" s="274"/>
      <c r="AL848" s="292"/>
      <c r="AM848" s="274"/>
      <c r="AN848" s="292"/>
      <c r="AO848" s="274"/>
      <c r="AP848" s="292"/>
      <c r="AQ848" s="274"/>
      <c r="AR848" s="292"/>
      <c r="AS848" s="274"/>
      <c r="AT848" s="292"/>
      <c r="AU848" s="274"/>
      <c r="AV848" s="292"/>
      <c r="AW848" s="274"/>
      <c r="AX848" s="292"/>
      <c r="AY848" s="274"/>
      <c r="AZ848" s="292"/>
      <c r="BA848" s="274"/>
      <c r="BB848" s="292"/>
      <c r="BC848" s="274"/>
      <c r="BD848" s="292"/>
      <c r="BE848" s="292"/>
      <c r="BF848" s="292"/>
      <c r="BG848" s="292"/>
      <c r="BH848" s="292"/>
      <c r="BI848" s="292"/>
      <c r="BJ848" s="292"/>
      <c r="BK848" s="292"/>
      <c r="BL848" s="292"/>
      <c r="BM848" s="292"/>
      <c r="BN848" s="292"/>
      <c r="BO848" s="292"/>
      <c r="BP848" s="292"/>
      <c r="BQ848" s="292"/>
      <c r="BR848" s="292"/>
    </row>
    <row r="849">
      <c r="A849" s="290"/>
      <c r="B849" s="290"/>
      <c r="C849" s="290"/>
      <c r="D849" s="291"/>
      <c r="E849" s="291"/>
      <c r="F849" s="289"/>
      <c r="G849" s="281"/>
      <c r="H849" s="274"/>
      <c r="I849" s="274"/>
      <c r="J849" s="274"/>
      <c r="K849" s="274"/>
      <c r="L849" s="281"/>
      <c r="M849" s="274"/>
      <c r="N849" s="268"/>
      <c r="O849" s="274"/>
      <c r="P849" s="292"/>
      <c r="Q849" s="274"/>
      <c r="R849" s="292"/>
      <c r="S849" s="274"/>
      <c r="T849" s="292"/>
      <c r="U849" s="274"/>
      <c r="V849" s="292"/>
      <c r="W849" s="274"/>
      <c r="X849" s="292"/>
      <c r="Y849" s="274"/>
      <c r="Z849" s="292"/>
      <c r="AA849" s="274"/>
      <c r="AB849" s="292"/>
      <c r="AC849" s="274"/>
      <c r="AD849" s="292"/>
      <c r="AE849" s="274"/>
      <c r="AF849" s="292"/>
      <c r="AG849" s="274"/>
      <c r="AH849" s="292"/>
      <c r="AI849" s="274"/>
      <c r="AJ849" s="282"/>
      <c r="AK849" s="274"/>
      <c r="AL849" s="292"/>
      <c r="AM849" s="274"/>
      <c r="AN849" s="292"/>
      <c r="AO849" s="274"/>
      <c r="AP849" s="292"/>
      <c r="AQ849" s="274"/>
      <c r="AR849" s="292"/>
      <c r="AS849" s="274"/>
      <c r="AT849" s="292"/>
      <c r="AU849" s="274"/>
      <c r="AV849" s="292"/>
      <c r="AW849" s="274"/>
      <c r="AX849" s="292"/>
      <c r="AY849" s="274"/>
      <c r="AZ849" s="292"/>
      <c r="BA849" s="274"/>
      <c r="BB849" s="292"/>
      <c r="BC849" s="274"/>
      <c r="BD849" s="292"/>
      <c r="BE849" s="292"/>
      <c r="BF849" s="292"/>
      <c r="BG849" s="292"/>
      <c r="BH849" s="292"/>
      <c r="BI849" s="292"/>
      <c r="BJ849" s="292"/>
      <c r="BK849" s="292"/>
      <c r="BL849" s="292"/>
      <c r="BM849" s="292"/>
      <c r="BN849" s="292"/>
      <c r="BO849" s="292"/>
      <c r="BP849" s="292"/>
      <c r="BQ849" s="292"/>
      <c r="BR849" s="292"/>
    </row>
    <row r="850">
      <c r="A850" s="290"/>
      <c r="B850" s="290"/>
      <c r="C850" s="290"/>
      <c r="D850" s="291"/>
      <c r="E850" s="291"/>
      <c r="F850" s="289"/>
      <c r="G850" s="281"/>
      <c r="H850" s="274"/>
      <c r="I850" s="274"/>
      <c r="J850" s="274"/>
      <c r="K850" s="274"/>
      <c r="L850" s="281"/>
      <c r="M850" s="274"/>
      <c r="N850" s="268"/>
      <c r="O850" s="274"/>
      <c r="P850" s="292"/>
      <c r="Q850" s="274"/>
      <c r="R850" s="292"/>
      <c r="S850" s="274"/>
      <c r="T850" s="292"/>
      <c r="U850" s="274"/>
      <c r="V850" s="292"/>
      <c r="W850" s="274"/>
      <c r="X850" s="292"/>
      <c r="Y850" s="274"/>
      <c r="Z850" s="292"/>
      <c r="AA850" s="274"/>
      <c r="AB850" s="292"/>
      <c r="AC850" s="274"/>
      <c r="AD850" s="292"/>
      <c r="AE850" s="274"/>
      <c r="AF850" s="292"/>
      <c r="AG850" s="274"/>
      <c r="AH850" s="292"/>
      <c r="AI850" s="274"/>
      <c r="AJ850" s="282"/>
      <c r="AK850" s="274"/>
      <c r="AL850" s="292"/>
      <c r="AM850" s="274"/>
      <c r="AN850" s="292"/>
      <c r="AO850" s="274"/>
      <c r="AP850" s="292"/>
      <c r="AQ850" s="274"/>
      <c r="AR850" s="292"/>
      <c r="AS850" s="274"/>
      <c r="AT850" s="292"/>
      <c r="AU850" s="274"/>
      <c r="AV850" s="292"/>
      <c r="AW850" s="274"/>
      <c r="AX850" s="292"/>
      <c r="AY850" s="274"/>
      <c r="AZ850" s="292"/>
      <c r="BA850" s="274"/>
      <c r="BB850" s="292"/>
      <c r="BC850" s="274"/>
      <c r="BD850" s="292"/>
      <c r="BE850" s="292"/>
      <c r="BF850" s="292"/>
      <c r="BG850" s="292"/>
      <c r="BH850" s="292"/>
      <c r="BI850" s="292"/>
      <c r="BJ850" s="292"/>
      <c r="BK850" s="292"/>
      <c r="BL850" s="292"/>
      <c r="BM850" s="292"/>
      <c r="BN850" s="292"/>
      <c r="BO850" s="292"/>
      <c r="BP850" s="292"/>
      <c r="BQ850" s="292"/>
      <c r="BR850" s="292"/>
    </row>
    <row r="851">
      <c r="A851" s="290"/>
      <c r="B851" s="290"/>
      <c r="C851" s="290"/>
      <c r="D851" s="291"/>
      <c r="E851" s="291"/>
      <c r="F851" s="289"/>
      <c r="G851" s="281"/>
      <c r="H851" s="274"/>
      <c r="I851" s="274"/>
      <c r="J851" s="274"/>
      <c r="K851" s="274"/>
      <c r="L851" s="281"/>
      <c r="M851" s="274"/>
      <c r="N851" s="268"/>
      <c r="O851" s="274"/>
      <c r="P851" s="292"/>
      <c r="Q851" s="274"/>
      <c r="R851" s="292"/>
      <c r="S851" s="274"/>
      <c r="T851" s="292"/>
      <c r="U851" s="274"/>
      <c r="V851" s="292"/>
      <c r="W851" s="274"/>
      <c r="X851" s="292"/>
      <c r="Y851" s="274"/>
      <c r="Z851" s="292"/>
      <c r="AA851" s="274"/>
      <c r="AB851" s="292"/>
      <c r="AC851" s="274"/>
      <c r="AD851" s="292"/>
      <c r="AE851" s="274"/>
      <c r="AF851" s="292"/>
      <c r="AG851" s="274"/>
      <c r="AH851" s="292"/>
      <c r="AI851" s="274"/>
      <c r="AJ851" s="282"/>
      <c r="AK851" s="274"/>
      <c r="AL851" s="292"/>
      <c r="AM851" s="274"/>
      <c r="AN851" s="292"/>
      <c r="AO851" s="274"/>
      <c r="AP851" s="292"/>
      <c r="AQ851" s="274"/>
      <c r="AR851" s="292"/>
      <c r="AS851" s="274"/>
      <c r="AT851" s="292"/>
      <c r="AU851" s="274"/>
      <c r="AV851" s="292"/>
      <c r="AW851" s="274"/>
      <c r="AX851" s="292"/>
      <c r="AY851" s="274"/>
      <c r="AZ851" s="292"/>
      <c r="BA851" s="274"/>
      <c r="BB851" s="292"/>
      <c r="BC851" s="274"/>
      <c r="BD851" s="292"/>
      <c r="BE851" s="292"/>
      <c r="BF851" s="292"/>
      <c r="BG851" s="292"/>
      <c r="BH851" s="292"/>
      <c r="BI851" s="292"/>
      <c r="BJ851" s="292"/>
      <c r="BK851" s="292"/>
      <c r="BL851" s="292"/>
      <c r="BM851" s="292"/>
      <c r="BN851" s="292"/>
      <c r="BO851" s="292"/>
      <c r="BP851" s="292"/>
      <c r="BQ851" s="292"/>
      <c r="BR851" s="292"/>
    </row>
    <row r="852">
      <c r="A852" s="290"/>
      <c r="B852" s="290"/>
      <c r="C852" s="290"/>
      <c r="D852" s="291"/>
      <c r="E852" s="291"/>
      <c r="F852" s="289"/>
      <c r="G852" s="281"/>
      <c r="H852" s="274"/>
      <c r="I852" s="274"/>
      <c r="J852" s="274"/>
      <c r="K852" s="274"/>
      <c r="L852" s="281"/>
      <c r="M852" s="274"/>
      <c r="N852" s="268"/>
      <c r="O852" s="274"/>
      <c r="P852" s="292"/>
      <c r="Q852" s="274"/>
      <c r="R852" s="292"/>
      <c r="S852" s="274"/>
      <c r="T852" s="292"/>
      <c r="U852" s="274"/>
      <c r="V852" s="292"/>
      <c r="W852" s="274"/>
      <c r="X852" s="292"/>
      <c r="Y852" s="274"/>
      <c r="Z852" s="292"/>
      <c r="AA852" s="274"/>
      <c r="AB852" s="292"/>
      <c r="AC852" s="274"/>
      <c r="AD852" s="292"/>
      <c r="AE852" s="274"/>
      <c r="AF852" s="292"/>
      <c r="AG852" s="274"/>
      <c r="AH852" s="292"/>
      <c r="AI852" s="274"/>
      <c r="AJ852" s="282"/>
      <c r="AK852" s="274"/>
      <c r="AL852" s="292"/>
      <c r="AM852" s="274"/>
      <c r="AN852" s="292"/>
      <c r="AO852" s="274"/>
      <c r="AP852" s="292"/>
      <c r="AQ852" s="274"/>
      <c r="AR852" s="292"/>
      <c r="AS852" s="274"/>
      <c r="AT852" s="292"/>
      <c r="AU852" s="274"/>
      <c r="AV852" s="292"/>
      <c r="AW852" s="274"/>
      <c r="AX852" s="292"/>
      <c r="AY852" s="274"/>
      <c r="AZ852" s="292"/>
      <c r="BA852" s="274"/>
      <c r="BB852" s="292"/>
      <c r="BC852" s="274"/>
      <c r="BD852" s="292"/>
      <c r="BE852" s="292"/>
      <c r="BF852" s="292"/>
      <c r="BG852" s="292"/>
      <c r="BH852" s="292"/>
      <c r="BI852" s="292"/>
      <c r="BJ852" s="292"/>
      <c r="BK852" s="292"/>
      <c r="BL852" s="292"/>
      <c r="BM852" s="292"/>
      <c r="BN852" s="292"/>
      <c r="BO852" s="292"/>
      <c r="BP852" s="292"/>
      <c r="BQ852" s="292"/>
      <c r="BR852" s="292"/>
    </row>
    <row r="853">
      <c r="A853" s="290"/>
      <c r="B853" s="290"/>
      <c r="C853" s="290"/>
      <c r="D853" s="291"/>
      <c r="E853" s="291"/>
      <c r="F853" s="289"/>
      <c r="G853" s="281"/>
      <c r="H853" s="274"/>
      <c r="I853" s="274"/>
      <c r="J853" s="274"/>
      <c r="K853" s="274"/>
      <c r="L853" s="281"/>
      <c r="M853" s="274"/>
      <c r="N853" s="268"/>
      <c r="O853" s="274"/>
      <c r="P853" s="292"/>
      <c r="Q853" s="274"/>
      <c r="R853" s="292"/>
      <c r="S853" s="274"/>
      <c r="T853" s="292"/>
      <c r="U853" s="274"/>
      <c r="V853" s="292"/>
      <c r="W853" s="274"/>
      <c r="X853" s="292"/>
      <c r="Y853" s="274"/>
      <c r="Z853" s="292"/>
      <c r="AA853" s="274"/>
      <c r="AB853" s="292"/>
      <c r="AC853" s="274"/>
      <c r="AD853" s="292"/>
      <c r="AE853" s="274"/>
      <c r="AF853" s="292"/>
      <c r="AG853" s="274"/>
      <c r="AH853" s="292"/>
      <c r="AI853" s="274"/>
      <c r="AJ853" s="282"/>
      <c r="AK853" s="274"/>
      <c r="AL853" s="292"/>
      <c r="AM853" s="274"/>
      <c r="AN853" s="292"/>
      <c r="AO853" s="274"/>
      <c r="AP853" s="292"/>
      <c r="AQ853" s="274"/>
      <c r="AR853" s="292"/>
      <c r="AS853" s="274"/>
      <c r="AT853" s="292"/>
      <c r="AU853" s="274"/>
      <c r="AV853" s="292"/>
      <c r="AW853" s="274"/>
      <c r="AX853" s="292"/>
      <c r="AY853" s="274"/>
      <c r="AZ853" s="292"/>
      <c r="BA853" s="274"/>
      <c r="BB853" s="292"/>
      <c r="BC853" s="274"/>
      <c r="BD853" s="292"/>
      <c r="BE853" s="292"/>
      <c r="BF853" s="292"/>
      <c r="BG853" s="292"/>
      <c r="BH853" s="292"/>
      <c r="BI853" s="292"/>
      <c r="BJ853" s="292"/>
      <c r="BK853" s="292"/>
      <c r="BL853" s="292"/>
      <c r="BM853" s="292"/>
      <c r="BN853" s="292"/>
      <c r="BO853" s="292"/>
      <c r="BP853" s="292"/>
      <c r="BQ853" s="292"/>
      <c r="BR853" s="292"/>
    </row>
    <row r="854">
      <c r="A854" s="290"/>
      <c r="B854" s="290"/>
      <c r="C854" s="290"/>
      <c r="D854" s="291"/>
      <c r="E854" s="291"/>
      <c r="F854" s="289"/>
      <c r="G854" s="281"/>
      <c r="H854" s="274"/>
      <c r="I854" s="274"/>
      <c r="J854" s="274"/>
      <c r="K854" s="274"/>
      <c r="L854" s="281"/>
      <c r="M854" s="274"/>
      <c r="N854" s="268"/>
      <c r="O854" s="274"/>
      <c r="P854" s="292"/>
      <c r="Q854" s="274"/>
      <c r="R854" s="292"/>
      <c r="S854" s="274"/>
      <c r="T854" s="292"/>
      <c r="U854" s="274"/>
      <c r="V854" s="292"/>
      <c r="W854" s="274"/>
      <c r="X854" s="292"/>
      <c r="Y854" s="274"/>
      <c r="Z854" s="292"/>
      <c r="AA854" s="274"/>
      <c r="AB854" s="292"/>
      <c r="AC854" s="274"/>
      <c r="AD854" s="292"/>
      <c r="AE854" s="274"/>
      <c r="AF854" s="292"/>
      <c r="AG854" s="274"/>
      <c r="AH854" s="292"/>
      <c r="AI854" s="274"/>
      <c r="AJ854" s="282"/>
      <c r="AK854" s="274"/>
      <c r="AL854" s="292"/>
      <c r="AM854" s="274"/>
      <c r="AN854" s="292"/>
      <c r="AO854" s="274"/>
      <c r="AP854" s="292"/>
      <c r="AQ854" s="274"/>
      <c r="AR854" s="292"/>
      <c r="AS854" s="274"/>
      <c r="AT854" s="292"/>
      <c r="AU854" s="274"/>
      <c r="AV854" s="292"/>
      <c r="AW854" s="274"/>
      <c r="AX854" s="292"/>
      <c r="AY854" s="274"/>
      <c r="AZ854" s="292"/>
      <c r="BA854" s="274"/>
      <c r="BB854" s="292"/>
      <c r="BC854" s="274"/>
      <c r="BD854" s="292"/>
      <c r="BE854" s="292"/>
      <c r="BF854" s="292"/>
      <c r="BG854" s="292"/>
      <c r="BH854" s="292"/>
      <c r="BI854" s="292"/>
      <c r="BJ854" s="292"/>
      <c r="BK854" s="292"/>
      <c r="BL854" s="292"/>
      <c r="BM854" s="292"/>
      <c r="BN854" s="292"/>
      <c r="BO854" s="292"/>
      <c r="BP854" s="292"/>
      <c r="BQ854" s="292"/>
      <c r="BR854" s="292"/>
    </row>
    <row r="855">
      <c r="A855" s="290"/>
      <c r="B855" s="290"/>
      <c r="C855" s="290"/>
      <c r="D855" s="291"/>
      <c r="E855" s="291"/>
      <c r="F855" s="289"/>
      <c r="G855" s="281"/>
      <c r="H855" s="274"/>
      <c r="I855" s="274"/>
      <c r="J855" s="274"/>
      <c r="K855" s="274"/>
      <c r="L855" s="281"/>
      <c r="M855" s="274"/>
      <c r="N855" s="268"/>
      <c r="O855" s="274"/>
      <c r="P855" s="292"/>
      <c r="Q855" s="274"/>
      <c r="R855" s="292"/>
      <c r="S855" s="274"/>
      <c r="T855" s="292"/>
      <c r="U855" s="274"/>
      <c r="V855" s="292"/>
      <c r="W855" s="274"/>
      <c r="X855" s="292"/>
      <c r="Y855" s="274"/>
      <c r="Z855" s="292"/>
      <c r="AA855" s="274"/>
      <c r="AB855" s="292"/>
      <c r="AC855" s="274"/>
      <c r="AD855" s="292"/>
      <c r="AE855" s="274"/>
      <c r="AF855" s="292"/>
      <c r="AG855" s="274"/>
      <c r="AH855" s="292"/>
      <c r="AI855" s="274"/>
      <c r="AJ855" s="282"/>
      <c r="AK855" s="274"/>
      <c r="AL855" s="292"/>
      <c r="AM855" s="274"/>
      <c r="AN855" s="292"/>
      <c r="AO855" s="274"/>
      <c r="AP855" s="292"/>
      <c r="AQ855" s="274"/>
      <c r="AR855" s="292"/>
      <c r="AS855" s="274"/>
      <c r="AT855" s="292"/>
      <c r="AU855" s="274"/>
      <c r="AV855" s="292"/>
      <c r="AW855" s="274"/>
      <c r="AX855" s="292"/>
      <c r="AY855" s="274"/>
      <c r="AZ855" s="292"/>
      <c r="BA855" s="274"/>
      <c r="BB855" s="292"/>
      <c r="BC855" s="274"/>
      <c r="BD855" s="292"/>
      <c r="BE855" s="292"/>
      <c r="BF855" s="292"/>
      <c r="BG855" s="292"/>
      <c r="BH855" s="292"/>
      <c r="BI855" s="292"/>
      <c r="BJ855" s="292"/>
      <c r="BK855" s="292"/>
      <c r="BL855" s="292"/>
      <c r="BM855" s="292"/>
      <c r="BN855" s="292"/>
      <c r="BO855" s="292"/>
      <c r="BP855" s="292"/>
      <c r="BQ855" s="292"/>
      <c r="BR855" s="292"/>
    </row>
    <row r="856">
      <c r="A856" s="290"/>
      <c r="B856" s="290"/>
      <c r="C856" s="290"/>
      <c r="D856" s="291"/>
      <c r="E856" s="291"/>
      <c r="F856" s="289"/>
      <c r="G856" s="281"/>
      <c r="H856" s="274"/>
      <c r="I856" s="274"/>
      <c r="J856" s="274"/>
      <c r="K856" s="274"/>
      <c r="L856" s="281"/>
      <c r="M856" s="274"/>
      <c r="N856" s="268"/>
      <c r="O856" s="274"/>
      <c r="P856" s="292"/>
      <c r="Q856" s="274"/>
      <c r="R856" s="292"/>
      <c r="S856" s="274"/>
      <c r="T856" s="292"/>
      <c r="U856" s="274"/>
      <c r="V856" s="292"/>
      <c r="W856" s="274"/>
      <c r="X856" s="292"/>
      <c r="Y856" s="274"/>
      <c r="Z856" s="292"/>
      <c r="AA856" s="274"/>
      <c r="AB856" s="292"/>
      <c r="AC856" s="274"/>
      <c r="AD856" s="292"/>
      <c r="AE856" s="274"/>
      <c r="AF856" s="292"/>
      <c r="AG856" s="274"/>
      <c r="AH856" s="292"/>
      <c r="AI856" s="274"/>
      <c r="AJ856" s="282"/>
      <c r="AK856" s="274"/>
      <c r="AL856" s="292"/>
      <c r="AM856" s="274"/>
      <c r="AN856" s="292"/>
      <c r="AO856" s="274"/>
      <c r="AP856" s="292"/>
      <c r="AQ856" s="274"/>
      <c r="AR856" s="292"/>
      <c r="AS856" s="274"/>
      <c r="AT856" s="292"/>
      <c r="AU856" s="274"/>
      <c r="AV856" s="292"/>
      <c r="AW856" s="274"/>
      <c r="AX856" s="292"/>
      <c r="AY856" s="274"/>
      <c r="AZ856" s="292"/>
      <c r="BA856" s="274"/>
      <c r="BB856" s="292"/>
      <c r="BC856" s="274"/>
      <c r="BD856" s="292"/>
      <c r="BE856" s="292"/>
      <c r="BF856" s="292"/>
      <c r="BG856" s="292"/>
      <c r="BH856" s="292"/>
      <c r="BI856" s="292"/>
      <c r="BJ856" s="292"/>
      <c r="BK856" s="292"/>
      <c r="BL856" s="292"/>
      <c r="BM856" s="292"/>
      <c r="BN856" s="292"/>
      <c r="BO856" s="292"/>
      <c r="BP856" s="292"/>
      <c r="BQ856" s="292"/>
      <c r="BR856" s="292"/>
    </row>
    <row r="857">
      <c r="A857" s="290"/>
      <c r="B857" s="290"/>
      <c r="C857" s="290"/>
      <c r="D857" s="291"/>
      <c r="E857" s="291"/>
      <c r="F857" s="289"/>
      <c r="G857" s="281"/>
      <c r="H857" s="274"/>
      <c r="I857" s="274"/>
      <c r="J857" s="274"/>
      <c r="K857" s="274"/>
      <c r="L857" s="281"/>
      <c r="M857" s="274"/>
      <c r="N857" s="268"/>
      <c r="O857" s="274"/>
      <c r="P857" s="292"/>
      <c r="Q857" s="274"/>
      <c r="R857" s="292"/>
      <c r="S857" s="274"/>
      <c r="T857" s="292"/>
      <c r="U857" s="274"/>
      <c r="V857" s="292"/>
      <c r="W857" s="274"/>
      <c r="X857" s="292"/>
      <c r="Y857" s="274"/>
      <c r="Z857" s="292"/>
      <c r="AA857" s="274"/>
      <c r="AB857" s="292"/>
      <c r="AC857" s="274"/>
      <c r="AD857" s="292"/>
      <c r="AE857" s="274"/>
      <c r="AF857" s="292"/>
      <c r="AG857" s="274"/>
      <c r="AH857" s="292"/>
      <c r="AI857" s="274"/>
      <c r="AJ857" s="282"/>
      <c r="AK857" s="274"/>
      <c r="AL857" s="292"/>
      <c r="AM857" s="274"/>
      <c r="AN857" s="292"/>
      <c r="AO857" s="274"/>
      <c r="AP857" s="292"/>
      <c r="AQ857" s="274"/>
      <c r="AR857" s="292"/>
      <c r="AS857" s="274"/>
      <c r="AT857" s="292"/>
      <c r="AU857" s="274"/>
      <c r="AV857" s="292"/>
      <c r="AW857" s="274"/>
      <c r="AX857" s="292"/>
      <c r="AY857" s="274"/>
      <c r="AZ857" s="292"/>
      <c r="BA857" s="274"/>
      <c r="BB857" s="292"/>
      <c r="BC857" s="274"/>
      <c r="BD857" s="292"/>
      <c r="BE857" s="292"/>
      <c r="BF857" s="292"/>
      <c r="BG857" s="292"/>
      <c r="BH857" s="292"/>
      <c r="BI857" s="292"/>
      <c r="BJ857" s="292"/>
      <c r="BK857" s="292"/>
      <c r="BL857" s="292"/>
      <c r="BM857" s="292"/>
      <c r="BN857" s="292"/>
      <c r="BO857" s="292"/>
      <c r="BP857" s="292"/>
      <c r="BQ857" s="292"/>
      <c r="BR857" s="292"/>
    </row>
    <row r="858">
      <c r="A858" s="290"/>
      <c r="B858" s="290"/>
      <c r="C858" s="290"/>
      <c r="D858" s="291"/>
      <c r="E858" s="291"/>
      <c r="F858" s="289"/>
      <c r="G858" s="281"/>
      <c r="H858" s="274"/>
      <c r="I858" s="274"/>
      <c r="J858" s="274"/>
      <c r="K858" s="274"/>
      <c r="L858" s="281"/>
      <c r="M858" s="274"/>
      <c r="N858" s="268"/>
      <c r="O858" s="274"/>
      <c r="P858" s="292"/>
      <c r="Q858" s="274"/>
      <c r="R858" s="292"/>
      <c r="S858" s="274"/>
      <c r="T858" s="292"/>
      <c r="U858" s="274"/>
      <c r="V858" s="292"/>
      <c r="W858" s="274"/>
      <c r="X858" s="292"/>
      <c r="Y858" s="274"/>
      <c r="Z858" s="292"/>
      <c r="AA858" s="274"/>
      <c r="AB858" s="292"/>
      <c r="AC858" s="274"/>
      <c r="AD858" s="292"/>
      <c r="AE858" s="274"/>
      <c r="AF858" s="292"/>
      <c r="AG858" s="274"/>
      <c r="AH858" s="292"/>
      <c r="AI858" s="274"/>
      <c r="AJ858" s="282"/>
      <c r="AK858" s="274"/>
      <c r="AL858" s="292"/>
      <c r="AM858" s="274"/>
      <c r="AN858" s="292"/>
      <c r="AO858" s="274"/>
      <c r="AP858" s="292"/>
      <c r="AQ858" s="274"/>
      <c r="AR858" s="292"/>
      <c r="AS858" s="274"/>
      <c r="AT858" s="292"/>
      <c r="AU858" s="274"/>
      <c r="AV858" s="292"/>
      <c r="AW858" s="274"/>
      <c r="AX858" s="292"/>
      <c r="AY858" s="274"/>
      <c r="AZ858" s="292"/>
      <c r="BA858" s="274"/>
      <c r="BB858" s="292"/>
      <c r="BC858" s="274"/>
      <c r="BD858" s="292"/>
      <c r="BE858" s="292"/>
      <c r="BF858" s="292"/>
      <c r="BG858" s="292"/>
      <c r="BH858" s="292"/>
      <c r="BI858" s="292"/>
      <c r="BJ858" s="292"/>
      <c r="BK858" s="292"/>
      <c r="BL858" s="292"/>
      <c r="BM858" s="292"/>
      <c r="BN858" s="292"/>
      <c r="BO858" s="292"/>
      <c r="BP858" s="292"/>
      <c r="BQ858" s="292"/>
      <c r="BR858" s="292"/>
    </row>
    <row r="859">
      <c r="A859" s="290"/>
      <c r="B859" s="290"/>
      <c r="C859" s="290"/>
      <c r="D859" s="291"/>
      <c r="E859" s="291"/>
      <c r="F859" s="289"/>
      <c r="G859" s="281"/>
      <c r="H859" s="274"/>
      <c r="I859" s="274"/>
      <c r="J859" s="274"/>
      <c r="K859" s="274"/>
      <c r="L859" s="281"/>
      <c r="M859" s="274"/>
      <c r="N859" s="268"/>
      <c r="O859" s="274"/>
      <c r="P859" s="292"/>
      <c r="Q859" s="274"/>
      <c r="R859" s="292"/>
      <c r="S859" s="274"/>
      <c r="T859" s="292"/>
      <c r="U859" s="274"/>
      <c r="V859" s="292"/>
      <c r="W859" s="274"/>
      <c r="X859" s="292"/>
      <c r="Y859" s="274"/>
      <c r="Z859" s="292"/>
      <c r="AA859" s="274"/>
      <c r="AB859" s="292"/>
      <c r="AC859" s="274"/>
      <c r="AD859" s="292"/>
      <c r="AE859" s="274"/>
      <c r="AF859" s="292"/>
      <c r="AG859" s="274"/>
      <c r="AH859" s="292"/>
      <c r="AI859" s="274"/>
      <c r="AJ859" s="282"/>
      <c r="AK859" s="274"/>
      <c r="AL859" s="292"/>
      <c r="AM859" s="274"/>
      <c r="AN859" s="292"/>
      <c r="AO859" s="274"/>
      <c r="AP859" s="292"/>
      <c r="AQ859" s="274"/>
      <c r="AR859" s="292"/>
      <c r="AS859" s="274"/>
      <c r="AT859" s="292"/>
      <c r="AU859" s="274"/>
      <c r="AV859" s="292"/>
      <c r="AW859" s="274"/>
      <c r="AX859" s="292"/>
      <c r="AY859" s="274"/>
      <c r="AZ859" s="292"/>
      <c r="BA859" s="274"/>
      <c r="BB859" s="292"/>
      <c r="BC859" s="274"/>
      <c r="BD859" s="292"/>
      <c r="BE859" s="292"/>
      <c r="BF859" s="292"/>
      <c r="BG859" s="292"/>
      <c r="BH859" s="292"/>
      <c r="BI859" s="292"/>
      <c r="BJ859" s="292"/>
      <c r="BK859" s="292"/>
      <c r="BL859" s="292"/>
      <c r="BM859" s="292"/>
      <c r="BN859" s="292"/>
      <c r="BO859" s="292"/>
      <c r="BP859" s="292"/>
      <c r="BQ859" s="292"/>
      <c r="BR859" s="292"/>
    </row>
    <row r="860">
      <c r="A860" s="290"/>
      <c r="B860" s="290"/>
      <c r="C860" s="290"/>
      <c r="D860" s="291"/>
      <c r="E860" s="291"/>
      <c r="F860" s="289"/>
      <c r="G860" s="281"/>
      <c r="H860" s="274"/>
      <c r="I860" s="274"/>
      <c r="J860" s="274"/>
      <c r="K860" s="274"/>
      <c r="L860" s="281"/>
      <c r="M860" s="274"/>
      <c r="N860" s="268"/>
      <c r="O860" s="274"/>
      <c r="P860" s="292"/>
      <c r="Q860" s="274"/>
      <c r="R860" s="292"/>
      <c r="S860" s="274"/>
      <c r="T860" s="292"/>
      <c r="U860" s="274"/>
      <c r="V860" s="292"/>
      <c r="W860" s="274"/>
      <c r="X860" s="292"/>
      <c r="Y860" s="274"/>
      <c r="Z860" s="292"/>
      <c r="AA860" s="274"/>
      <c r="AB860" s="292"/>
      <c r="AC860" s="274"/>
      <c r="AD860" s="292"/>
      <c r="AE860" s="274"/>
      <c r="AF860" s="292"/>
      <c r="AG860" s="274"/>
      <c r="AH860" s="292"/>
      <c r="AI860" s="274"/>
      <c r="AJ860" s="282"/>
      <c r="AK860" s="274"/>
      <c r="AL860" s="292"/>
      <c r="AM860" s="274"/>
      <c r="AN860" s="292"/>
      <c r="AO860" s="274"/>
      <c r="AP860" s="292"/>
      <c r="AQ860" s="274"/>
      <c r="AR860" s="292"/>
      <c r="AS860" s="274"/>
      <c r="AT860" s="292"/>
      <c r="AU860" s="274"/>
      <c r="AV860" s="292"/>
      <c r="AW860" s="274"/>
      <c r="AX860" s="292"/>
      <c r="AY860" s="274"/>
      <c r="AZ860" s="292"/>
      <c r="BA860" s="274"/>
      <c r="BB860" s="292"/>
      <c r="BC860" s="274"/>
      <c r="BD860" s="292"/>
      <c r="BE860" s="292"/>
      <c r="BF860" s="292"/>
      <c r="BG860" s="292"/>
      <c r="BH860" s="292"/>
      <c r="BI860" s="292"/>
      <c r="BJ860" s="292"/>
      <c r="BK860" s="292"/>
      <c r="BL860" s="292"/>
      <c r="BM860" s="292"/>
      <c r="BN860" s="292"/>
      <c r="BO860" s="292"/>
      <c r="BP860" s="292"/>
      <c r="BQ860" s="292"/>
      <c r="BR860" s="292"/>
    </row>
    <row r="861">
      <c r="A861" s="290"/>
      <c r="B861" s="290"/>
      <c r="C861" s="290"/>
      <c r="D861" s="291"/>
      <c r="E861" s="291"/>
      <c r="F861" s="289"/>
      <c r="G861" s="281"/>
      <c r="H861" s="274"/>
      <c r="I861" s="274"/>
      <c r="J861" s="274"/>
      <c r="K861" s="274"/>
      <c r="L861" s="281"/>
      <c r="M861" s="274"/>
      <c r="N861" s="268"/>
      <c r="O861" s="274"/>
      <c r="P861" s="292"/>
      <c r="Q861" s="274"/>
      <c r="R861" s="292"/>
      <c r="S861" s="274"/>
      <c r="T861" s="292"/>
      <c r="U861" s="274"/>
      <c r="V861" s="292"/>
      <c r="W861" s="274"/>
      <c r="X861" s="292"/>
      <c r="Y861" s="274"/>
      <c r="Z861" s="292"/>
      <c r="AA861" s="274"/>
      <c r="AB861" s="292"/>
      <c r="AC861" s="274"/>
      <c r="AD861" s="292"/>
      <c r="AE861" s="274"/>
      <c r="AF861" s="292"/>
      <c r="AG861" s="274"/>
      <c r="AH861" s="292"/>
      <c r="AI861" s="274"/>
      <c r="AJ861" s="282"/>
      <c r="AK861" s="274"/>
      <c r="AL861" s="292"/>
      <c r="AM861" s="274"/>
      <c r="AN861" s="292"/>
      <c r="AO861" s="274"/>
      <c r="AP861" s="292"/>
      <c r="AQ861" s="274"/>
      <c r="AR861" s="292"/>
      <c r="AS861" s="274"/>
      <c r="AT861" s="292"/>
      <c r="AU861" s="274"/>
      <c r="AV861" s="292"/>
      <c r="AW861" s="274"/>
      <c r="AX861" s="292"/>
      <c r="AY861" s="274"/>
      <c r="AZ861" s="292"/>
      <c r="BA861" s="274"/>
      <c r="BB861" s="292"/>
      <c r="BC861" s="274"/>
      <c r="BD861" s="292"/>
      <c r="BE861" s="292"/>
      <c r="BF861" s="292"/>
      <c r="BG861" s="292"/>
      <c r="BH861" s="292"/>
      <c r="BI861" s="292"/>
      <c r="BJ861" s="292"/>
      <c r="BK861" s="292"/>
      <c r="BL861" s="292"/>
      <c r="BM861" s="292"/>
      <c r="BN861" s="292"/>
      <c r="BO861" s="292"/>
      <c r="BP861" s="292"/>
      <c r="BQ861" s="292"/>
      <c r="BR861" s="292"/>
    </row>
    <row r="862">
      <c r="A862" s="290"/>
      <c r="B862" s="290"/>
      <c r="C862" s="290"/>
      <c r="D862" s="291"/>
      <c r="E862" s="291"/>
      <c r="F862" s="289"/>
      <c r="G862" s="281"/>
      <c r="H862" s="274"/>
      <c r="I862" s="274"/>
      <c r="J862" s="274"/>
      <c r="K862" s="274"/>
      <c r="L862" s="281"/>
      <c r="M862" s="274"/>
      <c r="N862" s="268"/>
      <c r="O862" s="274"/>
      <c r="P862" s="292"/>
      <c r="Q862" s="274"/>
      <c r="R862" s="292"/>
      <c r="S862" s="274"/>
      <c r="T862" s="292"/>
      <c r="U862" s="274"/>
      <c r="V862" s="292"/>
      <c r="W862" s="274"/>
      <c r="X862" s="292"/>
      <c r="Y862" s="274"/>
      <c r="Z862" s="292"/>
      <c r="AA862" s="274"/>
      <c r="AB862" s="292"/>
      <c r="AC862" s="274"/>
      <c r="AD862" s="292"/>
      <c r="AE862" s="274"/>
      <c r="AF862" s="292"/>
      <c r="AG862" s="274"/>
      <c r="AH862" s="292"/>
      <c r="AI862" s="274"/>
      <c r="AJ862" s="282"/>
      <c r="AK862" s="274"/>
      <c r="AL862" s="292"/>
      <c r="AM862" s="274"/>
      <c r="AN862" s="292"/>
      <c r="AO862" s="274"/>
      <c r="AP862" s="292"/>
      <c r="AQ862" s="274"/>
      <c r="AR862" s="292"/>
      <c r="AS862" s="274"/>
      <c r="AT862" s="292"/>
      <c r="AU862" s="274"/>
      <c r="AV862" s="292"/>
      <c r="AW862" s="274"/>
      <c r="AX862" s="292"/>
      <c r="AY862" s="274"/>
      <c r="AZ862" s="292"/>
      <c r="BA862" s="274"/>
      <c r="BB862" s="292"/>
      <c r="BC862" s="274"/>
      <c r="BD862" s="292"/>
      <c r="BE862" s="292"/>
      <c r="BF862" s="292"/>
      <c r="BG862" s="292"/>
      <c r="BH862" s="292"/>
      <c r="BI862" s="292"/>
      <c r="BJ862" s="292"/>
      <c r="BK862" s="292"/>
      <c r="BL862" s="292"/>
      <c r="BM862" s="292"/>
      <c r="BN862" s="292"/>
      <c r="BO862" s="292"/>
      <c r="BP862" s="292"/>
      <c r="BQ862" s="292"/>
      <c r="BR862" s="292"/>
    </row>
    <row r="863">
      <c r="A863" s="290"/>
      <c r="B863" s="290"/>
      <c r="C863" s="290"/>
      <c r="D863" s="291"/>
      <c r="E863" s="291"/>
      <c r="F863" s="289"/>
      <c r="G863" s="281"/>
      <c r="H863" s="274"/>
      <c r="I863" s="274"/>
      <c r="J863" s="274"/>
      <c r="K863" s="274"/>
      <c r="L863" s="281"/>
      <c r="M863" s="274"/>
      <c r="N863" s="268"/>
      <c r="O863" s="274"/>
      <c r="P863" s="292"/>
      <c r="Q863" s="274"/>
      <c r="R863" s="292"/>
      <c r="S863" s="274"/>
      <c r="T863" s="292"/>
      <c r="U863" s="274"/>
      <c r="V863" s="292"/>
      <c r="W863" s="274"/>
      <c r="X863" s="292"/>
      <c r="Y863" s="274"/>
      <c r="Z863" s="292"/>
      <c r="AA863" s="274"/>
      <c r="AB863" s="292"/>
      <c r="AC863" s="274"/>
      <c r="AD863" s="292"/>
      <c r="AE863" s="274"/>
      <c r="AF863" s="292"/>
      <c r="AG863" s="274"/>
      <c r="AH863" s="292"/>
      <c r="AI863" s="274"/>
      <c r="AJ863" s="282"/>
      <c r="AK863" s="274"/>
      <c r="AL863" s="292"/>
      <c r="AM863" s="274"/>
      <c r="AN863" s="292"/>
      <c r="AO863" s="274"/>
      <c r="AP863" s="292"/>
      <c r="AQ863" s="274"/>
      <c r="AR863" s="292"/>
      <c r="AS863" s="274"/>
      <c r="AT863" s="292"/>
      <c r="AU863" s="274"/>
      <c r="AV863" s="292"/>
      <c r="AW863" s="274"/>
      <c r="AX863" s="292"/>
      <c r="AY863" s="274"/>
      <c r="AZ863" s="292"/>
      <c r="BA863" s="274"/>
      <c r="BB863" s="292"/>
      <c r="BC863" s="274"/>
      <c r="BD863" s="292"/>
      <c r="BE863" s="292"/>
      <c r="BF863" s="292"/>
      <c r="BG863" s="292"/>
      <c r="BH863" s="292"/>
      <c r="BI863" s="292"/>
      <c r="BJ863" s="292"/>
      <c r="BK863" s="292"/>
      <c r="BL863" s="292"/>
      <c r="BM863" s="292"/>
      <c r="BN863" s="292"/>
      <c r="BO863" s="292"/>
      <c r="BP863" s="292"/>
      <c r="BQ863" s="292"/>
      <c r="BR863" s="292"/>
    </row>
    <row r="864">
      <c r="A864" s="290"/>
      <c r="B864" s="290"/>
      <c r="C864" s="290"/>
      <c r="D864" s="291"/>
      <c r="E864" s="291"/>
      <c r="F864" s="289"/>
      <c r="G864" s="281"/>
      <c r="H864" s="274"/>
      <c r="I864" s="274"/>
      <c r="J864" s="274"/>
      <c r="K864" s="274"/>
      <c r="L864" s="281"/>
      <c r="M864" s="274"/>
      <c r="N864" s="268"/>
      <c r="O864" s="274"/>
      <c r="P864" s="292"/>
      <c r="Q864" s="274"/>
      <c r="R864" s="292"/>
      <c r="S864" s="274"/>
      <c r="T864" s="292"/>
      <c r="U864" s="274"/>
      <c r="V864" s="292"/>
      <c r="W864" s="274"/>
      <c r="X864" s="292"/>
      <c r="Y864" s="274"/>
      <c r="Z864" s="292"/>
      <c r="AA864" s="274"/>
      <c r="AB864" s="292"/>
      <c r="AC864" s="274"/>
      <c r="AD864" s="292"/>
      <c r="AE864" s="274"/>
      <c r="AF864" s="292"/>
      <c r="AG864" s="274"/>
      <c r="AH864" s="292"/>
      <c r="AI864" s="274"/>
      <c r="AJ864" s="282"/>
      <c r="AK864" s="274"/>
      <c r="AL864" s="292"/>
      <c r="AM864" s="274"/>
      <c r="AN864" s="292"/>
      <c r="AO864" s="274"/>
      <c r="AP864" s="292"/>
      <c r="AQ864" s="274"/>
      <c r="AR864" s="292"/>
      <c r="AS864" s="274"/>
      <c r="AT864" s="292"/>
      <c r="AU864" s="274"/>
      <c r="AV864" s="292"/>
      <c r="AW864" s="274"/>
      <c r="AX864" s="292"/>
      <c r="AY864" s="274"/>
      <c r="AZ864" s="292"/>
      <c r="BA864" s="274"/>
      <c r="BB864" s="292"/>
      <c r="BC864" s="274"/>
      <c r="BD864" s="292"/>
      <c r="BE864" s="292"/>
      <c r="BF864" s="292"/>
      <c r="BG864" s="292"/>
      <c r="BH864" s="292"/>
      <c r="BI864" s="292"/>
      <c r="BJ864" s="292"/>
      <c r="BK864" s="292"/>
      <c r="BL864" s="292"/>
      <c r="BM864" s="292"/>
      <c r="BN864" s="292"/>
      <c r="BO864" s="292"/>
      <c r="BP864" s="292"/>
      <c r="BQ864" s="292"/>
      <c r="BR864" s="292"/>
    </row>
    <row r="865">
      <c r="A865" s="290"/>
      <c r="B865" s="290"/>
      <c r="C865" s="290"/>
      <c r="D865" s="291"/>
      <c r="E865" s="291"/>
      <c r="F865" s="289"/>
      <c r="G865" s="281"/>
      <c r="H865" s="274"/>
      <c r="I865" s="274"/>
      <c r="J865" s="274"/>
      <c r="K865" s="274"/>
      <c r="L865" s="281"/>
      <c r="M865" s="274"/>
      <c r="N865" s="268"/>
      <c r="O865" s="274"/>
      <c r="P865" s="292"/>
      <c r="Q865" s="274"/>
      <c r="R865" s="292"/>
      <c r="S865" s="274"/>
      <c r="T865" s="292"/>
      <c r="U865" s="274"/>
      <c r="V865" s="292"/>
      <c r="W865" s="274"/>
      <c r="X865" s="292"/>
      <c r="Y865" s="274"/>
      <c r="Z865" s="292"/>
      <c r="AA865" s="274"/>
      <c r="AB865" s="292"/>
      <c r="AC865" s="274"/>
      <c r="AD865" s="292"/>
      <c r="AE865" s="274"/>
      <c r="AF865" s="292"/>
      <c r="AG865" s="274"/>
      <c r="AH865" s="292"/>
      <c r="AI865" s="274"/>
      <c r="AJ865" s="282"/>
      <c r="AK865" s="274"/>
      <c r="AL865" s="292"/>
      <c r="AM865" s="274"/>
      <c r="AN865" s="292"/>
      <c r="AO865" s="274"/>
      <c r="AP865" s="292"/>
      <c r="AQ865" s="274"/>
      <c r="AR865" s="292"/>
      <c r="AS865" s="274"/>
      <c r="AT865" s="292"/>
      <c r="AU865" s="274"/>
      <c r="AV865" s="292"/>
      <c r="AW865" s="274"/>
      <c r="AX865" s="292"/>
      <c r="AY865" s="274"/>
      <c r="AZ865" s="292"/>
      <c r="BA865" s="274"/>
      <c r="BB865" s="292"/>
      <c r="BC865" s="274"/>
      <c r="BD865" s="292"/>
      <c r="BE865" s="292"/>
      <c r="BF865" s="292"/>
      <c r="BG865" s="292"/>
      <c r="BH865" s="292"/>
      <c r="BI865" s="292"/>
      <c r="BJ865" s="292"/>
      <c r="BK865" s="292"/>
      <c r="BL865" s="292"/>
      <c r="BM865" s="292"/>
      <c r="BN865" s="292"/>
      <c r="BO865" s="292"/>
      <c r="BP865" s="292"/>
      <c r="BQ865" s="292"/>
      <c r="BR865" s="292"/>
    </row>
    <row r="866">
      <c r="A866" s="290"/>
      <c r="B866" s="290"/>
      <c r="C866" s="290"/>
      <c r="D866" s="291"/>
      <c r="E866" s="291"/>
      <c r="F866" s="289"/>
      <c r="G866" s="281"/>
      <c r="H866" s="274"/>
      <c r="I866" s="274"/>
      <c r="J866" s="274"/>
      <c r="K866" s="274"/>
      <c r="L866" s="281"/>
      <c r="M866" s="274"/>
      <c r="N866" s="268"/>
      <c r="O866" s="274"/>
      <c r="P866" s="292"/>
      <c r="Q866" s="274"/>
      <c r="R866" s="292"/>
      <c r="S866" s="274"/>
      <c r="T866" s="292"/>
      <c r="U866" s="274"/>
      <c r="V866" s="292"/>
      <c r="W866" s="274"/>
      <c r="X866" s="292"/>
      <c r="Y866" s="274"/>
      <c r="Z866" s="292"/>
      <c r="AA866" s="274"/>
      <c r="AB866" s="292"/>
      <c r="AC866" s="274"/>
      <c r="AD866" s="292"/>
      <c r="AE866" s="274"/>
      <c r="AF866" s="292"/>
      <c r="AG866" s="274"/>
      <c r="AH866" s="292"/>
      <c r="AI866" s="274"/>
      <c r="AJ866" s="282"/>
      <c r="AK866" s="274"/>
      <c r="AL866" s="292"/>
      <c r="AM866" s="274"/>
      <c r="AN866" s="292"/>
      <c r="AO866" s="274"/>
      <c r="AP866" s="292"/>
      <c r="AQ866" s="274"/>
      <c r="AR866" s="292"/>
      <c r="AS866" s="274"/>
      <c r="AT866" s="292"/>
      <c r="AU866" s="274"/>
      <c r="AV866" s="292"/>
      <c r="AW866" s="274"/>
      <c r="AX866" s="292"/>
      <c r="AY866" s="274"/>
      <c r="AZ866" s="292"/>
      <c r="BA866" s="274"/>
      <c r="BB866" s="292"/>
      <c r="BC866" s="274"/>
      <c r="BD866" s="292"/>
      <c r="BE866" s="292"/>
      <c r="BF866" s="292"/>
      <c r="BG866" s="292"/>
      <c r="BH866" s="292"/>
      <c r="BI866" s="292"/>
      <c r="BJ866" s="292"/>
      <c r="BK866" s="292"/>
      <c r="BL866" s="292"/>
      <c r="BM866" s="292"/>
      <c r="BN866" s="292"/>
      <c r="BO866" s="292"/>
      <c r="BP866" s="292"/>
      <c r="BQ866" s="292"/>
      <c r="BR866" s="292"/>
    </row>
    <row r="867">
      <c r="A867" s="290"/>
      <c r="B867" s="290"/>
      <c r="C867" s="290"/>
      <c r="D867" s="291"/>
      <c r="E867" s="291"/>
      <c r="F867" s="289"/>
      <c r="G867" s="281"/>
      <c r="H867" s="274"/>
      <c r="I867" s="274"/>
      <c r="J867" s="274"/>
      <c r="K867" s="274"/>
      <c r="L867" s="281"/>
      <c r="M867" s="274"/>
      <c r="N867" s="268"/>
      <c r="O867" s="274"/>
      <c r="P867" s="292"/>
      <c r="Q867" s="274"/>
      <c r="R867" s="292"/>
      <c r="S867" s="274"/>
      <c r="T867" s="292"/>
      <c r="U867" s="274"/>
      <c r="V867" s="292"/>
      <c r="W867" s="274"/>
      <c r="X867" s="292"/>
      <c r="Y867" s="274"/>
      <c r="Z867" s="292"/>
      <c r="AA867" s="274"/>
      <c r="AB867" s="292"/>
      <c r="AC867" s="274"/>
      <c r="AD867" s="292"/>
      <c r="AE867" s="274"/>
      <c r="AF867" s="292"/>
      <c r="AG867" s="274"/>
      <c r="AH867" s="292"/>
      <c r="AI867" s="274"/>
      <c r="AJ867" s="282"/>
      <c r="AK867" s="274"/>
      <c r="AL867" s="292"/>
      <c r="AM867" s="274"/>
      <c r="AN867" s="292"/>
      <c r="AO867" s="274"/>
      <c r="AP867" s="292"/>
      <c r="AQ867" s="274"/>
      <c r="AR867" s="292"/>
      <c r="AS867" s="274"/>
      <c r="AT867" s="292"/>
      <c r="AU867" s="274"/>
      <c r="AV867" s="292"/>
      <c r="AW867" s="274"/>
      <c r="AX867" s="292"/>
      <c r="AY867" s="274"/>
      <c r="AZ867" s="292"/>
      <c r="BA867" s="274"/>
      <c r="BB867" s="292"/>
      <c r="BC867" s="274"/>
      <c r="BD867" s="292"/>
      <c r="BE867" s="292"/>
      <c r="BF867" s="292"/>
      <c r="BG867" s="292"/>
      <c r="BH867" s="292"/>
      <c r="BI867" s="292"/>
      <c r="BJ867" s="292"/>
      <c r="BK867" s="292"/>
      <c r="BL867" s="292"/>
      <c r="BM867" s="292"/>
      <c r="BN867" s="292"/>
      <c r="BO867" s="292"/>
      <c r="BP867" s="292"/>
      <c r="BQ867" s="292"/>
      <c r="BR867" s="292"/>
    </row>
    <row r="868">
      <c r="A868" s="290"/>
      <c r="B868" s="290"/>
      <c r="C868" s="290"/>
      <c r="D868" s="291"/>
      <c r="E868" s="291"/>
      <c r="F868" s="289"/>
      <c r="G868" s="281"/>
      <c r="H868" s="274"/>
      <c r="I868" s="274"/>
      <c r="J868" s="274"/>
      <c r="K868" s="274"/>
      <c r="L868" s="281"/>
      <c r="M868" s="274"/>
      <c r="N868" s="268"/>
      <c r="O868" s="274"/>
      <c r="P868" s="292"/>
      <c r="Q868" s="274"/>
      <c r="R868" s="292"/>
      <c r="S868" s="274"/>
      <c r="T868" s="292"/>
      <c r="U868" s="274"/>
      <c r="V868" s="292"/>
      <c r="W868" s="274"/>
      <c r="X868" s="292"/>
      <c r="Y868" s="274"/>
      <c r="Z868" s="292"/>
      <c r="AA868" s="274"/>
      <c r="AB868" s="292"/>
      <c r="AC868" s="274"/>
      <c r="AD868" s="292"/>
      <c r="AE868" s="274"/>
      <c r="AF868" s="292"/>
      <c r="AG868" s="274"/>
      <c r="AH868" s="292"/>
      <c r="AI868" s="274"/>
      <c r="AJ868" s="282"/>
      <c r="AK868" s="274"/>
      <c r="AL868" s="292"/>
      <c r="AM868" s="274"/>
      <c r="AN868" s="292"/>
      <c r="AO868" s="274"/>
      <c r="AP868" s="292"/>
      <c r="AQ868" s="274"/>
      <c r="AR868" s="292"/>
      <c r="AS868" s="274"/>
      <c r="AT868" s="292"/>
      <c r="AU868" s="274"/>
      <c r="AV868" s="292"/>
      <c r="AW868" s="274"/>
      <c r="AX868" s="292"/>
      <c r="AY868" s="274"/>
      <c r="AZ868" s="292"/>
      <c r="BA868" s="274"/>
      <c r="BB868" s="292"/>
      <c r="BC868" s="274"/>
      <c r="BD868" s="292"/>
      <c r="BE868" s="292"/>
      <c r="BF868" s="292"/>
      <c r="BG868" s="292"/>
      <c r="BH868" s="292"/>
      <c r="BI868" s="292"/>
      <c r="BJ868" s="292"/>
      <c r="BK868" s="292"/>
      <c r="BL868" s="292"/>
      <c r="BM868" s="292"/>
      <c r="BN868" s="292"/>
      <c r="BO868" s="292"/>
      <c r="BP868" s="292"/>
      <c r="BQ868" s="292"/>
      <c r="BR868" s="292"/>
    </row>
    <row r="869">
      <c r="A869" s="290"/>
      <c r="B869" s="290"/>
      <c r="C869" s="290"/>
      <c r="D869" s="291"/>
      <c r="E869" s="291"/>
      <c r="F869" s="289"/>
      <c r="G869" s="281"/>
      <c r="H869" s="274"/>
      <c r="I869" s="274"/>
      <c r="J869" s="274"/>
      <c r="K869" s="274"/>
      <c r="L869" s="281"/>
      <c r="M869" s="274"/>
      <c r="N869" s="268"/>
      <c r="O869" s="274"/>
      <c r="P869" s="292"/>
      <c r="Q869" s="274"/>
      <c r="R869" s="292"/>
      <c r="S869" s="274"/>
      <c r="T869" s="292"/>
      <c r="U869" s="274"/>
      <c r="V869" s="292"/>
      <c r="W869" s="274"/>
      <c r="X869" s="292"/>
      <c r="Y869" s="274"/>
      <c r="Z869" s="292"/>
      <c r="AA869" s="274"/>
      <c r="AB869" s="292"/>
      <c r="AC869" s="274"/>
      <c r="AD869" s="292"/>
      <c r="AE869" s="274"/>
      <c r="AF869" s="292"/>
      <c r="AG869" s="274"/>
      <c r="AH869" s="292"/>
      <c r="AI869" s="274"/>
      <c r="AJ869" s="282"/>
      <c r="AK869" s="274"/>
      <c r="AL869" s="292"/>
      <c r="AM869" s="274"/>
      <c r="AN869" s="292"/>
      <c r="AO869" s="274"/>
      <c r="AP869" s="292"/>
      <c r="AQ869" s="274"/>
      <c r="AR869" s="292"/>
      <c r="AS869" s="274"/>
      <c r="AT869" s="292"/>
      <c r="AU869" s="274"/>
      <c r="AV869" s="292"/>
      <c r="AW869" s="274"/>
      <c r="AX869" s="292"/>
      <c r="AY869" s="274"/>
      <c r="AZ869" s="292"/>
      <c r="BA869" s="274"/>
      <c r="BB869" s="292"/>
      <c r="BC869" s="274"/>
      <c r="BD869" s="292"/>
      <c r="BE869" s="292"/>
      <c r="BF869" s="292"/>
      <c r="BG869" s="292"/>
      <c r="BH869" s="292"/>
      <c r="BI869" s="292"/>
      <c r="BJ869" s="292"/>
      <c r="BK869" s="292"/>
      <c r="BL869" s="292"/>
      <c r="BM869" s="292"/>
      <c r="BN869" s="292"/>
      <c r="BO869" s="292"/>
      <c r="BP869" s="292"/>
      <c r="BQ869" s="292"/>
      <c r="BR869" s="292"/>
    </row>
    <row r="870">
      <c r="A870" s="290"/>
      <c r="B870" s="290"/>
      <c r="C870" s="290"/>
      <c r="D870" s="291"/>
      <c r="E870" s="291"/>
      <c r="F870" s="289"/>
      <c r="G870" s="281"/>
      <c r="H870" s="274"/>
      <c r="I870" s="274"/>
      <c r="J870" s="274"/>
      <c r="K870" s="274"/>
      <c r="L870" s="281"/>
      <c r="M870" s="274"/>
      <c r="N870" s="268"/>
      <c r="O870" s="274"/>
      <c r="P870" s="292"/>
      <c r="Q870" s="274"/>
      <c r="R870" s="292"/>
      <c r="S870" s="274"/>
      <c r="T870" s="292"/>
      <c r="U870" s="274"/>
      <c r="V870" s="292"/>
      <c r="W870" s="274"/>
      <c r="X870" s="292"/>
      <c r="Y870" s="274"/>
      <c r="Z870" s="292"/>
      <c r="AA870" s="274"/>
      <c r="AB870" s="292"/>
      <c r="AC870" s="274"/>
      <c r="AD870" s="292"/>
      <c r="AE870" s="274"/>
      <c r="AF870" s="292"/>
      <c r="AG870" s="274"/>
      <c r="AH870" s="292"/>
      <c r="AI870" s="274"/>
      <c r="AJ870" s="282"/>
      <c r="AK870" s="274"/>
      <c r="AL870" s="292"/>
      <c r="AM870" s="274"/>
      <c r="AN870" s="292"/>
      <c r="AO870" s="274"/>
      <c r="AP870" s="292"/>
      <c r="AQ870" s="274"/>
      <c r="AR870" s="292"/>
      <c r="AS870" s="274"/>
      <c r="AT870" s="292"/>
      <c r="AU870" s="274"/>
      <c r="AV870" s="292"/>
      <c r="AW870" s="274"/>
      <c r="AX870" s="292"/>
      <c r="AY870" s="274"/>
      <c r="AZ870" s="292"/>
      <c r="BA870" s="274"/>
      <c r="BB870" s="292"/>
      <c r="BC870" s="274"/>
      <c r="BD870" s="292"/>
      <c r="BE870" s="292"/>
      <c r="BF870" s="292"/>
      <c r="BG870" s="292"/>
      <c r="BH870" s="292"/>
      <c r="BI870" s="292"/>
      <c r="BJ870" s="292"/>
      <c r="BK870" s="292"/>
      <c r="BL870" s="292"/>
      <c r="BM870" s="292"/>
      <c r="BN870" s="292"/>
      <c r="BO870" s="292"/>
      <c r="BP870" s="292"/>
      <c r="BQ870" s="292"/>
      <c r="BR870" s="292"/>
    </row>
    <row r="871">
      <c r="A871" s="290"/>
      <c r="B871" s="290"/>
      <c r="C871" s="290"/>
      <c r="D871" s="291"/>
      <c r="E871" s="291"/>
      <c r="F871" s="289"/>
      <c r="G871" s="281"/>
      <c r="H871" s="274"/>
      <c r="I871" s="274"/>
      <c r="J871" s="274"/>
      <c r="K871" s="274"/>
      <c r="L871" s="281"/>
      <c r="M871" s="274"/>
      <c r="N871" s="268"/>
      <c r="O871" s="274"/>
      <c r="P871" s="292"/>
      <c r="Q871" s="274"/>
      <c r="R871" s="292"/>
      <c r="S871" s="274"/>
      <c r="T871" s="292"/>
      <c r="U871" s="274"/>
      <c r="V871" s="292"/>
      <c r="W871" s="274"/>
      <c r="X871" s="292"/>
      <c r="Y871" s="274"/>
      <c r="Z871" s="292"/>
      <c r="AA871" s="274"/>
      <c r="AB871" s="292"/>
      <c r="AC871" s="274"/>
      <c r="AD871" s="292"/>
      <c r="AE871" s="274"/>
      <c r="AF871" s="292"/>
      <c r="AG871" s="274"/>
      <c r="AH871" s="292"/>
      <c r="AI871" s="274"/>
      <c r="AJ871" s="282"/>
      <c r="AK871" s="274"/>
      <c r="AL871" s="292"/>
      <c r="AM871" s="274"/>
      <c r="AN871" s="292"/>
      <c r="AO871" s="274"/>
      <c r="AP871" s="292"/>
      <c r="AQ871" s="274"/>
      <c r="AR871" s="292"/>
      <c r="AS871" s="274"/>
      <c r="AT871" s="292"/>
      <c r="AU871" s="274"/>
      <c r="AV871" s="292"/>
      <c r="AW871" s="274"/>
      <c r="AX871" s="292"/>
      <c r="AY871" s="274"/>
      <c r="AZ871" s="292"/>
      <c r="BA871" s="274"/>
      <c r="BB871" s="292"/>
      <c r="BC871" s="274"/>
      <c r="BD871" s="292"/>
      <c r="BE871" s="292"/>
      <c r="BF871" s="292"/>
      <c r="BG871" s="292"/>
      <c r="BH871" s="292"/>
      <c r="BI871" s="292"/>
      <c r="BJ871" s="292"/>
      <c r="BK871" s="292"/>
      <c r="BL871" s="292"/>
      <c r="BM871" s="292"/>
      <c r="BN871" s="292"/>
      <c r="BO871" s="292"/>
      <c r="BP871" s="292"/>
      <c r="BQ871" s="292"/>
      <c r="BR871" s="292"/>
    </row>
    <row r="872">
      <c r="A872" s="290"/>
      <c r="B872" s="290"/>
      <c r="C872" s="290"/>
      <c r="D872" s="291"/>
      <c r="E872" s="291"/>
      <c r="F872" s="289"/>
      <c r="G872" s="281"/>
      <c r="H872" s="274"/>
      <c r="I872" s="274"/>
      <c r="J872" s="274"/>
      <c r="K872" s="274"/>
      <c r="L872" s="281"/>
      <c r="M872" s="274"/>
      <c r="N872" s="268"/>
      <c r="O872" s="274"/>
      <c r="P872" s="292"/>
      <c r="Q872" s="274"/>
      <c r="R872" s="292"/>
      <c r="S872" s="274"/>
      <c r="T872" s="292"/>
      <c r="U872" s="274"/>
      <c r="V872" s="292"/>
      <c r="W872" s="274"/>
      <c r="X872" s="292"/>
      <c r="Y872" s="274"/>
      <c r="Z872" s="292"/>
      <c r="AA872" s="274"/>
      <c r="AB872" s="292"/>
      <c r="AC872" s="274"/>
      <c r="AD872" s="292"/>
      <c r="AE872" s="274"/>
      <c r="AF872" s="292"/>
      <c r="AG872" s="274"/>
      <c r="AH872" s="292"/>
      <c r="AI872" s="274"/>
      <c r="AJ872" s="282"/>
      <c r="AK872" s="274"/>
      <c r="AL872" s="292"/>
      <c r="AM872" s="274"/>
      <c r="AN872" s="292"/>
      <c r="AO872" s="274"/>
      <c r="AP872" s="292"/>
      <c r="AQ872" s="274"/>
      <c r="AR872" s="292"/>
      <c r="AS872" s="274"/>
      <c r="AT872" s="292"/>
      <c r="AU872" s="274"/>
      <c r="AV872" s="292"/>
      <c r="AW872" s="274"/>
      <c r="AX872" s="292"/>
      <c r="AY872" s="274"/>
      <c r="AZ872" s="292"/>
      <c r="BA872" s="274"/>
      <c r="BB872" s="292"/>
      <c r="BC872" s="274"/>
      <c r="BD872" s="292"/>
      <c r="BE872" s="292"/>
      <c r="BF872" s="292"/>
      <c r="BG872" s="292"/>
      <c r="BH872" s="292"/>
      <c r="BI872" s="292"/>
      <c r="BJ872" s="292"/>
      <c r="BK872" s="292"/>
      <c r="BL872" s="292"/>
      <c r="BM872" s="292"/>
      <c r="BN872" s="292"/>
      <c r="BO872" s="292"/>
      <c r="BP872" s="292"/>
      <c r="BQ872" s="292"/>
      <c r="BR872" s="292"/>
    </row>
    <row r="873">
      <c r="A873" s="290"/>
      <c r="B873" s="290"/>
      <c r="C873" s="290"/>
      <c r="D873" s="291"/>
      <c r="E873" s="291"/>
      <c r="F873" s="289"/>
      <c r="G873" s="281"/>
      <c r="H873" s="274"/>
      <c r="I873" s="274"/>
      <c r="J873" s="274"/>
      <c r="K873" s="274"/>
      <c r="L873" s="281"/>
      <c r="M873" s="274"/>
      <c r="N873" s="268"/>
      <c r="O873" s="274"/>
      <c r="P873" s="292"/>
      <c r="Q873" s="274"/>
      <c r="R873" s="292"/>
      <c r="S873" s="274"/>
      <c r="T873" s="292"/>
      <c r="U873" s="274"/>
      <c r="V873" s="292"/>
      <c r="W873" s="274"/>
      <c r="X873" s="292"/>
      <c r="Y873" s="274"/>
      <c r="Z873" s="292"/>
      <c r="AA873" s="274"/>
      <c r="AB873" s="292"/>
      <c r="AC873" s="274"/>
      <c r="AD873" s="292"/>
      <c r="AE873" s="274"/>
      <c r="AF873" s="292"/>
      <c r="AG873" s="274"/>
      <c r="AH873" s="292"/>
      <c r="AI873" s="274"/>
      <c r="AJ873" s="282"/>
      <c r="AK873" s="274"/>
      <c r="AL873" s="292"/>
      <c r="AM873" s="274"/>
      <c r="AN873" s="292"/>
      <c r="AO873" s="274"/>
      <c r="AP873" s="292"/>
      <c r="AQ873" s="274"/>
      <c r="AR873" s="292"/>
      <c r="AS873" s="274"/>
      <c r="AT873" s="292"/>
      <c r="AU873" s="274"/>
      <c r="AV873" s="292"/>
      <c r="AW873" s="274"/>
      <c r="AX873" s="292"/>
      <c r="AY873" s="274"/>
      <c r="AZ873" s="292"/>
      <c r="BA873" s="274"/>
      <c r="BB873" s="292"/>
      <c r="BC873" s="274"/>
      <c r="BD873" s="292"/>
      <c r="BE873" s="292"/>
      <c r="BF873" s="292"/>
      <c r="BG873" s="292"/>
      <c r="BH873" s="292"/>
      <c r="BI873" s="292"/>
      <c r="BJ873" s="292"/>
      <c r="BK873" s="292"/>
      <c r="BL873" s="292"/>
      <c r="BM873" s="292"/>
      <c r="BN873" s="292"/>
      <c r="BO873" s="292"/>
      <c r="BP873" s="292"/>
      <c r="BQ873" s="292"/>
      <c r="BR873" s="292"/>
    </row>
    <row r="874">
      <c r="A874" s="290"/>
      <c r="B874" s="290"/>
      <c r="C874" s="290"/>
      <c r="D874" s="291"/>
      <c r="E874" s="291"/>
      <c r="F874" s="289"/>
      <c r="G874" s="281"/>
      <c r="H874" s="274"/>
      <c r="I874" s="274"/>
      <c r="J874" s="274"/>
      <c r="K874" s="274"/>
      <c r="L874" s="281"/>
      <c r="M874" s="274"/>
      <c r="N874" s="268"/>
      <c r="O874" s="274"/>
      <c r="P874" s="292"/>
      <c r="Q874" s="274"/>
      <c r="R874" s="292"/>
      <c r="S874" s="274"/>
      <c r="T874" s="292"/>
      <c r="U874" s="274"/>
      <c r="V874" s="292"/>
      <c r="W874" s="274"/>
      <c r="X874" s="292"/>
      <c r="Y874" s="274"/>
      <c r="Z874" s="292"/>
      <c r="AA874" s="274"/>
      <c r="AB874" s="292"/>
      <c r="AC874" s="274"/>
      <c r="AD874" s="292"/>
      <c r="AE874" s="274"/>
      <c r="AF874" s="292"/>
      <c r="AG874" s="274"/>
      <c r="AH874" s="292"/>
      <c r="AI874" s="274"/>
      <c r="AJ874" s="282"/>
      <c r="AK874" s="274"/>
      <c r="AL874" s="292"/>
      <c r="AM874" s="274"/>
      <c r="AN874" s="292"/>
      <c r="AO874" s="274"/>
      <c r="AP874" s="292"/>
      <c r="AQ874" s="274"/>
      <c r="AR874" s="292"/>
      <c r="AS874" s="274"/>
      <c r="AT874" s="292"/>
      <c r="AU874" s="274"/>
      <c r="AV874" s="292"/>
      <c r="AW874" s="274"/>
      <c r="AX874" s="292"/>
      <c r="AY874" s="274"/>
      <c r="AZ874" s="292"/>
      <c r="BA874" s="274"/>
      <c r="BB874" s="292"/>
      <c r="BC874" s="274"/>
      <c r="BD874" s="292"/>
      <c r="BE874" s="292"/>
      <c r="BF874" s="292"/>
      <c r="BG874" s="292"/>
      <c r="BH874" s="292"/>
      <c r="BI874" s="292"/>
      <c r="BJ874" s="292"/>
      <c r="BK874" s="292"/>
      <c r="BL874" s="292"/>
      <c r="BM874" s="292"/>
      <c r="BN874" s="292"/>
      <c r="BO874" s="292"/>
      <c r="BP874" s="292"/>
      <c r="BQ874" s="292"/>
      <c r="BR874" s="292"/>
    </row>
    <row r="875">
      <c r="A875" s="290"/>
      <c r="B875" s="290"/>
      <c r="C875" s="290"/>
      <c r="D875" s="291"/>
      <c r="E875" s="291"/>
      <c r="F875" s="289"/>
      <c r="G875" s="281"/>
      <c r="H875" s="274"/>
      <c r="I875" s="274"/>
      <c r="J875" s="274"/>
      <c r="K875" s="274"/>
      <c r="L875" s="281"/>
      <c r="M875" s="274"/>
      <c r="N875" s="268"/>
      <c r="O875" s="274"/>
      <c r="P875" s="292"/>
      <c r="Q875" s="274"/>
      <c r="R875" s="292"/>
      <c r="S875" s="274"/>
      <c r="T875" s="292"/>
      <c r="U875" s="274"/>
      <c r="V875" s="292"/>
      <c r="W875" s="274"/>
      <c r="X875" s="292"/>
      <c r="Y875" s="274"/>
      <c r="Z875" s="292"/>
      <c r="AA875" s="274"/>
      <c r="AB875" s="292"/>
      <c r="AC875" s="274"/>
      <c r="AD875" s="292"/>
      <c r="AE875" s="274"/>
      <c r="AF875" s="292"/>
      <c r="AG875" s="274"/>
      <c r="AH875" s="292"/>
      <c r="AI875" s="274"/>
      <c r="AJ875" s="282"/>
      <c r="AK875" s="274"/>
      <c r="AL875" s="292"/>
      <c r="AM875" s="274"/>
      <c r="AN875" s="292"/>
      <c r="AO875" s="274"/>
      <c r="AP875" s="292"/>
      <c r="AQ875" s="274"/>
      <c r="AR875" s="292"/>
      <c r="AS875" s="274"/>
      <c r="AT875" s="292"/>
      <c r="AU875" s="274"/>
      <c r="AV875" s="292"/>
      <c r="AW875" s="274"/>
      <c r="AX875" s="292"/>
      <c r="AY875" s="274"/>
      <c r="AZ875" s="292"/>
      <c r="BA875" s="274"/>
      <c r="BB875" s="292"/>
      <c r="BC875" s="274"/>
      <c r="BD875" s="292"/>
      <c r="BE875" s="292"/>
      <c r="BF875" s="292"/>
      <c r="BG875" s="292"/>
      <c r="BH875" s="292"/>
      <c r="BI875" s="292"/>
      <c r="BJ875" s="292"/>
      <c r="BK875" s="292"/>
      <c r="BL875" s="292"/>
      <c r="BM875" s="292"/>
      <c r="BN875" s="292"/>
      <c r="BO875" s="292"/>
      <c r="BP875" s="292"/>
      <c r="BQ875" s="292"/>
      <c r="BR875" s="292"/>
    </row>
    <row r="876">
      <c r="A876" s="290"/>
      <c r="B876" s="290"/>
      <c r="C876" s="290"/>
      <c r="D876" s="291"/>
      <c r="E876" s="291"/>
      <c r="F876" s="289"/>
      <c r="G876" s="281"/>
      <c r="H876" s="274"/>
      <c r="I876" s="274"/>
      <c r="J876" s="274"/>
      <c r="K876" s="274"/>
      <c r="L876" s="281"/>
      <c r="M876" s="274"/>
      <c r="N876" s="268"/>
      <c r="O876" s="274"/>
      <c r="P876" s="292"/>
      <c r="Q876" s="274"/>
      <c r="R876" s="292"/>
      <c r="S876" s="274"/>
      <c r="T876" s="292"/>
      <c r="U876" s="274"/>
      <c r="V876" s="292"/>
      <c r="W876" s="274"/>
      <c r="X876" s="292"/>
      <c r="Y876" s="274"/>
      <c r="Z876" s="292"/>
      <c r="AA876" s="274"/>
      <c r="AB876" s="292"/>
      <c r="AC876" s="274"/>
      <c r="AD876" s="292"/>
      <c r="AE876" s="274"/>
      <c r="AF876" s="292"/>
      <c r="AG876" s="274"/>
      <c r="AH876" s="292"/>
      <c r="AI876" s="274"/>
      <c r="AJ876" s="282"/>
      <c r="AK876" s="274"/>
      <c r="AL876" s="292"/>
      <c r="AM876" s="274"/>
      <c r="AN876" s="292"/>
      <c r="AO876" s="274"/>
      <c r="AP876" s="292"/>
      <c r="AQ876" s="274"/>
      <c r="AR876" s="292"/>
      <c r="AS876" s="274"/>
      <c r="AT876" s="292"/>
      <c r="AU876" s="274"/>
      <c r="AV876" s="292"/>
      <c r="AW876" s="274"/>
      <c r="AX876" s="292"/>
      <c r="AY876" s="274"/>
      <c r="AZ876" s="292"/>
      <c r="BA876" s="274"/>
      <c r="BB876" s="292"/>
      <c r="BC876" s="274"/>
      <c r="BD876" s="292"/>
      <c r="BE876" s="292"/>
      <c r="BF876" s="292"/>
      <c r="BG876" s="292"/>
      <c r="BH876" s="292"/>
      <c r="BI876" s="292"/>
      <c r="BJ876" s="292"/>
      <c r="BK876" s="292"/>
      <c r="BL876" s="292"/>
      <c r="BM876" s="292"/>
      <c r="BN876" s="292"/>
      <c r="BO876" s="292"/>
      <c r="BP876" s="292"/>
      <c r="BQ876" s="292"/>
      <c r="BR876" s="292"/>
    </row>
    <row r="877">
      <c r="A877" s="290"/>
      <c r="B877" s="290"/>
      <c r="C877" s="290"/>
      <c r="D877" s="291"/>
      <c r="E877" s="291"/>
      <c r="F877" s="289"/>
      <c r="G877" s="281"/>
      <c r="H877" s="274"/>
      <c r="I877" s="274"/>
      <c r="J877" s="274"/>
      <c r="K877" s="274"/>
      <c r="L877" s="281"/>
      <c r="M877" s="274"/>
      <c r="N877" s="268"/>
      <c r="O877" s="274"/>
      <c r="P877" s="292"/>
      <c r="Q877" s="274"/>
      <c r="R877" s="292"/>
      <c r="S877" s="274"/>
      <c r="T877" s="292"/>
      <c r="U877" s="274"/>
      <c r="V877" s="292"/>
      <c r="W877" s="274"/>
      <c r="X877" s="292"/>
      <c r="Y877" s="274"/>
      <c r="Z877" s="292"/>
      <c r="AA877" s="274"/>
      <c r="AB877" s="292"/>
      <c r="AC877" s="274"/>
      <c r="AD877" s="292"/>
      <c r="AE877" s="274"/>
      <c r="AF877" s="292"/>
      <c r="AG877" s="274"/>
      <c r="AH877" s="292"/>
      <c r="AI877" s="274"/>
      <c r="AJ877" s="282"/>
      <c r="AK877" s="274"/>
      <c r="AL877" s="292"/>
      <c r="AM877" s="274"/>
      <c r="AN877" s="292"/>
      <c r="AO877" s="274"/>
      <c r="AP877" s="292"/>
      <c r="AQ877" s="274"/>
      <c r="AR877" s="292"/>
      <c r="AS877" s="274"/>
      <c r="AT877" s="292"/>
      <c r="AU877" s="274"/>
      <c r="AV877" s="292"/>
      <c r="AW877" s="274"/>
      <c r="AX877" s="292"/>
      <c r="AY877" s="274"/>
      <c r="AZ877" s="292"/>
      <c r="BA877" s="274"/>
      <c r="BB877" s="292"/>
      <c r="BC877" s="274"/>
      <c r="BD877" s="292"/>
      <c r="BE877" s="292"/>
      <c r="BF877" s="292"/>
      <c r="BG877" s="292"/>
      <c r="BH877" s="292"/>
      <c r="BI877" s="292"/>
      <c r="BJ877" s="292"/>
      <c r="BK877" s="292"/>
      <c r="BL877" s="292"/>
      <c r="BM877" s="292"/>
      <c r="BN877" s="292"/>
      <c r="BO877" s="292"/>
      <c r="BP877" s="292"/>
      <c r="BQ877" s="292"/>
      <c r="BR877" s="292"/>
    </row>
    <row r="878">
      <c r="A878" s="290"/>
      <c r="B878" s="290"/>
      <c r="C878" s="290"/>
      <c r="D878" s="291"/>
      <c r="E878" s="291"/>
      <c r="F878" s="289"/>
      <c r="G878" s="281"/>
      <c r="H878" s="274"/>
      <c r="I878" s="274"/>
      <c r="J878" s="274"/>
      <c r="K878" s="274"/>
      <c r="L878" s="281"/>
      <c r="M878" s="274"/>
      <c r="N878" s="268"/>
      <c r="O878" s="274"/>
      <c r="P878" s="292"/>
      <c r="Q878" s="274"/>
      <c r="R878" s="292"/>
      <c r="S878" s="274"/>
      <c r="T878" s="292"/>
      <c r="U878" s="274"/>
      <c r="V878" s="292"/>
      <c r="W878" s="274"/>
      <c r="X878" s="292"/>
      <c r="Y878" s="274"/>
      <c r="Z878" s="292"/>
      <c r="AA878" s="274"/>
      <c r="AB878" s="292"/>
      <c r="AC878" s="274"/>
      <c r="AD878" s="292"/>
      <c r="AE878" s="274"/>
      <c r="AF878" s="292"/>
      <c r="AG878" s="274"/>
      <c r="AH878" s="292"/>
      <c r="AI878" s="274"/>
      <c r="AJ878" s="282"/>
      <c r="AK878" s="274"/>
      <c r="AL878" s="292"/>
      <c r="AM878" s="274"/>
      <c r="AN878" s="292"/>
      <c r="AO878" s="274"/>
      <c r="AP878" s="292"/>
      <c r="AQ878" s="274"/>
      <c r="AR878" s="292"/>
      <c r="AS878" s="274"/>
      <c r="AT878" s="292"/>
      <c r="AU878" s="274"/>
      <c r="AV878" s="292"/>
      <c r="AW878" s="274"/>
      <c r="AX878" s="292"/>
      <c r="AY878" s="274"/>
      <c r="AZ878" s="292"/>
      <c r="BA878" s="274"/>
      <c r="BB878" s="292"/>
      <c r="BC878" s="274"/>
      <c r="BD878" s="292"/>
      <c r="BE878" s="292"/>
      <c r="BF878" s="292"/>
      <c r="BG878" s="292"/>
      <c r="BH878" s="292"/>
      <c r="BI878" s="292"/>
      <c r="BJ878" s="292"/>
      <c r="BK878" s="292"/>
      <c r="BL878" s="292"/>
      <c r="BM878" s="292"/>
      <c r="BN878" s="292"/>
      <c r="BO878" s="292"/>
      <c r="BP878" s="292"/>
      <c r="BQ878" s="292"/>
      <c r="BR878" s="292"/>
    </row>
    <row r="879">
      <c r="A879" s="290"/>
      <c r="B879" s="290"/>
      <c r="C879" s="290"/>
      <c r="D879" s="291"/>
      <c r="E879" s="291"/>
      <c r="F879" s="289"/>
      <c r="G879" s="281"/>
      <c r="H879" s="274"/>
      <c r="I879" s="274"/>
      <c r="J879" s="274"/>
      <c r="K879" s="274"/>
      <c r="L879" s="281"/>
      <c r="M879" s="274"/>
      <c r="N879" s="268"/>
      <c r="O879" s="274"/>
      <c r="P879" s="292"/>
      <c r="Q879" s="274"/>
      <c r="R879" s="292"/>
      <c r="S879" s="274"/>
      <c r="T879" s="292"/>
      <c r="U879" s="274"/>
      <c r="V879" s="292"/>
      <c r="W879" s="274"/>
      <c r="X879" s="292"/>
      <c r="Y879" s="274"/>
      <c r="Z879" s="292"/>
      <c r="AA879" s="274"/>
      <c r="AB879" s="292"/>
      <c r="AC879" s="274"/>
      <c r="AD879" s="292"/>
      <c r="AE879" s="274"/>
      <c r="AF879" s="292"/>
      <c r="AG879" s="274"/>
      <c r="AH879" s="292"/>
      <c r="AI879" s="274"/>
      <c r="AJ879" s="282"/>
      <c r="AK879" s="274"/>
      <c r="AL879" s="292"/>
      <c r="AM879" s="274"/>
      <c r="AN879" s="292"/>
      <c r="AO879" s="274"/>
      <c r="AP879" s="292"/>
      <c r="AQ879" s="274"/>
      <c r="AR879" s="292"/>
      <c r="AS879" s="274"/>
      <c r="AT879" s="292"/>
      <c r="AU879" s="274"/>
      <c r="AV879" s="292"/>
      <c r="AW879" s="274"/>
      <c r="AX879" s="292"/>
      <c r="AY879" s="274"/>
      <c r="AZ879" s="292"/>
      <c r="BA879" s="274"/>
      <c r="BB879" s="292"/>
      <c r="BC879" s="274"/>
      <c r="BD879" s="292"/>
      <c r="BE879" s="292"/>
      <c r="BF879" s="292"/>
      <c r="BG879" s="292"/>
      <c r="BH879" s="292"/>
      <c r="BI879" s="292"/>
      <c r="BJ879" s="292"/>
      <c r="BK879" s="292"/>
      <c r="BL879" s="292"/>
      <c r="BM879" s="292"/>
      <c r="BN879" s="292"/>
      <c r="BO879" s="292"/>
      <c r="BP879" s="292"/>
      <c r="BQ879" s="292"/>
      <c r="BR879" s="292"/>
    </row>
    <row r="880">
      <c r="A880" s="290"/>
      <c r="B880" s="290"/>
      <c r="C880" s="290"/>
      <c r="D880" s="291"/>
      <c r="E880" s="291"/>
      <c r="F880" s="289"/>
      <c r="G880" s="281"/>
      <c r="H880" s="274"/>
      <c r="I880" s="274"/>
      <c r="J880" s="274"/>
      <c r="K880" s="274"/>
      <c r="L880" s="281"/>
      <c r="M880" s="274"/>
      <c r="N880" s="268"/>
      <c r="O880" s="274"/>
      <c r="P880" s="292"/>
      <c r="Q880" s="274"/>
      <c r="R880" s="292"/>
      <c r="S880" s="274"/>
      <c r="T880" s="292"/>
      <c r="U880" s="274"/>
      <c r="V880" s="292"/>
      <c r="W880" s="274"/>
      <c r="X880" s="292"/>
      <c r="Y880" s="274"/>
      <c r="Z880" s="292"/>
      <c r="AA880" s="274"/>
      <c r="AB880" s="292"/>
      <c r="AC880" s="274"/>
      <c r="AD880" s="292"/>
      <c r="AE880" s="274"/>
      <c r="AF880" s="292"/>
      <c r="AG880" s="274"/>
      <c r="AH880" s="292"/>
      <c r="AI880" s="274"/>
      <c r="AJ880" s="282"/>
      <c r="AK880" s="274"/>
      <c r="AL880" s="292"/>
      <c r="AM880" s="274"/>
      <c r="AN880" s="292"/>
      <c r="AO880" s="274"/>
      <c r="AP880" s="292"/>
      <c r="AQ880" s="274"/>
      <c r="AR880" s="292"/>
      <c r="AS880" s="274"/>
      <c r="AT880" s="292"/>
      <c r="AU880" s="274"/>
      <c r="AV880" s="292"/>
      <c r="AW880" s="274"/>
      <c r="AX880" s="292"/>
      <c r="AY880" s="274"/>
      <c r="AZ880" s="292"/>
      <c r="BA880" s="274"/>
      <c r="BB880" s="292"/>
      <c r="BC880" s="274"/>
      <c r="BD880" s="292"/>
      <c r="BE880" s="292"/>
      <c r="BF880" s="292"/>
      <c r="BG880" s="292"/>
      <c r="BH880" s="292"/>
      <c r="BI880" s="292"/>
      <c r="BJ880" s="292"/>
      <c r="BK880" s="292"/>
      <c r="BL880" s="292"/>
      <c r="BM880" s="292"/>
      <c r="BN880" s="292"/>
      <c r="BO880" s="292"/>
      <c r="BP880" s="292"/>
      <c r="BQ880" s="292"/>
      <c r="BR880" s="292"/>
    </row>
    <row r="881">
      <c r="A881" s="290"/>
      <c r="B881" s="290"/>
      <c r="C881" s="290"/>
      <c r="D881" s="291"/>
      <c r="E881" s="291"/>
      <c r="F881" s="289"/>
      <c r="G881" s="281"/>
      <c r="H881" s="274"/>
      <c r="I881" s="274"/>
      <c r="J881" s="274"/>
      <c r="K881" s="274"/>
      <c r="L881" s="281"/>
      <c r="M881" s="274"/>
      <c r="N881" s="268"/>
      <c r="O881" s="274"/>
      <c r="P881" s="292"/>
      <c r="Q881" s="274"/>
      <c r="R881" s="292"/>
      <c r="S881" s="274"/>
      <c r="T881" s="292"/>
      <c r="U881" s="274"/>
      <c r="V881" s="292"/>
      <c r="W881" s="274"/>
      <c r="X881" s="292"/>
      <c r="Y881" s="274"/>
      <c r="Z881" s="292"/>
      <c r="AA881" s="274"/>
      <c r="AB881" s="292"/>
      <c r="AC881" s="274"/>
      <c r="AD881" s="292"/>
      <c r="AE881" s="274"/>
      <c r="AF881" s="292"/>
      <c r="AG881" s="274"/>
      <c r="AH881" s="292"/>
      <c r="AI881" s="274"/>
      <c r="AJ881" s="282"/>
      <c r="AK881" s="274"/>
      <c r="AL881" s="292"/>
      <c r="AM881" s="274"/>
      <c r="AN881" s="292"/>
      <c r="AO881" s="274"/>
      <c r="AP881" s="292"/>
      <c r="AQ881" s="274"/>
      <c r="AR881" s="292"/>
      <c r="AS881" s="274"/>
      <c r="AT881" s="292"/>
      <c r="AU881" s="274"/>
      <c r="AV881" s="292"/>
      <c r="AW881" s="274"/>
      <c r="AX881" s="292"/>
      <c r="AY881" s="274"/>
      <c r="AZ881" s="292"/>
      <c r="BA881" s="274"/>
      <c r="BB881" s="292"/>
      <c r="BC881" s="274"/>
      <c r="BD881" s="292"/>
      <c r="BE881" s="292"/>
      <c r="BF881" s="292"/>
      <c r="BG881" s="292"/>
      <c r="BH881" s="292"/>
      <c r="BI881" s="292"/>
      <c r="BJ881" s="292"/>
      <c r="BK881" s="292"/>
      <c r="BL881" s="292"/>
      <c r="BM881" s="292"/>
      <c r="BN881" s="292"/>
      <c r="BO881" s="292"/>
      <c r="BP881" s="292"/>
      <c r="BQ881" s="292"/>
      <c r="BR881" s="292"/>
    </row>
    <row r="882">
      <c r="A882" s="290"/>
      <c r="B882" s="290"/>
      <c r="C882" s="290"/>
      <c r="D882" s="291"/>
      <c r="E882" s="291"/>
      <c r="F882" s="289"/>
      <c r="G882" s="281"/>
      <c r="H882" s="274"/>
      <c r="I882" s="274"/>
      <c r="J882" s="274"/>
      <c r="K882" s="274"/>
      <c r="L882" s="281"/>
      <c r="M882" s="274"/>
      <c r="N882" s="268"/>
      <c r="O882" s="274"/>
      <c r="P882" s="292"/>
      <c r="Q882" s="274"/>
      <c r="R882" s="292"/>
      <c r="S882" s="274"/>
      <c r="T882" s="292"/>
      <c r="U882" s="274"/>
      <c r="V882" s="292"/>
      <c r="W882" s="274"/>
      <c r="X882" s="292"/>
      <c r="Y882" s="274"/>
      <c r="Z882" s="292"/>
      <c r="AA882" s="274"/>
      <c r="AB882" s="292"/>
      <c r="AC882" s="274"/>
      <c r="AD882" s="292"/>
      <c r="AE882" s="274"/>
      <c r="AF882" s="292"/>
      <c r="AG882" s="274"/>
      <c r="AH882" s="292"/>
      <c r="AI882" s="274"/>
      <c r="AJ882" s="282"/>
      <c r="AK882" s="274"/>
      <c r="AL882" s="292"/>
      <c r="AM882" s="274"/>
      <c r="AN882" s="292"/>
      <c r="AO882" s="274"/>
      <c r="AP882" s="292"/>
      <c r="AQ882" s="274"/>
      <c r="AR882" s="292"/>
      <c r="AS882" s="274"/>
      <c r="AT882" s="292"/>
      <c r="AU882" s="274"/>
      <c r="AV882" s="292"/>
      <c r="AW882" s="274"/>
      <c r="AX882" s="292"/>
      <c r="AY882" s="274"/>
      <c r="AZ882" s="292"/>
      <c r="BA882" s="274"/>
      <c r="BB882" s="292"/>
      <c r="BC882" s="274"/>
      <c r="BD882" s="292"/>
      <c r="BE882" s="292"/>
      <c r="BF882" s="292"/>
      <c r="BG882" s="292"/>
      <c r="BH882" s="292"/>
      <c r="BI882" s="292"/>
      <c r="BJ882" s="292"/>
      <c r="BK882" s="292"/>
      <c r="BL882" s="292"/>
      <c r="BM882" s="292"/>
      <c r="BN882" s="292"/>
      <c r="BO882" s="292"/>
      <c r="BP882" s="292"/>
      <c r="BQ882" s="292"/>
      <c r="BR882" s="292"/>
    </row>
    <row r="883">
      <c r="A883" s="290"/>
      <c r="B883" s="290"/>
      <c r="C883" s="290"/>
      <c r="D883" s="291"/>
      <c r="E883" s="291"/>
      <c r="F883" s="289"/>
      <c r="G883" s="281"/>
      <c r="H883" s="274"/>
      <c r="I883" s="274"/>
      <c r="J883" s="274"/>
      <c r="K883" s="274"/>
      <c r="L883" s="281"/>
      <c r="M883" s="274"/>
      <c r="N883" s="268"/>
      <c r="O883" s="274"/>
      <c r="P883" s="292"/>
      <c r="Q883" s="274"/>
      <c r="R883" s="292"/>
      <c r="S883" s="274"/>
      <c r="T883" s="292"/>
      <c r="U883" s="274"/>
      <c r="V883" s="292"/>
      <c r="W883" s="274"/>
      <c r="X883" s="292"/>
      <c r="Y883" s="274"/>
      <c r="Z883" s="292"/>
      <c r="AA883" s="274"/>
      <c r="AB883" s="292"/>
      <c r="AC883" s="274"/>
      <c r="AD883" s="292"/>
      <c r="AE883" s="274"/>
      <c r="AF883" s="292"/>
      <c r="AG883" s="274"/>
      <c r="AH883" s="292"/>
      <c r="AI883" s="274"/>
      <c r="AJ883" s="282"/>
      <c r="AK883" s="274"/>
      <c r="AL883" s="292"/>
      <c r="AM883" s="274"/>
      <c r="AN883" s="292"/>
      <c r="AO883" s="274"/>
      <c r="AP883" s="292"/>
      <c r="AQ883" s="274"/>
      <c r="AR883" s="292"/>
      <c r="AS883" s="274"/>
      <c r="AT883" s="292"/>
      <c r="AU883" s="274"/>
      <c r="AV883" s="292"/>
      <c r="AW883" s="274"/>
      <c r="AX883" s="292"/>
      <c r="AY883" s="274"/>
      <c r="AZ883" s="292"/>
      <c r="BA883" s="274"/>
      <c r="BB883" s="292"/>
      <c r="BC883" s="274"/>
      <c r="BD883" s="292"/>
      <c r="BE883" s="292"/>
      <c r="BF883" s="292"/>
      <c r="BG883" s="292"/>
      <c r="BH883" s="292"/>
      <c r="BI883" s="292"/>
      <c r="BJ883" s="292"/>
      <c r="BK883" s="292"/>
      <c r="BL883" s="292"/>
      <c r="BM883" s="292"/>
      <c r="BN883" s="292"/>
      <c r="BO883" s="292"/>
      <c r="BP883" s="292"/>
      <c r="BQ883" s="292"/>
      <c r="BR883" s="292"/>
    </row>
    <row r="884">
      <c r="A884" s="290"/>
      <c r="B884" s="290"/>
      <c r="C884" s="290"/>
      <c r="D884" s="291"/>
      <c r="E884" s="291"/>
      <c r="F884" s="289"/>
      <c r="G884" s="281"/>
      <c r="H884" s="274"/>
      <c r="I884" s="274"/>
      <c r="J884" s="274"/>
      <c r="K884" s="274"/>
      <c r="L884" s="281"/>
      <c r="M884" s="274"/>
      <c r="N884" s="268"/>
      <c r="O884" s="274"/>
      <c r="P884" s="292"/>
      <c r="Q884" s="274"/>
      <c r="R884" s="292"/>
      <c r="S884" s="274"/>
      <c r="T884" s="292"/>
      <c r="U884" s="274"/>
      <c r="V884" s="292"/>
      <c r="W884" s="274"/>
      <c r="X884" s="292"/>
      <c r="Y884" s="274"/>
      <c r="Z884" s="292"/>
      <c r="AA884" s="274"/>
      <c r="AB884" s="292"/>
      <c r="AC884" s="274"/>
      <c r="AD884" s="292"/>
      <c r="AE884" s="274"/>
      <c r="AF884" s="292"/>
      <c r="AG884" s="274"/>
      <c r="AH884" s="292"/>
      <c r="AI884" s="274"/>
      <c r="AJ884" s="282"/>
      <c r="AK884" s="274"/>
      <c r="AL884" s="292"/>
      <c r="AM884" s="274"/>
      <c r="AN884" s="292"/>
      <c r="AO884" s="274"/>
      <c r="AP884" s="292"/>
      <c r="AQ884" s="274"/>
      <c r="AR884" s="292"/>
      <c r="AS884" s="274"/>
      <c r="AT884" s="292"/>
      <c r="AU884" s="274"/>
      <c r="AV884" s="292"/>
      <c r="AW884" s="274"/>
      <c r="AX884" s="292"/>
      <c r="AY884" s="274"/>
      <c r="AZ884" s="292"/>
      <c r="BA884" s="274"/>
      <c r="BB884" s="292"/>
      <c r="BC884" s="274"/>
      <c r="BD884" s="292"/>
      <c r="BE884" s="292"/>
      <c r="BF884" s="292"/>
      <c r="BG884" s="292"/>
      <c r="BH884" s="292"/>
      <c r="BI884" s="292"/>
      <c r="BJ884" s="292"/>
      <c r="BK884" s="292"/>
      <c r="BL884" s="292"/>
      <c r="BM884" s="292"/>
      <c r="BN884" s="292"/>
      <c r="BO884" s="292"/>
      <c r="BP884" s="292"/>
      <c r="BQ884" s="292"/>
      <c r="BR884" s="292"/>
    </row>
    <row r="885">
      <c r="A885" s="290"/>
      <c r="B885" s="290"/>
      <c r="C885" s="290"/>
      <c r="D885" s="291"/>
      <c r="E885" s="291"/>
      <c r="F885" s="289"/>
      <c r="G885" s="281"/>
      <c r="H885" s="274"/>
      <c r="I885" s="274"/>
      <c r="J885" s="274"/>
      <c r="K885" s="274"/>
      <c r="L885" s="281"/>
      <c r="M885" s="274"/>
      <c r="N885" s="268"/>
      <c r="O885" s="274"/>
      <c r="P885" s="292"/>
      <c r="Q885" s="274"/>
      <c r="R885" s="292"/>
      <c r="S885" s="274"/>
      <c r="T885" s="292"/>
      <c r="U885" s="274"/>
      <c r="V885" s="292"/>
      <c r="W885" s="274"/>
      <c r="X885" s="292"/>
      <c r="Y885" s="274"/>
      <c r="Z885" s="292"/>
      <c r="AA885" s="274"/>
      <c r="AB885" s="292"/>
      <c r="AC885" s="274"/>
      <c r="AD885" s="292"/>
      <c r="AE885" s="274"/>
      <c r="AF885" s="292"/>
      <c r="AG885" s="274"/>
      <c r="AH885" s="292"/>
      <c r="AI885" s="274"/>
      <c r="AJ885" s="282"/>
      <c r="AK885" s="274"/>
      <c r="AL885" s="292"/>
      <c r="AM885" s="274"/>
      <c r="AN885" s="292"/>
      <c r="AO885" s="274"/>
      <c r="AP885" s="292"/>
      <c r="AQ885" s="274"/>
      <c r="AR885" s="292"/>
      <c r="AS885" s="274"/>
      <c r="AT885" s="292"/>
      <c r="AU885" s="274"/>
      <c r="AV885" s="292"/>
      <c r="AW885" s="274"/>
      <c r="AX885" s="292"/>
      <c r="AY885" s="274"/>
      <c r="AZ885" s="292"/>
      <c r="BA885" s="274"/>
      <c r="BB885" s="292"/>
      <c r="BC885" s="274"/>
      <c r="BD885" s="292"/>
      <c r="BE885" s="292"/>
      <c r="BF885" s="292"/>
      <c r="BG885" s="292"/>
      <c r="BH885" s="292"/>
      <c r="BI885" s="292"/>
      <c r="BJ885" s="292"/>
      <c r="BK885" s="292"/>
      <c r="BL885" s="292"/>
      <c r="BM885" s="292"/>
      <c r="BN885" s="292"/>
      <c r="BO885" s="292"/>
      <c r="BP885" s="292"/>
      <c r="BQ885" s="292"/>
      <c r="BR885" s="292"/>
    </row>
    <row r="886">
      <c r="A886" s="290"/>
      <c r="B886" s="290"/>
      <c r="C886" s="290"/>
      <c r="D886" s="291"/>
      <c r="E886" s="291"/>
      <c r="F886" s="289"/>
      <c r="G886" s="281"/>
      <c r="H886" s="274"/>
      <c r="I886" s="274"/>
      <c r="J886" s="274"/>
      <c r="K886" s="274"/>
      <c r="L886" s="281"/>
      <c r="M886" s="274"/>
      <c r="N886" s="268"/>
      <c r="O886" s="274"/>
      <c r="P886" s="292"/>
      <c r="Q886" s="274"/>
      <c r="R886" s="292"/>
      <c r="S886" s="274"/>
      <c r="T886" s="292"/>
      <c r="U886" s="274"/>
      <c r="V886" s="292"/>
      <c r="W886" s="274"/>
      <c r="X886" s="292"/>
      <c r="Y886" s="274"/>
      <c r="Z886" s="292"/>
      <c r="AA886" s="274"/>
      <c r="AB886" s="292"/>
      <c r="AC886" s="274"/>
      <c r="AD886" s="292"/>
      <c r="AE886" s="274"/>
      <c r="AF886" s="292"/>
      <c r="AG886" s="274"/>
      <c r="AH886" s="292"/>
      <c r="AI886" s="274"/>
      <c r="AJ886" s="282"/>
      <c r="AK886" s="274"/>
      <c r="AL886" s="292"/>
      <c r="AM886" s="274"/>
      <c r="AN886" s="292"/>
      <c r="AO886" s="274"/>
      <c r="AP886" s="292"/>
      <c r="AQ886" s="274"/>
      <c r="AR886" s="292"/>
      <c r="AS886" s="274"/>
      <c r="AT886" s="292"/>
      <c r="AU886" s="274"/>
      <c r="AV886" s="292"/>
      <c r="AW886" s="274"/>
      <c r="AX886" s="292"/>
      <c r="AY886" s="274"/>
      <c r="AZ886" s="292"/>
      <c r="BA886" s="274"/>
      <c r="BB886" s="292"/>
      <c r="BC886" s="274"/>
      <c r="BD886" s="292"/>
      <c r="BE886" s="292"/>
      <c r="BF886" s="292"/>
      <c r="BG886" s="292"/>
      <c r="BH886" s="292"/>
      <c r="BI886" s="292"/>
      <c r="BJ886" s="292"/>
      <c r="BK886" s="292"/>
      <c r="BL886" s="292"/>
      <c r="BM886" s="292"/>
      <c r="BN886" s="292"/>
      <c r="BO886" s="292"/>
      <c r="BP886" s="292"/>
      <c r="BQ886" s="292"/>
      <c r="BR886" s="292"/>
    </row>
    <row r="887">
      <c r="A887" s="290"/>
      <c r="B887" s="290"/>
      <c r="C887" s="290"/>
      <c r="D887" s="291"/>
      <c r="E887" s="291"/>
      <c r="F887" s="289"/>
      <c r="G887" s="281"/>
      <c r="H887" s="274"/>
      <c r="I887" s="274"/>
      <c r="J887" s="274"/>
      <c r="K887" s="274"/>
      <c r="L887" s="281"/>
      <c r="M887" s="274"/>
      <c r="N887" s="268"/>
      <c r="O887" s="274"/>
      <c r="P887" s="292"/>
      <c r="Q887" s="274"/>
      <c r="R887" s="292"/>
      <c r="S887" s="274"/>
      <c r="T887" s="292"/>
      <c r="U887" s="274"/>
      <c r="V887" s="292"/>
      <c r="W887" s="274"/>
      <c r="X887" s="292"/>
      <c r="Y887" s="274"/>
      <c r="Z887" s="292"/>
      <c r="AA887" s="274"/>
      <c r="AB887" s="292"/>
      <c r="AC887" s="274"/>
      <c r="AD887" s="292"/>
      <c r="AE887" s="274"/>
      <c r="AF887" s="292"/>
      <c r="AG887" s="274"/>
      <c r="AH887" s="292"/>
      <c r="AI887" s="274"/>
      <c r="AJ887" s="282"/>
      <c r="AK887" s="274"/>
      <c r="AL887" s="292"/>
      <c r="AM887" s="274"/>
      <c r="AN887" s="292"/>
      <c r="AO887" s="274"/>
      <c r="AP887" s="292"/>
      <c r="AQ887" s="274"/>
      <c r="AR887" s="292"/>
      <c r="AS887" s="274"/>
      <c r="AT887" s="292"/>
      <c r="AU887" s="274"/>
      <c r="AV887" s="292"/>
      <c r="AW887" s="274"/>
      <c r="AX887" s="292"/>
      <c r="AY887" s="274"/>
      <c r="AZ887" s="292"/>
      <c r="BA887" s="274"/>
      <c r="BB887" s="292"/>
      <c r="BC887" s="274"/>
      <c r="BD887" s="292"/>
      <c r="BE887" s="292"/>
      <c r="BF887" s="292"/>
      <c r="BG887" s="292"/>
      <c r="BH887" s="292"/>
      <c r="BI887" s="292"/>
      <c r="BJ887" s="292"/>
      <c r="BK887" s="292"/>
      <c r="BL887" s="292"/>
      <c r="BM887" s="292"/>
      <c r="BN887" s="292"/>
      <c r="BO887" s="292"/>
      <c r="BP887" s="292"/>
      <c r="BQ887" s="292"/>
      <c r="BR887" s="292"/>
    </row>
    <row r="888">
      <c r="A888" s="290"/>
      <c r="B888" s="290"/>
      <c r="C888" s="290"/>
      <c r="D888" s="291"/>
      <c r="E888" s="291"/>
      <c r="F888" s="289"/>
      <c r="G888" s="281"/>
      <c r="H888" s="274"/>
      <c r="I888" s="274"/>
      <c r="J888" s="274"/>
      <c r="K888" s="274"/>
      <c r="L888" s="281"/>
      <c r="M888" s="274"/>
      <c r="N888" s="268"/>
      <c r="O888" s="274"/>
      <c r="P888" s="292"/>
      <c r="Q888" s="274"/>
      <c r="R888" s="292"/>
      <c r="S888" s="274"/>
      <c r="T888" s="292"/>
      <c r="U888" s="274"/>
      <c r="V888" s="292"/>
      <c r="W888" s="274"/>
      <c r="X888" s="292"/>
      <c r="Y888" s="274"/>
      <c r="Z888" s="292"/>
      <c r="AA888" s="274"/>
      <c r="AB888" s="292"/>
      <c r="AC888" s="274"/>
      <c r="AD888" s="292"/>
      <c r="AE888" s="274"/>
      <c r="AF888" s="292"/>
      <c r="AG888" s="274"/>
      <c r="AH888" s="292"/>
      <c r="AI888" s="274"/>
      <c r="AJ888" s="282"/>
      <c r="AK888" s="274"/>
      <c r="AL888" s="292"/>
      <c r="AM888" s="274"/>
      <c r="AN888" s="292"/>
      <c r="AO888" s="274"/>
      <c r="AP888" s="292"/>
      <c r="AQ888" s="274"/>
      <c r="AR888" s="292"/>
      <c r="AS888" s="274"/>
      <c r="AT888" s="292"/>
      <c r="AU888" s="274"/>
      <c r="AV888" s="292"/>
      <c r="AW888" s="274"/>
      <c r="AX888" s="292"/>
      <c r="AY888" s="274"/>
      <c r="AZ888" s="292"/>
      <c r="BA888" s="274"/>
      <c r="BB888" s="292"/>
      <c r="BC888" s="274"/>
      <c r="BD888" s="292"/>
      <c r="BE888" s="292"/>
      <c r="BF888" s="292"/>
      <c r="BG888" s="292"/>
      <c r="BH888" s="292"/>
      <c r="BI888" s="292"/>
      <c r="BJ888" s="292"/>
      <c r="BK888" s="292"/>
      <c r="BL888" s="292"/>
      <c r="BM888" s="292"/>
      <c r="BN888" s="292"/>
      <c r="BO888" s="292"/>
      <c r="BP888" s="292"/>
      <c r="BQ888" s="292"/>
      <c r="BR888" s="292"/>
    </row>
    <row r="889">
      <c r="A889" s="290"/>
      <c r="B889" s="290"/>
      <c r="C889" s="290"/>
      <c r="D889" s="291"/>
      <c r="E889" s="291"/>
      <c r="F889" s="289"/>
      <c r="G889" s="281"/>
      <c r="H889" s="274"/>
      <c r="I889" s="274"/>
      <c r="J889" s="274"/>
      <c r="K889" s="274"/>
      <c r="L889" s="281"/>
      <c r="M889" s="274"/>
      <c r="N889" s="268"/>
      <c r="O889" s="274"/>
      <c r="P889" s="292"/>
      <c r="Q889" s="274"/>
      <c r="R889" s="292"/>
      <c r="S889" s="274"/>
      <c r="T889" s="292"/>
      <c r="U889" s="274"/>
      <c r="V889" s="292"/>
      <c r="W889" s="274"/>
      <c r="X889" s="292"/>
      <c r="Y889" s="274"/>
      <c r="Z889" s="292"/>
      <c r="AA889" s="274"/>
      <c r="AB889" s="292"/>
      <c r="AC889" s="274"/>
      <c r="AD889" s="292"/>
      <c r="AE889" s="274"/>
      <c r="AF889" s="292"/>
      <c r="AG889" s="274"/>
      <c r="AH889" s="292"/>
      <c r="AI889" s="274"/>
      <c r="AJ889" s="282"/>
      <c r="AK889" s="274"/>
      <c r="AL889" s="292"/>
      <c r="AM889" s="274"/>
      <c r="AN889" s="292"/>
      <c r="AO889" s="274"/>
      <c r="AP889" s="292"/>
      <c r="AQ889" s="274"/>
      <c r="AR889" s="292"/>
      <c r="AS889" s="274"/>
      <c r="AT889" s="292"/>
      <c r="AU889" s="274"/>
      <c r="AV889" s="292"/>
      <c r="AW889" s="274"/>
      <c r="AX889" s="292"/>
      <c r="AY889" s="274"/>
      <c r="AZ889" s="292"/>
      <c r="BA889" s="274"/>
      <c r="BB889" s="292"/>
      <c r="BC889" s="274"/>
      <c r="BD889" s="292"/>
      <c r="BE889" s="292"/>
      <c r="BF889" s="292"/>
      <c r="BG889" s="292"/>
      <c r="BH889" s="292"/>
      <c r="BI889" s="292"/>
      <c r="BJ889" s="292"/>
      <c r="BK889" s="292"/>
      <c r="BL889" s="292"/>
      <c r="BM889" s="292"/>
      <c r="BN889" s="292"/>
      <c r="BO889" s="292"/>
      <c r="BP889" s="292"/>
      <c r="BQ889" s="292"/>
      <c r="BR889" s="292"/>
    </row>
    <row r="890">
      <c r="A890" s="290"/>
      <c r="B890" s="290"/>
      <c r="C890" s="290"/>
      <c r="D890" s="291"/>
      <c r="E890" s="291"/>
      <c r="F890" s="289"/>
      <c r="G890" s="281"/>
      <c r="H890" s="274"/>
      <c r="I890" s="274"/>
      <c r="J890" s="274"/>
      <c r="K890" s="274"/>
      <c r="L890" s="281"/>
      <c r="M890" s="274"/>
      <c r="N890" s="268"/>
      <c r="O890" s="274"/>
      <c r="P890" s="292"/>
      <c r="Q890" s="274"/>
      <c r="R890" s="292"/>
      <c r="S890" s="274"/>
      <c r="T890" s="292"/>
      <c r="U890" s="274"/>
      <c r="V890" s="292"/>
      <c r="W890" s="274"/>
      <c r="X890" s="292"/>
      <c r="Y890" s="274"/>
      <c r="Z890" s="292"/>
      <c r="AA890" s="274"/>
      <c r="AB890" s="292"/>
      <c r="AC890" s="274"/>
      <c r="AD890" s="292"/>
      <c r="AE890" s="274"/>
      <c r="AF890" s="292"/>
      <c r="AG890" s="274"/>
      <c r="AH890" s="292"/>
      <c r="AI890" s="274"/>
      <c r="AJ890" s="282"/>
      <c r="AK890" s="274"/>
      <c r="AL890" s="292"/>
      <c r="AM890" s="274"/>
      <c r="AN890" s="292"/>
      <c r="AO890" s="274"/>
      <c r="AP890" s="292"/>
      <c r="AQ890" s="274"/>
      <c r="AR890" s="292"/>
      <c r="AS890" s="274"/>
      <c r="AT890" s="292"/>
      <c r="AU890" s="274"/>
      <c r="AV890" s="292"/>
      <c r="AW890" s="274"/>
      <c r="AX890" s="292"/>
      <c r="AY890" s="274"/>
      <c r="AZ890" s="292"/>
      <c r="BA890" s="274"/>
      <c r="BB890" s="292"/>
      <c r="BC890" s="274"/>
      <c r="BD890" s="292"/>
      <c r="BE890" s="292"/>
      <c r="BF890" s="292"/>
      <c r="BG890" s="292"/>
      <c r="BH890" s="292"/>
      <c r="BI890" s="292"/>
      <c r="BJ890" s="292"/>
      <c r="BK890" s="292"/>
      <c r="BL890" s="292"/>
      <c r="BM890" s="292"/>
      <c r="BN890" s="292"/>
      <c r="BO890" s="292"/>
      <c r="BP890" s="292"/>
      <c r="BQ890" s="292"/>
      <c r="BR890" s="292"/>
    </row>
    <row r="891">
      <c r="A891" s="290"/>
      <c r="B891" s="290"/>
      <c r="C891" s="290"/>
      <c r="D891" s="291"/>
      <c r="E891" s="291"/>
      <c r="F891" s="289"/>
      <c r="G891" s="281"/>
      <c r="H891" s="274"/>
      <c r="I891" s="274"/>
      <c r="J891" s="274"/>
      <c r="K891" s="274"/>
      <c r="L891" s="281"/>
      <c r="M891" s="274"/>
      <c r="N891" s="268"/>
      <c r="O891" s="274"/>
      <c r="P891" s="292"/>
      <c r="Q891" s="274"/>
      <c r="R891" s="292"/>
      <c r="S891" s="274"/>
      <c r="T891" s="292"/>
      <c r="U891" s="274"/>
      <c r="V891" s="292"/>
      <c r="W891" s="274"/>
      <c r="X891" s="292"/>
      <c r="Y891" s="274"/>
      <c r="Z891" s="292"/>
      <c r="AA891" s="274"/>
      <c r="AB891" s="292"/>
      <c r="AC891" s="274"/>
      <c r="AD891" s="292"/>
      <c r="AE891" s="274"/>
      <c r="AF891" s="292"/>
      <c r="AG891" s="274"/>
      <c r="AH891" s="292"/>
      <c r="AI891" s="274"/>
      <c r="AJ891" s="282"/>
      <c r="AK891" s="274"/>
      <c r="AL891" s="292"/>
      <c r="AM891" s="274"/>
      <c r="AN891" s="292"/>
      <c r="AO891" s="274"/>
      <c r="AP891" s="292"/>
      <c r="AQ891" s="274"/>
      <c r="AR891" s="292"/>
      <c r="AS891" s="274"/>
      <c r="AT891" s="292"/>
      <c r="AU891" s="274"/>
      <c r="AV891" s="292"/>
      <c r="AW891" s="274"/>
      <c r="AX891" s="292"/>
      <c r="AY891" s="274"/>
      <c r="AZ891" s="292"/>
      <c r="BA891" s="274"/>
      <c r="BB891" s="292"/>
      <c r="BC891" s="274"/>
      <c r="BD891" s="292"/>
      <c r="BE891" s="292"/>
      <c r="BF891" s="292"/>
      <c r="BG891" s="292"/>
      <c r="BH891" s="292"/>
      <c r="BI891" s="292"/>
      <c r="BJ891" s="292"/>
      <c r="BK891" s="292"/>
      <c r="BL891" s="292"/>
      <c r="BM891" s="292"/>
      <c r="BN891" s="292"/>
      <c r="BO891" s="292"/>
      <c r="BP891" s="292"/>
      <c r="BQ891" s="292"/>
      <c r="BR891" s="292"/>
    </row>
    <row r="892">
      <c r="A892" s="290"/>
      <c r="B892" s="290"/>
      <c r="C892" s="290"/>
      <c r="D892" s="291"/>
      <c r="E892" s="291"/>
      <c r="F892" s="289"/>
      <c r="G892" s="281"/>
      <c r="H892" s="274"/>
      <c r="I892" s="274"/>
      <c r="J892" s="274"/>
      <c r="K892" s="274"/>
      <c r="L892" s="281"/>
      <c r="M892" s="274"/>
      <c r="N892" s="268"/>
      <c r="O892" s="274"/>
      <c r="P892" s="292"/>
      <c r="Q892" s="274"/>
      <c r="R892" s="292"/>
      <c r="S892" s="274"/>
      <c r="T892" s="292"/>
      <c r="U892" s="274"/>
      <c r="V892" s="292"/>
      <c r="W892" s="274"/>
      <c r="X892" s="292"/>
      <c r="Y892" s="274"/>
      <c r="Z892" s="292"/>
      <c r="AA892" s="274"/>
      <c r="AB892" s="292"/>
      <c r="AC892" s="274"/>
      <c r="AD892" s="292"/>
      <c r="AE892" s="274"/>
      <c r="AF892" s="292"/>
      <c r="AG892" s="274"/>
      <c r="AH892" s="292"/>
      <c r="AI892" s="274"/>
      <c r="AJ892" s="282"/>
      <c r="AK892" s="274"/>
      <c r="AL892" s="292"/>
      <c r="AM892" s="274"/>
      <c r="AN892" s="292"/>
      <c r="AO892" s="274"/>
      <c r="AP892" s="292"/>
      <c r="AQ892" s="274"/>
      <c r="AR892" s="292"/>
      <c r="AS892" s="274"/>
      <c r="AT892" s="292"/>
      <c r="AU892" s="274"/>
      <c r="AV892" s="292"/>
      <c r="AW892" s="274"/>
      <c r="AX892" s="292"/>
      <c r="AY892" s="274"/>
      <c r="AZ892" s="292"/>
      <c r="BA892" s="274"/>
      <c r="BB892" s="292"/>
      <c r="BC892" s="274"/>
      <c r="BD892" s="292"/>
      <c r="BE892" s="292"/>
      <c r="BF892" s="292"/>
      <c r="BG892" s="292"/>
      <c r="BH892" s="292"/>
      <c r="BI892" s="292"/>
      <c r="BJ892" s="292"/>
      <c r="BK892" s="292"/>
      <c r="BL892" s="292"/>
      <c r="BM892" s="292"/>
      <c r="BN892" s="292"/>
      <c r="BO892" s="292"/>
      <c r="BP892" s="292"/>
      <c r="BQ892" s="292"/>
      <c r="BR892" s="292"/>
    </row>
    <row r="893">
      <c r="A893" s="290"/>
      <c r="B893" s="290"/>
      <c r="C893" s="290"/>
      <c r="D893" s="291"/>
      <c r="E893" s="291"/>
      <c r="F893" s="289"/>
      <c r="G893" s="281"/>
      <c r="H893" s="274"/>
      <c r="I893" s="274"/>
      <c r="J893" s="274"/>
      <c r="K893" s="274"/>
      <c r="L893" s="281"/>
      <c r="M893" s="274"/>
      <c r="N893" s="268"/>
      <c r="O893" s="274"/>
      <c r="P893" s="292"/>
      <c r="Q893" s="274"/>
      <c r="R893" s="292"/>
      <c r="S893" s="274"/>
      <c r="T893" s="292"/>
      <c r="U893" s="274"/>
      <c r="V893" s="292"/>
      <c r="W893" s="274"/>
      <c r="X893" s="292"/>
      <c r="Y893" s="274"/>
      <c r="Z893" s="292"/>
      <c r="AA893" s="274"/>
      <c r="AB893" s="292"/>
      <c r="AC893" s="274"/>
      <c r="AD893" s="292"/>
      <c r="AE893" s="274"/>
      <c r="AF893" s="292"/>
      <c r="AG893" s="274"/>
      <c r="AH893" s="292"/>
      <c r="AI893" s="274"/>
      <c r="AJ893" s="282"/>
      <c r="AK893" s="274"/>
      <c r="AL893" s="292"/>
      <c r="AM893" s="274"/>
      <c r="AN893" s="292"/>
      <c r="AO893" s="274"/>
      <c r="AP893" s="292"/>
      <c r="AQ893" s="274"/>
      <c r="AR893" s="292"/>
      <c r="AS893" s="274"/>
      <c r="AT893" s="292"/>
      <c r="AU893" s="274"/>
      <c r="AV893" s="292"/>
      <c r="AW893" s="274"/>
      <c r="AX893" s="292"/>
      <c r="AY893" s="274"/>
      <c r="AZ893" s="292"/>
      <c r="BA893" s="274"/>
      <c r="BB893" s="292"/>
      <c r="BC893" s="274"/>
      <c r="BD893" s="292"/>
      <c r="BE893" s="292"/>
      <c r="BF893" s="292"/>
      <c r="BG893" s="292"/>
      <c r="BH893" s="292"/>
      <c r="BI893" s="292"/>
      <c r="BJ893" s="292"/>
      <c r="BK893" s="292"/>
      <c r="BL893" s="292"/>
      <c r="BM893" s="292"/>
      <c r="BN893" s="292"/>
      <c r="BO893" s="292"/>
      <c r="BP893" s="292"/>
      <c r="BQ893" s="292"/>
      <c r="BR893" s="292"/>
    </row>
    <row r="894">
      <c r="A894" s="290"/>
      <c r="B894" s="290"/>
      <c r="C894" s="290"/>
      <c r="D894" s="291"/>
      <c r="E894" s="291"/>
      <c r="F894" s="289"/>
      <c r="G894" s="281"/>
      <c r="H894" s="274"/>
      <c r="I894" s="274"/>
      <c r="J894" s="274"/>
      <c r="K894" s="274"/>
      <c r="L894" s="281"/>
      <c r="M894" s="274"/>
      <c r="N894" s="268"/>
      <c r="O894" s="274"/>
      <c r="P894" s="292"/>
      <c r="Q894" s="274"/>
      <c r="R894" s="292"/>
      <c r="S894" s="274"/>
      <c r="T894" s="292"/>
      <c r="U894" s="274"/>
      <c r="V894" s="292"/>
      <c r="W894" s="274"/>
      <c r="X894" s="292"/>
      <c r="Y894" s="274"/>
      <c r="Z894" s="292"/>
      <c r="AA894" s="274"/>
      <c r="AB894" s="292"/>
      <c r="AC894" s="274"/>
      <c r="AD894" s="292"/>
      <c r="AE894" s="274"/>
      <c r="AF894" s="292"/>
      <c r="AG894" s="274"/>
      <c r="AH894" s="292"/>
      <c r="AI894" s="274"/>
      <c r="AJ894" s="282"/>
      <c r="AK894" s="274"/>
      <c r="AL894" s="292"/>
      <c r="AM894" s="274"/>
      <c r="AN894" s="292"/>
      <c r="AO894" s="274"/>
      <c r="AP894" s="292"/>
      <c r="AQ894" s="274"/>
      <c r="AR894" s="292"/>
      <c r="AS894" s="274"/>
      <c r="AT894" s="292"/>
      <c r="AU894" s="274"/>
      <c r="AV894" s="292"/>
      <c r="AW894" s="274"/>
      <c r="AX894" s="292"/>
      <c r="AY894" s="274"/>
      <c r="AZ894" s="292"/>
      <c r="BA894" s="274"/>
      <c r="BB894" s="292"/>
      <c r="BC894" s="274"/>
      <c r="BD894" s="292"/>
      <c r="BE894" s="292"/>
      <c r="BF894" s="292"/>
      <c r="BG894" s="292"/>
      <c r="BH894" s="292"/>
      <c r="BI894" s="292"/>
      <c r="BJ894" s="292"/>
      <c r="BK894" s="292"/>
      <c r="BL894" s="292"/>
      <c r="BM894" s="292"/>
      <c r="BN894" s="292"/>
      <c r="BO894" s="292"/>
      <c r="BP894" s="292"/>
      <c r="BQ894" s="292"/>
      <c r="BR894" s="292"/>
    </row>
    <row r="895">
      <c r="A895" s="290"/>
      <c r="B895" s="290"/>
      <c r="C895" s="290"/>
      <c r="D895" s="291"/>
      <c r="E895" s="291"/>
      <c r="F895" s="289"/>
      <c r="G895" s="281"/>
      <c r="H895" s="274"/>
      <c r="I895" s="274"/>
      <c r="J895" s="274"/>
      <c r="K895" s="274"/>
      <c r="L895" s="281"/>
      <c r="M895" s="274"/>
      <c r="N895" s="268"/>
      <c r="O895" s="274"/>
      <c r="P895" s="292"/>
      <c r="Q895" s="274"/>
      <c r="R895" s="292"/>
      <c r="S895" s="274"/>
      <c r="T895" s="292"/>
      <c r="U895" s="274"/>
      <c r="V895" s="292"/>
      <c r="W895" s="274"/>
      <c r="X895" s="292"/>
      <c r="Y895" s="274"/>
      <c r="Z895" s="292"/>
      <c r="AA895" s="274"/>
      <c r="AB895" s="292"/>
      <c r="AC895" s="274"/>
      <c r="AD895" s="292"/>
      <c r="AE895" s="274"/>
      <c r="AF895" s="292"/>
      <c r="AG895" s="274"/>
      <c r="AH895" s="292"/>
      <c r="AI895" s="274"/>
      <c r="AJ895" s="282"/>
      <c r="AK895" s="274"/>
      <c r="AL895" s="292"/>
      <c r="AM895" s="274"/>
      <c r="AN895" s="292"/>
      <c r="AO895" s="274"/>
      <c r="AP895" s="292"/>
      <c r="AQ895" s="274"/>
      <c r="AR895" s="292"/>
      <c r="AS895" s="274"/>
      <c r="AT895" s="292"/>
      <c r="AU895" s="274"/>
      <c r="AV895" s="292"/>
      <c r="AW895" s="274"/>
      <c r="AX895" s="292"/>
      <c r="AY895" s="274"/>
      <c r="AZ895" s="292"/>
      <c r="BA895" s="274"/>
      <c r="BB895" s="292"/>
      <c r="BC895" s="274"/>
      <c r="BD895" s="292"/>
      <c r="BE895" s="292"/>
      <c r="BF895" s="292"/>
      <c r="BG895" s="292"/>
      <c r="BH895" s="292"/>
      <c r="BI895" s="292"/>
      <c r="BJ895" s="292"/>
      <c r="BK895" s="292"/>
      <c r="BL895" s="292"/>
      <c r="BM895" s="292"/>
      <c r="BN895" s="292"/>
      <c r="BO895" s="292"/>
      <c r="BP895" s="292"/>
      <c r="BQ895" s="292"/>
      <c r="BR895" s="292"/>
    </row>
    <row r="896">
      <c r="A896" s="290"/>
      <c r="B896" s="290"/>
      <c r="C896" s="290"/>
      <c r="D896" s="291"/>
      <c r="E896" s="291"/>
      <c r="F896" s="289"/>
      <c r="G896" s="281"/>
      <c r="H896" s="274"/>
      <c r="I896" s="274"/>
      <c r="J896" s="274"/>
      <c r="K896" s="274"/>
      <c r="L896" s="281"/>
      <c r="M896" s="274"/>
      <c r="N896" s="268"/>
      <c r="O896" s="274"/>
      <c r="P896" s="292"/>
      <c r="Q896" s="274"/>
      <c r="R896" s="292"/>
      <c r="S896" s="274"/>
      <c r="T896" s="292"/>
      <c r="U896" s="274"/>
      <c r="V896" s="292"/>
      <c r="W896" s="274"/>
      <c r="X896" s="292"/>
      <c r="Y896" s="274"/>
      <c r="Z896" s="292"/>
      <c r="AA896" s="274"/>
      <c r="AB896" s="292"/>
      <c r="AC896" s="274"/>
      <c r="AD896" s="292"/>
      <c r="AE896" s="274"/>
      <c r="AF896" s="292"/>
      <c r="AG896" s="274"/>
      <c r="AH896" s="292"/>
      <c r="AI896" s="274"/>
      <c r="AJ896" s="282"/>
      <c r="AK896" s="274"/>
      <c r="AL896" s="292"/>
      <c r="AM896" s="274"/>
      <c r="AN896" s="292"/>
      <c r="AO896" s="274"/>
      <c r="AP896" s="292"/>
      <c r="AQ896" s="274"/>
      <c r="AR896" s="292"/>
      <c r="AS896" s="274"/>
      <c r="AT896" s="292"/>
      <c r="AU896" s="274"/>
      <c r="AV896" s="292"/>
      <c r="AW896" s="274"/>
      <c r="AX896" s="292"/>
      <c r="AY896" s="274"/>
      <c r="AZ896" s="292"/>
      <c r="BA896" s="274"/>
      <c r="BB896" s="292"/>
      <c r="BC896" s="274"/>
      <c r="BD896" s="292"/>
      <c r="BE896" s="292"/>
      <c r="BF896" s="292"/>
      <c r="BG896" s="292"/>
      <c r="BH896" s="292"/>
      <c r="BI896" s="292"/>
      <c r="BJ896" s="292"/>
      <c r="BK896" s="292"/>
      <c r="BL896" s="292"/>
      <c r="BM896" s="292"/>
      <c r="BN896" s="292"/>
      <c r="BO896" s="292"/>
      <c r="BP896" s="292"/>
      <c r="BQ896" s="292"/>
      <c r="BR896" s="292"/>
    </row>
    <row r="897">
      <c r="A897" s="290"/>
      <c r="B897" s="290"/>
      <c r="C897" s="290"/>
      <c r="D897" s="291"/>
      <c r="E897" s="291"/>
      <c r="F897" s="289"/>
      <c r="G897" s="281"/>
      <c r="H897" s="274"/>
      <c r="I897" s="274"/>
      <c r="J897" s="274"/>
      <c r="K897" s="274"/>
      <c r="L897" s="281"/>
      <c r="M897" s="274"/>
      <c r="N897" s="268"/>
      <c r="O897" s="274"/>
      <c r="P897" s="292"/>
      <c r="Q897" s="274"/>
      <c r="R897" s="292"/>
      <c r="S897" s="274"/>
      <c r="T897" s="292"/>
      <c r="U897" s="274"/>
      <c r="V897" s="292"/>
      <c r="W897" s="274"/>
      <c r="X897" s="292"/>
      <c r="Y897" s="274"/>
      <c r="Z897" s="292"/>
      <c r="AA897" s="274"/>
      <c r="AB897" s="292"/>
      <c r="AC897" s="274"/>
      <c r="AD897" s="292"/>
      <c r="AE897" s="274"/>
      <c r="AF897" s="292"/>
      <c r="AG897" s="274"/>
      <c r="AH897" s="292"/>
      <c r="AI897" s="274"/>
      <c r="AJ897" s="282"/>
      <c r="AK897" s="274"/>
      <c r="AL897" s="292"/>
      <c r="AM897" s="274"/>
      <c r="AN897" s="292"/>
      <c r="AO897" s="274"/>
      <c r="AP897" s="292"/>
      <c r="AQ897" s="274"/>
      <c r="AR897" s="292"/>
      <c r="AS897" s="274"/>
      <c r="AT897" s="292"/>
      <c r="AU897" s="274"/>
      <c r="AV897" s="292"/>
      <c r="AW897" s="274"/>
      <c r="AX897" s="292"/>
      <c r="AY897" s="274"/>
      <c r="AZ897" s="292"/>
      <c r="BA897" s="274"/>
      <c r="BB897" s="292"/>
      <c r="BC897" s="274"/>
      <c r="BD897" s="292"/>
      <c r="BE897" s="292"/>
      <c r="BF897" s="292"/>
      <c r="BG897" s="292"/>
      <c r="BH897" s="292"/>
      <c r="BI897" s="292"/>
      <c r="BJ897" s="292"/>
      <c r="BK897" s="292"/>
      <c r="BL897" s="292"/>
      <c r="BM897" s="292"/>
      <c r="BN897" s="292"/>
      <c r="BO897" s="292"/>
      <c r="BP897" s="292"/>
      <c r="BQ897" s="292"/>
      <c r="BR897" s="292"/>
    </row>
    <row r="898">
      <c r="A898" s="290"/>
      <c r="B898" s="290"/>
      <c r="C898" s="290"/>
      <c r="D898" s="291"/>
      <c r="E898" s="291"/>
      <c r="F898" s="289"/>
      <c r="G898" s="281"/>
      <c r="H898" s="274"/>
      <c r="I898" s="274"/>
      <c r="J898" s="274"/>
      <c r="K898" s="274"/>
      <c r="L898" s="281"/>
      <c r="M898" s="274"/>
      <c r="N898" s="268"/>
      <c r="O898" s="274"/>
      <c r="P898" s="292"/>
      <c r="Q898" s="274"/>
      <c r="R898" s="292"/>
      <c r="S898" s="274"/>
      <c r="T898" s="292"/>
      <c r="U898" s="274"/>
      <c r="V898" s="292"/>
      <c r="W898" s="274"/>
      <c r="X898" s="292"/>
      <c r="Y898" s="274"/>
      <c r="Z898" s="292"/>
      <c r="AA898" s="274"/>
      <c r="AB898" s="292"/>
      <c r="AC898" s="274"/>
      <c r="AD898" s="292"/>
      <c r="AE898" s="274"/>
      <c r="AF898" s="292"/>
      <c r="AG898" s="274"/>
      <c r="AH898" s="292"/>
      <c r="AI898" s="274"/>
      <c r="AJ898" s="282"/>
      <c r="AK898" s="274"/>
      <c r="AL898" s="292"/>
      <c r="AM898" s="274"/>
      <c r="AN898" s="292"/>
      <c r="AO898" s="274"/>
      <c r="AP898" s="292"/>
      <c r="AQ898" s="274"/>
      <c r="AR898" s="292"/>
      <c r="AS898" s="274"/>
      <c r="AT898" s="292"/>
      <c r="AU898" s="274"/>
      <c r="AV898" s="292"/>
      <c r="AW898" s="274"/>
      <c r="AX898" s="292"/>
      <c r="AY898" s="274"/>
      <c r="AZ898" s="292"/>
      <c r="BA898" s="274"/>
      <c r="BB898" s="292"/>
      <c r="BC898" s="274"/>
      <c r="BD898" s="292"/>
      <c r="BE898" s="292"/>
      <c r="BF898" s="292"/>
      <c r="BG898" s="292"/>
      <c r="BH898" s="292"/>
      <c r="BI898" s="292"/>
      <c r="BJ898" s="292"/>
      <c r="BK898" s="292"/>
      <c r="BL898" s="292"/>
      <c r="BM898" s="292"/>
      <c r="BN898" s="292"/>
      <c r="BO898" s="292"/>
      <c r="BP898" s="292"/>
      <c r="BQ898" s="292"/>
      <c r="BR898" s="292"/>
    </row>
    <row r="899">
      <c r="A899" s="290"/>
      <c r="B899" s="290"/>
      <c r="C899" s="290"/>
      <c r="D899" s="291"/>
      <c r="E899" s="291"/>
      <c r="F899" s="289"/>
      <c r="G899" s="281"/>
      <c r="H899" s="274"/>
      <c r="I899" s="274"/>
      <c r="J899" s="274"/>
      <c r="K899" s="274"/>
      <c r="L899" s="281"/>
      <c r="M899" s="274"/>
      <c r="N899" s="268"/>
      <c r="O899" s="274"/>
      <c r="P899" s="292"/>
      <c r="Q899" s="274"/>
      <c r="R899" s="292"/>
      <c r="S899" s="274"/>
      <c r="T899" s="292"/>
      <c r="U899" s="274"/>
      <c r="V899" s="292"/>
      <c r="W899" s="274"/>
      <c r="X899" s="292"/>
      <c r="Y899" s="274"/>
      <c r="Z899" s="292"/>
      <c r="AA899" s="274"/>
      <c r="AB899" s="292"/>
      <c r="AC899" s="274"/>
      <c r="AD899" s="292"/>
      <c r="AE899" s="274"/>
      <c r="AF899" s="292"/>
      <c r="AG899" s="274"/>
      <c r="AH899" s="292"/>
      <c r="AI899" s="274"/>
      <c r="AJ899" s="282"/>
      <c r="AK899" s="274"/>
      <c r="AL899" s="292"/>
      <c r="AM899" s="274"/>
      <c r="AN899" s="292"/>
      <c r="AO899" s="274"/>
      <c r="AP899" s="292"/>
      <c r="AQ899" s="274"/>
      <c r="AR899" s="292"/>
      <c r="AS899" s="274"/>
      <c r="AT899" s="292"/>
      <c r="AU899" s="274"/>
      <c r="AV899" s="292"/>
      <c r="AW899" s="274"/>
      <c r="AX899" s="292"/>
      <c r="AY899" s="274"/>
      <c r="AZ899" s="292"/>
      <c r="BA899" s="274"/>
      <c r="BB899" s="292"/>
      <c r="BC899" s="274"/>
      <c r="BD899" s="292"/>
      <c r="BE899" s="292"/>
      <c r="BF899" s="292"/>
      <c r="BG899" s="292"/>
      <c r="BH899" s="292"/>
      <c r="BI899" s="292"/>
      <c r="BJ899" s="292"/>
      <c r="BK899" s="292"/>
      <c r="BL899" s="292"/>
      <c r="BM899" s="292"/>
      <c r="BN899" s="292"/>
      <c r="BO899" s="292"/>
      <c r="BP899" s="292"/>
      <c r="BQ899" s="292"/>
      <c r="BR899" s="292"/>
    </row>
    <row r="900">
      <c r="A900" s="290"/>
      <c r="B900" s="290"/>
      <c r="C900" s="290"/>
      <c r="D900" s="291"/>
      <c r="E900" s="291"/>
      <c r="F900" s="289"/>
      <c r="G900" s="281"/>
      <c r="H900" s="274"/>
      <c r="I900" s="274"/>
      <c r="J900" s="274"/>
      <c r="K900" s="274"/>
      <c r="L900" s="281"/>
      <c r="M900" s="274"/>
      <c r="N900" s="268"/>
      <c r="O900" s="274"/>
      <c r="P900" s="292"/>
      <c r="Q900" s="274"/>
      <c r="R900" s="292"/>
      <c r="S900" s="274"/>
      <c r="T900" s="292"/>
      <c r="U900" s="274"/>
      <c r="V900" s="292"/>
      <c r="W900" s="274"/>
      <c r="X900" s="292"/>
      <c r="Y900" s="274"/>
      <c r="Z900" s="292"/>
      <c r="AA900" s="274"/>
      <c r="AB900" s="292"/>
      <c r="AC900" s="274"/>
      <c r="AD900" s="292"/>
      <c r="AE900" s="274"/>
      <c r="AF900" s="292"/>
      <c r="AG900" s="274"/>
      <c r="AH900" s="292"/>
      <c r="AI900" s="274"/>
      <c r="AJ900" s="282"/>
      <c r="AK900" s="274"/>
      <c r="AL900" s="292"/>
      <c r="AM900" s="274"/>
      <c r="AN900" s="292"/>
      <c r="AO900" s="274"/>
      <c r="AP900" s="292"/>
      <c r="AQ900" s="274"/>
      <c r="AR900" s="292"/>
      <c r="AS900" s="274"/>
      <c r="AT900" s="292"/>
      <c r="AU900" s="274"/>
      <c r="AV900" s="292"/>
      <c r="AW900" s="274"/>
      <c r="AX900" s="292"/>
      <c r="AY900" s="274"/>
      <c r="AZ900" s="292"/>
      <c r="BA900" s="274"/>
      <c r="BB900" s="292"/>
      <c r="BC900" s="274"/>
      <c r="BD900" s="292"/>
      <c r="BE900" s="292"/>
      <c r="BF900" s="292"/>
      <c r="BG900" s="292"/>
      <c r="BH900" s="292"/>
      <c r="BI900" s="292"/>
      <c r="BJ900" s="292"/>
      <c r="BK900" s="292"/>
      <c r="BL900" s="292"/>
      <c r="BM900" s="292"/>
      <c r="BN900" s="292"/>
      <c r="BO900" s="292"/>
      <c r="BP900" s="292"/>
      <c r="BQ900" s="292"/>
      <c r="BR900" s="292"/>
    </row>
    <row r="901">
      <c r="A901" s="290"/>
      <c r="B901" s="290"/>
      <c r="C901" s="290"/>
      <c r="D901" s="291"/>
      <c r="E901" s="291"/>
      <c r="F901" s="289"/>
      <c r="G901" s="281"/>
      <c r="H901" s="274"/>
      <c r="I901" s="274"/>
      <c r="J901" s="274"/>
      <c r="K901" s="274"/>
      <c r="L901" s="281"/>
      <c r="M901" s="274"/>
      <c r="N901" s="268"/>
      <c r="O901" s="274"/>
      <c r="P901" s="292"/>
      <c r="Q901" s="274"/>
      <c r="R901" s="292"/>
      <c r="S901" s="274"/>
      <c r="T901" s="292"/>
      <c r="U901" s="274"/>
      <c r="V901" s="292"/>
      <c r="W901" s="274"/>
      <c r="X901" s="292"/>
      <c r="Y901" s="274"/>
      <c r="Z901" s="292"/>
      <c r="AA901" s="274"/>
      <c r="AB901" s="292"/>
      <c r="AC901" s="274"/>
      <c r="AD901" s="292"/>
      <c r="AE901" s="274"/>
      <c r="AF901" s="292"/>
      <c r="AG901" s="274"/>
      <c r="AH901" s="292"/>
      <c r="AI901" s="274"/>
      <c r="AJ901" s="282"/>
      <c r="AK901" s="274"/>
      <c r="AL901" s="292"/>
      <c r="AM901" s="274"/>
      <c r="AN901" s="292"/>
      <c r="AO901" s="274"/>
      <c r="AP901" s="292"/>
      <c r="AQ901" s="274"/>
      <c r="AR901" s="292"/>
      <c r="AS901" s="274"/>
      <c r="AT901" s="292"/>
      <c r="AU901" s="274"/>
      <c r="AV901" s="292"/>
      <c r="AW901" s="274"/>
      <c r="AX901" s="292"/>
      <c r="AY901" s="274"/>
      <c r="AZ901" s="292"/>
      <c r="BA901" s="274"/>
      <c r="BB901" s="292"/>
      <c r="BC901" s="274"/>
      <c r="BD901" s="292"/>
      <c r="BE901" s="292"/>
      <c r="BF901" s="292"/>
      <c r="BG901" s="292"/>
      <c r="BH901" s="292"/>
      <c r="BI901" s="292"/>
      <c r="BJ901" s="292"/>
      <c r="BK901" s="292"/>
      <c r="BL901" s="292"/>
      <c r="BM901" s="292"/>
      <c r="BN901" s="292"/>
      <c r="BO901" s="292"/>
      <c r="BP901" s="292"/>
      <c r="BQ901" s="292"/>
      <c r="BR901" s="292"/>
    </row>
    <row r="902">
      <c r="A902" s="290"/>
      <c r="B902" s="290"/>
      <c r="C902" s="290"/>
      <c r="D902" s="291"/>
      <c r="E902" s="291"/>
      <c r="F902" s="289"/>
      <c r="G902" s="281"/>
      <c r="H902" s="274"/>
      <c r="I902" s="274"/>
      <c r="J902" s="274"/>
      <c r="K902" s="274"/>
      <c r="L902" s="281"/>
      <c r="M902" s="274"/>
      <c r="N902" s="268"/>
      <c r="O902" s="274"/>
      <c r="P902" s="292"/>
      <c r="Q902" s="274"/>
      <c r="R902" s="292"/>
      <c r="S902" s="274"/>
      <c r="T902" s="292"/>
      <c r="U902" s="274"/>
      <c r="V902" s="292"/>
      <c r="W902" s="274"/>
      <c r="X902" s="292"/>
      <c r="Y902" s="274"/>
      <c r="Z902" s="292"/>
      <c r="AA902" s="274"/>
      <c r="AB902" s="292"/>
      <c r="AC902" s="274"/>
      <c r="AD902" s="292"/>
      <c r="AE902" s="274"/>
      <c r="AF902" s="292"/>
      <c r="AG902" s="274"/>
      <c r="AH902" s="292"/>
      <c r="AI902" s="274"/>
      <c r="AJ902" s="282"/>
      <c r="AK902" s="274"/>
      <c r="AL902" s="292"/>
      <c r="AM902" s="274"/>
      <c r="AN902" s="292"/>
      <c r="AO902" s="274"/>
      <c r="AP902" s="292"/>
      <c r="AQ902" s="274"/>
      <c r="AR902" s="292"/>
      <c r="AS902" s="274"/>
      <c r="AT902" s="292"/>
      <c r="AU902" s="274"/>
      <c r="AV902" s="292"/>
      <c r="AW902" s="274"/>
      <c r="AX902" s="292"/>
      <c r="AY902" s="274"/>
      <c r="AZ902" s="292"/>
      <c r="BA902" s="274"/>
      <c r="BB902" s="292"/>
      <c r="BC902" s="274"/>
      <c r="BD902" s="292"/>
      <c r="BE902" s="292"/>
      <c r="BF902" s="292"/>
      <c r="BG902" s="292"/>
      <c r="BH902" s="292"/>
      <c r="BI902" s="292"/>
      <c r="BJ902" s="292"/>
      <c r="BK902" s="292"/>
      <c r="BL902" s="292"/>
      <c r="BM902" s="292"/>
      <c r="BN902" s="292"/>
      <c r="BO902" s="292"/>
      <c r="BP902" s="292"/>
      <c r="BQ902" s="292"/>
      <c r="BR902" s="292"/>
    </row>
    <row r="903">
      <c r="A903" s="290"/>
      <c r="B903" s="290"/>
      <c r="C903" s="290"/>
      <c r="D903" s="291"/>
      <c r="E903" s="291"/>
      <c r="F903" s="289"/>
      <c r="G903" s="281"/>
      <c r="H903" s="274"/>
      <c r="I903" s="274"/>
      <c r="J903" s="274"/>
      <c r="K903" s="274"/>
      <c r="L903" s="281"/>
      <c r="M903" s="274"/>
      <c r="N903" s="268"/>
      <c r="O903" s="274"/>
      <c r="P903" s="292"/>
      <c r="Q903" s="274"/>
      <c r="R903" s="292"/>
      <c r="S903" s="274"/>
      <c r="T903" s="292"/>
      <c r="U903" s="274"/>
      <c r="V903" s="292"/>
      <c r="W903" s="274"/>
      <c r="X903" s="292"/>
      <c r="Y903" s="274"/>
      <c r="Z903" s="292"/>
      <c r="AA903" s="274"/>
      <c r="AB903" s="292"/>
      <c r="AC903" s="274"/>
      <c r="AD903" s="292"/>
      <c r="AE903" s="274"/>
      <c r="AF903" s="292"/>
      <c r="AG903" s="274"/>
      <c r="AH903" s="292"/>
      <c r="AI903" s="274"/>
      <c r="AJ903" s="282"/>
      <c r="AK903" s="274"/>
      <c r="AL903" s="292"/>
      <c r="AM903" s="274"/>
      <c r="AN903" s="292"/>
      <c r="AO903" s="274"/>
      <c r="AP903" s="292"/>
      <c r="AQ903" s="274"/>
      <c r="AR903" s="292"/>
      <c r="AS903" s="274"/>
      <c r="AT903" s="292"/>
      <c r="AU903" s="274"/>
      <c r="AV903" s="292"/>
      <c r="AW903" s="274"/>
      <c r="AX903" s="292"/>
      <c r="AY903" s="274"/>
      <c r="AZ903" s="292"/>
      <c r="BA903" s="274"/>
      <c r="BB903" s="292"/>
      <c r="BC903" s="274"/>
      <c r="BD903" s="292"/>
      <c r="BE903" s="292"/>
      <c r="BF903" s="292"/>
      <c r="BG903" s="292"/>
      <c r="BH903" s="292"/>
      <c r="BI903" s="292"/>
      <c r="BJ903" s="292"/>
      <c r="BK903" s="292"/>
      <c r="BL903" s="292"/>
      <c r="BM903" s="292"/>
      <c r="BN903" s="292"/>
      <c r="BO903" s="292"/>
      <c r="BP903" s="292"/>
      <c r="BQ903" s="292"/>
      <c r="BR903" s="292"/>
    </row>
    <row r="904">
      <c r="A904" s="290"/>
      <c r="B904" s="290"/>
      <c r="C904" s="290"/>
      <c r="D904" s="291"/>
      <c r="E904" s="291"/>
      <c r="F904" s="289"/>
      <c r="G904" s="281"/>
      <c r="H904" s="274"/>
      <c r="I904" s="274"/>
      <c r="J904" s="274"/>
      <c r="K904" s="274"/>
      <c r="L904" s="281"/>
      <c r="M904" s="274"/>
      <c r="N904" s="268"/>
      <c r="O904" s="274"/>
      <c r="P904" s="292"/>
      <c r="Q904" s="274"/>
      <c r="R904" s="292"/>
      <c r="S904" s="274"/>
      <c r="T904" s="292"/>
      <c r="U904" s="274"/>
      <c r="V904" s="292"/>
      <c r="W904" s="274"/>
      <c r="X904" s="292"/>
      <c r="Y904" s="274"/>
      <c r="Z904" s="292"/>
      <c r="AA904" s="274"/>
      <c r="AB904" s="292"/>
      <c r="AC904" s="274"/>
      <c r="AD904" s="292"/>
      <c r="AE904" s="274"/>
      <c r="AF904" s="292"/>
      <c r="AG904" s="274"/>
      <c r="AH904" s="292"/>
      <c r="AI904" s="274"/>
      <c r="AJ904" s="282"/>
      <c r="AK904" s="274"/>
      <c r="AL904" s="292"/>
      <c r="AM904" s="274"/>
      <c r="AN904" s="292"/>
      <c r="AO904" s="274"/>
      <c r="AP904" s="292"/>
      <c r="AQ904" s="274"/>
      <c r="AR904" s="292"/>
      <c r="AS904" s="274"/>
      <c r="AT904" s="292"/>
      <c r="AU904" s="274"/>
      <c r="AV904" s="292"/>
      <c r="AW904" s="274"/>
      <c r="AX904" s="292"/>
      <c r="AY904" s="274"/>
      <c r="AZ904" s="292"/>
      <c r="BA904" s="274"/>
      <c r="BB904" s="292"/>
      <c r="BC904" s="274"/>
      <c r="BD904" s="292"/>
      <c r="BE904" s="292"/>
      <c r="BF904" s="292"/>
      <c r="BG904" s="292"/>
      <c r="BH904" s="292"/>
      <c r="BI904" s="292"/>
      <c r="BJ904" s="292"/>
      <c r="BK904" s="292"/>
      <c r="BL904" s="292"/>
      <c r="BM904" s="292"/>
      <c r="BN904" s="292"/>
      <c r="BO904" s="292"/>
      <c r="BP904" s="292"/>
      <c r="BQ904" s="292"/>
      <c r="BR904" s="292"/>
    </row>
    <row r="905">
      <c r="A905" s="290"/>
      <c r="B905" s="290"/>
      <c r="C905" s="290"/>
      <c r="D905" s="291"/>
      <c r="E905" s="291"/>
      <c r="F905" s="289"/>
      <c r="G905" s="281"/>
      <c r="H905" s="274"/>
      <c r="I905" s="274"/>
      <c r="J905" s="274"/>
      <c r="K905" s="274"/>
      <c r="L905" s="281"/>
      <c r="M905" s="274"/>
      <c r="N905" s="268"/>
      <c r="O905" s="274"/>
      <c r="P905" s="292"/>
      <c r="Q905" s="274"/>
      <c r="R905" s="292"/>
      <c r="S905" s="274"/>
      <c r="T905" s="292"/>
      <c r="U905" s="274"/>
      <c r="V905" s="292"/>
      <c r="W905" s="274"/>
      <c r="X905" s="292"/>
      <c r="Y905" s="274"/>
      <c r="Z905" s="292"/>
      <c r="AA905" s="274"/>
      <c r="AB905" s="292"/>
      <c r="AC905" s="274"/>
      <c r="AD905" s="292"/>
      <c r="AE905" s="274"/>
      <c r="AF905" s="292"/>
      <c r="AG905" s="274"/>
      <c r="AH905" s="292"/>
      <c r="AI905" s="274"/>
      <c r="AJ905" s="282"/>
      <c r="AK905" s="274"/>
      <c r="AL905" s="292"/>
      <c r="AM905" s="274"/>
      <c r="AN905" s="292"/>
      <c r="AO905" s="274"/>
      <c r="AP905" s="292"/>
      <c r="AQ905" s="274"/>
      <c r="AR905" s="292"/>
      <c r="AS905" s="274"/>
      <c r="AT905" s="292"/>
      <c r="AU905" s="274"/>
      <c r="AV905" s="292"/>
      <c r="AW905" s="274"/>
      <c r="AX905" s="292"/>
      <c r="AY905" s="274"/>
      <c r="AZ905" s="292"/>
      <c r="BA905" s="274"/>
      <c r="BB905" s="292"/>
      <c r="BC905" s="274"/>
      <c r="BD905" s="292"/>
      <c r="BE905" s="292"/>
      <c r="BF905" s="292"/>
      <c r="BG905" s="292"/>
      <c r="BH905" s="292"/>
      <c r="BI905" s="292"/>
      <c r="BJ905" s="292"/>
      <c r="BK905" s="292"/>
      <c r="BL905" s="292"/>
      <c r="BM905" s="292"/>
      <c r="BN905" s="292"/>
      <c r="BO905" s="292"/>
      <c r="BP905" s="292"/>
      <c r="BQ905" s="292"/>
      <c r="BR905" s="292"/>
    </row>
    <row r="906">
      <c r="A906" s="290"/>
      <c r="B906" s="290"/>
      <c r="C906" s="290"/>
      <c r="D906" s="291"/>
      <c r="E906" s="291"/>
      <c r="F906" s="289"/>
      <c r="G906" s="281"/>
      <c r="H906" s="274"/>
      <c r="I906" s="274"/>
      <c r="J906" s="274"/>
      <c r="K906" s="274"/>
      <c r="L906" s="281"/>
      <c r="M906" s="274"/>
      <c r="N906" s="268"/>
      <c r="O906" s="274"/>
      <c r="P906" s="292"/>
      <c r="Q906" s="274"/>
      <c r="R906" s="292"/>
      <c r="S906" s="274"/>
      <c r="T906" s="292"/>
      <c r="U906" s="274"/>
      <c r="V906" s="292"/>
      <c r="W906" s="274"/>
      <c r="X906" s="292"/>
      <c r="Y906" s="274"/>
      <c r="Z906" s="292"/>
      <c r="AA906" s="274"/>
      <c r="AB906" s="292"/>
      <c r="AC906" s="274"/>
      <c r="AD906" s="292"/>
      <c r="AE906" s="274"/>
      <c r="AF906" s="292"/>
      <c r="AG906" s="274"/>
      <c r="AH906" s="292"/>
      <c r="AI906" s="274"/>
      <c r="AJ906" s="282"/>
      <c r="AK906" s="274"/>
      <c r="AL906" s="292"/>
      <c r="AM906" s="274"/>
      <c r="AN906" s="292"/>
      <c r="AO906" s="274"/>
      <c r="AP906" s="292"/>
      <c r="AQ906" s="274"/>
      <c r="AR906" s="292"/>
      <c r="AS906" s="274"/>
      <c r="AT906" s="292"/>
      <c r="AU906" s="274"/>
      <c r="AV906" s="292"/>
      <c r="AW906" s="274"/>
      <c r="AX906" s="292"/>
      <c r="AY906" s="274"/>
      <c r="AZ906" s="292"/>
      <c r="BA906" s="274"/>
      <c r="BB906" s="292"/>
      <c r="BC906" s="274"/>
      <c r="BD906" s="292"/>
      <c r="BE906" s="292"/>
      <c r="BF906" s="292"/>
      <c r="BG906" s="292"/>
      <c r="BH906" s="292"/>
      <c r="BI906" s="292"/>
      <c r="BJ906" s="292"/>
      <c r="BK906" s="292"/>
      <c r="BL906" s="292"/>
      <c r="BM906" s="292"/>
      <c r="BN906" s="292"/>
      <c r="BO906" s="292"/>
      <c r="BP906" s="292"/>
      <c r="BQ906" s="292"/>
      <c r="BR906" s="292"/>
    </row>
    <row r="907">
      <c r="A907" s="290"/>
      <c r="B907" s="290"/>
      <c r="C907" s="290"/>
      <c r="D907" s="291"/>
      <c r="E907" s="291"/>
      <c r="F907" s="289"/>
      <c r="G907" s="281"/>
      <c r="H907" s="274"/>
      <c r="I907" s="274"/>
      <c r="J907" s="274"/>
      <c r="K907" s="274"/>
      <c r="L907" s="281"/>
      <c r="M907" s="274"/>
      <c r="N907" s="268"/>
      <c r="O907" s="274"/>
      <c r="P907" s="292"/>
      <c r="Q907" s="274"/>
      <c r="R907" s="292"/>
      <c r="S907" s="274"/>
      <c r="T907" s="292"/>
      <c r="U907" s="274"/>
      <c r="V907" s="292"/>
      <c r="W907" s="274"/>
      <c r="X907" s="292"/>
      <c r="Y907" s="274"/>
      <c r="Z907" s="292"/>
      <c r="AA907" s="274"/>
      <c r="AB907" s="292"/>
      <c r="AC907" s="274"/>
      <c r="AD907" s="292"/>
      <c r="AE907" s="274"/>
      <c r="AF907" s="292"/>
      <c r="AG907" s="274"/>
      <c r="AH907" s="292"/>
      <c r="AI907" s="274"/>
      <c r="AJ907" s="282"/>
      <c r="AK907" s="274"/>
      <c r="AL907" s="292"/>
      <c r="AM907" s="274"/>
      <c r="AN907" s="292"/>
      <c r="AO907" s="274"/>
      <c r="AP907" s="292"/>
      <c r="AQ907" s="274"/>
      <c r="AR907" s="292"/>
      <c r="AS907" s="274"/>
      <c r="AT907" s="292"/>
      <c r="AU907" s="274"/>
      <c r="AV907" s="292"/>
      <c r="AW907" s="274"/>
      <c r="AX907" s="292"/>
      <c r="AY907" s="274"/>
      <c r="AZ907" s="292"/>
      <c r="BA907" s="274"/>
      <c r="BB907" s="292"/>
      <c r="BC907" s="274"/>
      <c r="BD907" s="292"/>
      <c r="BE907" s="292"/>
      <c r="BF907" s="292"/>
      <c r="BG907" s="292"/>
      <c r="BH907" s="292"/>
      <c r="BI907" s="292"/>
      <c r="BJ907" s="292"/>
      <c r="BK907" s="292"/>
      <c r="BL907" s="292"/>
      <c r="BM907" s="292"/>
      <c r="BN907" s="292"/>
      <c r="BO907" s="292"/>
      <c r="BP907" s="292"/>
      <c r="BQ907" s="292"/>
      <c r="BR907" s="292"/>
    </row>
    <row r="908">
      <c r="A908" s="290"/>
      <c r="B908" s="290"/>
      <c r="C908" s="290"/>
      <c r="D908" s="291"/>
      <c r="E908" s="291"/>
      <c r="F908" s="289"/>
      <c r="G908" s="281"/>
      <c r="H908" s="274"/>
      <c r="I908" s="274"/>
      <c r="J908" s="274"/>
      <c r="K908" s="274"/>
      <c r="L908" s="281"/>
      <c r="M908" s="274"/>
      <c r="N908" s="268"/>
      <c r="O908" s="274"/>
      <c r="P908" s="292"/>
      <c r="Q908" s="274"/>
      <c r="R908" s="292"/>
      <c r="S908" s="274"/>
      <c r="T908" s="292"/>
      <c r="U908" s="274"/>
      <c r="V908" s="292"/>
      <c r="W908" s="274"/>
      <c r="X908" s="292"/>
      <c r="Y908" s="274"/>
      <c r="Z908" s="292"/>
      <c r="AA908" s="274"/>
      <c r="AB908" s="292"/>
      <c r="AC908" s="274"/>
      <c r="AD908" s="292"/>
      <c r="AE908" s="274"/>
      <c r="AF908" s="292"/>
      <c r="AG908" s="274"/>
      <c r="AH908" s="292"/>
      <c r="AI908" s="274"/>
      <c r="AJ908" s="282"/>
      <c r="AK908" s="274"/>
      <c r="AL908" s="292"/>
      <c r="AM908" s="274"/>
      <c r="AN908" s="292"/>
      <c r="AO908" s="274"/>
      <c r="AP908" s="292"/>
      <c r="AQ908" s="274"/>
      <c r="AR908" s="292"/>
      <c r="AS908" s="274"/>
      <c r="AT908" s="292"/>
      <c r="AU908" s="274"/>
      <c r="AV908" s="292"/>
      <c r="AW908" s="274"/>
      <c r="AX908" s="292"/>
      <c r="AY908" s="274"/>
      <c r="AZ908" s="292"/>
      <c r="BA908" s="274"/>
      <c r="BB908" s="292"/>
      <c r="BC908" s="274"/>
      <c r="BD908" s="292"/>
      <c r="BE908" s="292"/>
      <c r="BF908" s="292"/>
      <c r="BG908" s="292"/>
      <c r="BH908" s="292"/>
      <c r="BI908" s="292"/>
      <c r="BJ908" s="292"/>
      <c r="BK908" s="292"/>
      <c r="BL908" s="292"/>
      <c r="BM908" s="292"/>
      <c r="BN908" s="292"/>
      <c r="BO908" s="292"/>
      <c r="BP908" s="292"/>
      <c r="BQ908" s="292"/>
      <c r="BR908" s="292"/>
    </row>
    <row r="909">
      <c r="A909" s="290"/>
      <c r="B909" s="290"/>
      <c r="C909" s="290"/>
      <c r="D909" s="291"/>
      <c r="E909" s="291"/>
      <c r="F909" s="289"/>
      <c r="G909" s="281"/>
      <c r="H909" s="274"/>
      <c r="I909" s="274"/>
      <c r="J909" s="274"/>
      <c r="K909" s="274"/>
      <c r="L909" s="281"/>
      <c r="M909" s="274"/>
      <c r="N909" s="268"/>
      <c r="O909" s="274"/>
      <c r="P909" s="292"/>
      <c r="Q909" s="274"/>
      <c r="R909" s="292"/>
      <c r="S909" s="274"/>
      <c r="T909" s="292"/>
      <c r="U909" s="274"/>
      <c r="V909" s="292"/>
      <c r="W909" s="274"/>
      <c r="X909" s="292"/>
      <c r="Y909" s="274"/>
      <c r="Z909" s="292"/>
      <c r="AA909" s="274"/>
      <c r="AB909" s="292"/>
      <c r="AC909" s="274"/>
      <c r="AD909" s="292"/>
      <c r="AE909" s="274"/>
      <c r="AF909" s="292"/>
      <c r="AG909" s="274"/>
      <c r="AH909" s="292"/>
      <c r="AI909" s="274"/>
      <c r="AJ909" s="282"/>
      <c r="AK909" s="274"/>
      <c r="AL909" s="292"/>
      <c r="AM909" s="274"/>
      <c r="AN909" s="292"/>
      <c r="AO909" s="274"/>
      <c r="AP909" s="292"/>
      <c r="AQ909" s="274"/>
      <c r="AR909" s="292"/>
      <c r="AS909" s="274"/>
      <c r="AT909" s="292"/>
      <c r="AU909" s="274"/>
      <c r="AV909" s="292"/>
      <c r="AW909" s="274"/>
      <c r="AX909" s="292"/>
      <c r="AY909" s="274"/>
      <c r="AZ909" s="292"/>
      <c r="BA909" s="274"/>
      <c r="BB909" s="292"/>
      <c r="BC909" s="274"/>
      <c r="BD909" s="292"/>
      <c r="BE909" s="292"/>
      <c r="BF909" s="292"/>
      <c r="BG909" s="292"/>
      <c r="BH909" s="292"/>
      <c r="BI909" s="292"/>
      <c r="BJ909" s="292"/>
      <c r="BK909" s="292"/>
      <c r="BL909" s="292"/>
      <c r="BM909" s="292"/>
      <c r="BN909" s="292"/>
      <c r="BO909" s="292"/>
      <c r="BP909" s="292"/>
      <c r="BQ909" s="292"/>
      <c r="BR909" s="292"/>
    </row>
    <row r="910">
      <c r="A910" s="290"/>
      <c r="B910" s="290"/>
      <c r="C910" s="290"/>
      <c r="D910" s="291"/>
      <c r="E910" s="291"/>
      <c r="F910" s="289"/>
      <c r="G910" s="281"/>
      <c r="H910" s="274"/>
      <c r="I910" s="274"/>
      <c r="J910" s="274"/>
      <c r="K910" s="274"/>
      <c r="L910" s="281"/>
      <c r="M910" s="274"/>
      <c r="N910" s="268"/>
      <c r="O910" s="274"/>
      <c r="P910" s="292"/>
      <c r="Q910" s="274"/>
      <c r="R910" s="292"/>
      <c r="S910" s="274"/>
      <c r="T910" s="292"/>
      <c r="U910" s="274"/>
      <c r="V910" s="292"/>
      <c r="W910" s="274"/>
      <c r="X910" s="292"/>
      <c r="Y910" s="274"/>
      <c r="Z910" s="292"/>
      <c r="AA910" s="274"/>
      <c r="AB910" s="292"/>
      <c r="AC910" s="274"/>
      <c r="AD910" s="292"/>
      <c r="AE910" s="274"/>
      <c r="AF910" s="292"/>
      <c r="AG910" s="274"/>
      <c r="AH910" s="292"/>
      <c r="AI910" s="274"/>
      <c r="AJ910" s="282"/>
      <c r="AK910" s="274"/>
      <c r="AL910" s="292"/>
      <c r="AM910" s="274"/>
      <c r="AN910" s="292"/>
      <c r="AO910" s="274"/>
      <c r="AP910" s="292"/>
      <c r="AQ910" s="274"/>
      <c r="AR910" s="292"/>
      <c r="AS910" s="274"/>
      <c r="AT910" s="292"/>
      <c r="AU910" s="274"/>
      <c r="AV910" s="292"/>
      <c r="AW910" s="274"/>
      <c r="AX910" s="292"/>
      <c r="AY910" s="274"/>
      <c r="AZ910" s="292"/>
      <c r="BA910" s="274"/>
      <c r="BB910" s="292"/>
      <c r="BC910" s="274"/>
      <c r="BD910" s="292"/>
      <c r="BE910" s="292"/>
      <c r="BF910" s="292"/>
      <c r="BG910" s="292"/>
      <c r="BH910" s="292"/>
      <c r="BI910" s="292"/>
      <c r="BJ910" s="292"/>
      <c r="BK910" s="292"/>
      <c r="BL910" s="292"/>
      <c r="BM910" s="292"/>
      <c r="BN910" s="292"/>
      <c r="BO910" s="292"/>
      <c r="BP910" s="292"/>
      <c r="BQ910" s="292"/>
      <c r="BR910" s="292"/>
    </row>
    <row r="911">
      <c r="A911" s="290"/>
      <c r="B911" s="290"/>
      <c r="C911" s="290"/>
      <c r="D911" s="291"/>
      <c r="E911" s="291"/>
      <c r="F911" s="289"/>
      <c r="G911" s="281"/>
      <c r="H911" s="274"/>
      <c r="I911" s="274"/>
      <c r="J911" s="274"/>
      <c r="K911" s="274"/>
      <c r="L911" s="281"/>
      <c r="M911" s="274"/>
      <c r="N911" s="268"/>
      <c r="O911" s="274"/>
      <c r="P911" s="292"/>
      <c r="Q911" s="274"/>
      <c r="R911" s="292"/>
      <c r="S911" s="274"/>
      <c r="T911" s="292"/>
      <c r="U911" s="274"/>
      <c r="V911" s="292"/>
      <c r="W911" s="274"/>
      <c r="X911" s="292"/>
      <c r="Y911" s="274"/>
      <c r="Z911" s="292"/>
      <c r="AA911" s="274"/>
      <c r="AB911" s="292"/>
      <c r="AC911" s="274"/>
      <c r="AD911" s="292"/>
      <c r="AE911" s="274"/>
      <c r="AF911" s="292"/>
      <c r="AG911" s="274"/>
      <c r="AH911" s="292"/>
      <c r="AI911" s="274"/>
      <c r="AJ911" s="282"/>
      <c r="AK911" s="274"/>
      <c r="AL911" s="292"/>
      <c r="AM911" s="274"/>
      <c r="AN911" s="292"/>
      <c r="AO911" s="274"/>
      <c r="AP911" s="292"/>
      <c r="AQ911" s="274"/>
      <c r="AR911" s="292"/>
      <c r="AS911" s="274"/>
      <c r="AT911" s="292"/>
      <c r="AU911" s="274"/>
      <c r="AV911" s="292"/>
      <c r="AW911" s="274"/>
      <c r="AX911" s="292"/>
      <c r="AY911" s="274"/>
      <c r="AZ911" s="292"/>
      <c r="BA911" s="274"/>
      <c r="BB911" s="292"/>
      <c r="BC911" s="274"/>
      <c r="BD911" s="292"/>
      <c r="BE911" s="292"/>
      <c r="BF911" s="292"/>
      <c r="BG911" s="292"/>
      <c r="BH911" s="292"/>
      <c r="BI911" s="292"/>
      <c r="BJ911" s="292"/>
      <c r="BK911" s="292"/>
      <c r="BL911" s="292"/>
      <c r="BM911" s="292"/>
      <c r="BN911" s="292"/>
      <c r="BO911" s="292"/>
      <c r="BP911" s="292"/>
      <c r="BQ911" s="292"/>
      <c r="BR911" s="292"/>
    </row>
    <row r="912">
      <c r="A912" s="290"/>
      <c r="B912" s="290"/>
      <c r="C912" s="290"/>
      <c r="D912" s="291"/>
      <c r="E912" s="291"/>
      <c r="F912" s="289"/>
      <c r="G912" s="281"/>
      <c r="H912" s="274"/>
      <c r="I912" s="274"/>
      <c r="J912" s="274"/>
      <c r="K912" s="274"/>
      <c r="L912" s="281"/>
      <c r="M912" s="274"/>
      <c r="N912" s="268"/>
      <c r="O912" s="274"/>
      <c r="P912" s="292"/>
      <c r="Q912" s="274"/>
      <c r="R912" s="292"/>
      <c r="S912" s="274"/>
      <c r="T912" s="292"/>
      <c r="U912" s="274"/>
      <c r="V912" s="292"/>
      <c r="W912" s="274"/>
      <c r="X912" s="292"/>
      <c r="Y912" s="274"/>
      <c r="Z912" s="292"/>
      <c r="AA912" s="274"/>
      <c r="AB912" s="292"/>
      <c r="AC912" s="274"/>
      <c r="AD912" s="292"/>
      <c r="AE912" s="274"/>
      <c r="AF912" s="292"/>
      <c r="AG912" s="274"/>
      <c r="AH912" s="292"/>
      <c r="AI912" s="274"/>
      <c r="AJ912" s="282"/>
      <c r="AK912" s="274"/>
      <c r="AL912" s="292"/>
      <c r="AM912" s="274"/>
      <c r="AN912" s="292"/>
      <c r="AO912" s="274"/>
      <c r="AP912" s="292"/>
      <c r="AQ912" s="274"/>
      <c r="AR912" s="292"/>
      <c r="AS912" s="274"/>
      <c r="AT912" s="292"/>
      <c r="AU912" s="274"/>
      <c r="AV912" s="292"/>
      <c r="AW912" s="274"/>
      <c r="AX912" s="292"/>
      <c r="AY912" s="274"/>
      <c r="AZ912" s="292"/>
      <c r="BA912" s="274"/>
      <c r="BB912" s="292"/>
      <c r="BC912" s="274"/>
      <c r="BD912" s="292"/>
      <c r="BE912" s="292"/>
      <c r="BF912" s="292"/>
      <c r="BG912" s="292"/>
      <c r="BH912" s="292"/>
      <c r="BI912" s="292"/>
      <c r="BJ912" s="292"/>
      <c r="BK912" s="292"/>
      <c r="BL912" s="292"/>
      <c r="BM912" s="292"/>
      <c r="BN912" s="292"/>
      <c r="BO912" s="292"/>
      <c r="BP912" s="292"/>
      <c r="BQ912" s="292"/>
      <c r="BR912" s="292"/>
    </row>
    <row r="913">
      <c r="A913" s="290"/>
      <c r="B913" s="290"/>
      <c r="C913" s="290"/>
      <c r="D913" s="291"/>
      <c r="E913" s="291"/>
      <c r="F913" s="289"/>
      <c r="G913" s="281"/>
      <c r="H913" s="274"/>
      <c r="I913" s="274"/>
      <c r="J913" s="274"/>
      <c r="K913" s="274"/>
      <c r="L913" s="281"/>
      <c r="M913" s="274"/>
      <c r="N913" s="268"/>
      <c r="O913" s="274"/>
      <c r="P913" s="292"/>
      <c r="Q913" s="274"/>
      <c r="R913" s="292"/>
      <c r="S913" s="274"/>
      <c r="T913" s="292"/>
      <c r="U913" s="274"/>
      <c r="V913" s="292"/>
      <c r="W913" s="274"/>
      <c r="X913" s="292"/>
      <c r="Y913" s="274"/>
      <c r="Z913" s="292"/>
      <c r="AA913" s="274"/>
      <c r="AB913" s="292"/>
      <c r="AC913" s="274"/>
      <c r="AD913" s="292"/>
      <c r="AE913" s="274"/>
      <c r="AF913" s="292"/>
      <c r="AG913" s="274"/>
      <c r="AH913" s="292"/>
      <c r="AI913" s="274"/>
      <c r="AJ913" s="282"/>
      <c r="AK913" s="274"/>
      <c r="AL913" s="292"/>
      <c r="AM913" s="274"/>
      <c r="AN913" s="292"/>
      <c r="AO913" s="274"/>
      <c r="AP913" s="292"/>
      <c r="AQ913" s="274"/>
      <c r="AR913" s="292"/>
      <c r="AS913" s="274"/>
      <c r="AT913" s="292"/>
      <c r="AU913" s="274"/>
      <c r="AV913" s="292"/>
      <c r="AW913" s="274"/>
      <c r="AX913" s="292"/>
      <c r="AY913" s="274"/>
      <c r="AZ913" s="292"/>
      <c r="BA913" s="274"/>
      <c r="BB913" s="292"/>
      <c r="BC913" s="274"/>
      <c r="BD913" s="292"/>
      <c r="BE913" s="292"/>
      <c r="BF913" s="292"/>
      <c r="BG913" s="292"/>
      <c r="BH913" s="292"/>
      <c r="BI913" s="292"/>
      <c r="BJ913" s="292"/>
      <c r="BK913" s="292"/>
      <c r="BL913" s="292"/>
      <c r="BM913" s="292"/>
      <c r="BN913" s="292"/>
      <c r="BO913" s="292"/>
      <c r="BP913" s="292"/>
      <c r="BQ913" s="292"/>
      <c r="BR913" s="292"/>
    </row>
    <row r="914">
      <c r="A914" s="290"/>
      <c r="B914" s="290"/>
      <c r="C914" s="290"/>
      <c r="D914" s="291"/>
      <c r="E914" s="291"/>
      <c r="F914" s="289"/>
      <c r="G914" s="281"/>
      <c r="H914" s="274"/>
      <c r="I914" s="274"/>
      <c r="J914" s="274"/>
      <c r="K914" s="274"/>
      <c r="L914" s="281"/>
      <c r="M914" s="274"/>
      <c r="N914" s="268"/>
      <c r="O914" s="274"/>
      <c r="P914" s="292"/>
      <c r="Q914" s="274"/>
      <c r="R914" s="292"/>
      <c r="S914" s="274"/>
      <c r="T914" s="292"/>
      <c r="U914" s="274"/>
      <c r="V914" s="292"/>
      <c r="W914" s="274"/>
      <c r="X914" s="292"/>
      <c r="Y914" s="274"/>
      <c r="Z914" s="292"/>
      <c r="AA914" s="274"/>
      <c r="AB914" s="292"/>
      <c r="AC914" s="274"/>
      <c r="AD914" s="292"/>
      <c r="AE914" s="274"/>
      <c r="AF914" s="292"/>
      <c r="AG914" s="274"/>
      <c r="AH914" s="292"/>
      <c r="AI914" s="274"/>
      <c r="AJ914" s="282"/>
      <c r="AK914" s="274"/>
      <c r="AL914" s="292"/>
      <c r="AM914" s="274"/>
      <c r="AN914" s="292"/>
      <c r="AO914" s="274"/>
      <c r="AP914" s="292"/>
      <c r="AQ914" s="274"/>
      <c r="AR914" s="292"/>
      <c r="AS914" s="274"/>
      <c r="AT914" s="292"/>
      <c r="AU914" s="274"/>
      <c r="AV914" s="292"/>
      <c r="AW914" s="274"/>
      <c r="AX914" s="292"/>
      <c r="AY914" s="274"/>
      <c r="AZ914" s="292"/>
      <c r="BA914" s="274"/>
      <c r="BB914" s="292"/>
      <c r="BC914" s="274"/>
      <c r="BD914" s="292"/>
      <c r="BE914" s="292"/>
      <c r="BF914" s="292"/>
      <c r="BG914" s="292"/>
      <c r="BH914" s="292"/>
      <c r="BI914" s="292"/>
      <c r="BJ914" s="292"/>
      <c r="BK914" s="292"/>
      <c r="BL914" s="292"/>
      <c r="BM914" s="292"/>
      <c r="BN914" s="292"/>
      <c r="BO914" s="292"/>
      <c r="BP914" s="292"/>
      <c r="BQ914" s="292"/>
      <c r="BR914" s="292"/>
    </row>
    <row r="915">
      <c r="A915" s="290"/>
      <c r="B915" s="290"/>
      <c r="C915" s="290"/>
      <c r="D915" s="291"/>
      <c r="E915" s="291"/>
      <c r="F915" s="289"/>
      <c r="G915" s="281"/>
      <c r="H915" s="274"/>
      <c r="I915" s="274"/>
      <c r="J915" s="274"/>
      <c r="K915" s="274"/>
      <c r="L915" s="281"/>
      <c r="M915" s="274"/>
      <c r="N915" s="268"/>
      <c r="O915" s="274"/>
      <c r="P915" s="292"/>
      <c r="Q915" s="274"/>
      <c r="R915" s="292"/>
      <c r="S915" s="274"/>
      <c r="T915" s="292"/>
      <c r="U915" s="274"/>
      <c r="V915" s="292"/>
      <c r="W915" s="274"/>
      <c r="X915" s="292"/>
      <c r="Y915" s="274"/>
      <c r="Z915" s="292"/>
      <c r="AA915" s="274"/>
      <c r="AB915" s="292"/>
      <c r="AC915" s="274"/>
      <c r="AD915" s="292"/>
      <c r="AE915" s="274"/>
      <c r="AF915" s="292"/>
      <c r="AG915" s="274"/>
      <c r="AH915" s="292"/>
      <c r="AI915" s="274"/>
      <c r="AJ915" s="282"/>
      <c r="AK915" s="274"/>
      <c r="AL915" s="292"/>
      <c r="AM915" s="274"/>
      <c r="AN915" s="292"/>
      <c r="AO915" s="274"/>
      <c r="AP915" s="292"/>
      <c r="AQ915" s="274"/>
      <c r="AR915" s="292"/>
      <c r="AS915" s="274"/>
      <c r="AT915" s="292"/>
      <c r="AU915" s="274"/>
      <c r="AV915" s="292"/>
      <c r="AW915" s="274"/>
      <c r="AX915" s="292"/>
      <c r="AY915" s="274"/>
      <c r="AZ915" s="292"/>
      <c r="BA915" s="274"/>
      <c r="BB915" s="292"/>
      <c r="BC915" s="274"/>
      <c r="BD915" s="292"/>
      <c r="BE915" s="292"/>
      <c r="BF915" s="292"/>
      <c r="BG915" s="292"/>
      <c r="BH915" s="292"/>
      <c r="BI915" s="292"/>
      <c r="BJ915" s="292"/>
      <c r="BK915" s="292"/>
      <c r="BL915" s="292"/>
      <c r="BM915" s="292"/>
      <c r="BN915" s="292"/>
      <c r="BO915" s="292"/>
      <c r="BP915" s="292"/>
      <c r="BQ915" s="292"/>
      <c r="BR915" s="292"/>
    </row>
    <row r="916">
      <c r="A916" s="290"/>
      <c r="B916" s="290"/>
      <c r="C916" s="290"/>
      <c r="D916" s="291"/>
      <c r="E916" s="291"/>
      <c r="F916" s="289"/>
      <c r="G916" s="281"/>
      <c r="H916" s="274"/>
      <c r="I916" s="274"/>
      <c r="J916" s="274"/>
      <c r="K916" s="274"/>
      <c r="L916" s="281"/>
      <c r="M916" s="274"/>
      <c r="N916" s="268"/>
      <c r="O916" s="274"/>
      <c r="P916" s="292"/>
      <c r="Q916" s="274"/>
      <c r="R916" s="292"/>
      <c r="S916" s="274"/>
      <c r="T916" s="292"/>
      <c r="U916" s="274"/>
      <c r="V916" s="292"/>
      <c r="W916" s="274"/>
      <c r="X916" s="292"/>
      <c r="Y916" s="274"/>
      <c r="Z916" s="292"/>
      <c r="AA916" s="274"/>
      <c r="AB916" s="292"/>
      <c r="AC916" s="274"/>
      <c r="AD916" s="292"/>
      <c r="AE916" s="274"/>
      <c r="AF916" s="292"/>
      <c r="AG916" s="274"/>
      <c r="AH916" s="292"/>
      <c r="AI916" s="274"/>
      <c r="AJ916" s="282"/>
      <c r="AK916" s="274"/>
      <c r="AL916" s="292"/>
      <c r="AM916" s="274"/>
      <c r="AN916" s="292"/>
      <c r="AO916" s="274"/>
      <c r="AP916" s="292"/>
      <c r="AQ916" s="274"/>
      <c r="AR916" s="292"/>
      <c r="AS916" s="274"/>
      <c r="AT916" s="292"/>
      <c r="AU916" s="274"/>
      <c r="AV916" s="292"/>
      <c r="AW916" s="274"/>
      <c r="AX916" s="292"/>
      <c r="AY916" s="274"/>
      <c r="AZ916" s="292"/>
      <c r="BA916" s="274"/>
      <c r="BB916" s="292"/>
      <c r="BC916" s="274"/>
      <c r="BD916" s="292"/>
      <c r="BE916" s="292"/>
      <c r="BF916" s="292"/>
      <c r="BG916" s="292"/>
      <c r="BH916" s="292"/>
      <c r="BI916" s="292"/>
      <c r="BJ916" s="292"/>
      <c r="BK916" s="292"/>
      <c r="BL916" s="292"/>
      <c r="BM916" s="292"/>
      <c r="BN916" s="292"/>
      <c r="BO916" s="292"/>
      <c r="BP916" s="292"/>
      <c r="BQ916" s="292"/>
      <c r="BR916" s="292"/>
    </row>
    <row r="917">
      <c r="A917" s="290"/>
      <c r="B917" s="290"/>
      <c r="C917" s="290"/>
      <c r="D917" s="291"/>
      <c r="E917" s="291"/>
      <c r="F917" s="289"/>
      <c r="G917" s="281"/>
      <c r="H917" s="274"/>
      <c r="I917" s="274"/>
      <c r="J917" s="274"/>
      <c r="K917" s="274"/>
      <c r="L917" s="281"/>
      <c r="M917" s="274"/>
      <c r="N917" s="268"/>
      <c r="O917" s="274"/>
      <c r="P917" s="292"/>
      <c r="Q917" s="274"/>
      <c r="R917" s="292"/>
      <c r="S917" s="274"/>
      <c r="T917" s="292"/>
      <c r="U917" s="274"/>
      <c r="V917" s="292"/>
      <c r="W917" s="274"/>
      <c r="X917" s="292"/>
      <c r="Y917" s="274"/>
      <c r="Z917" s="292"/>
      <c r="AA917" s="274"/>
      <c r="AB917" s="292"/>
      <c r="AC917" s="274"/>
      <c r="AD917" s="292"/>
      <c r="AE917" s="274"/>
      <c r="AF917" s="292"/>
      <c r="AG917" s="274"/>
      <c r="AH917" s="292"/>
      <c r="AI917" s="274"/>
      <c r="AJ917" s="282"/>
      <c r="AK917" s="274"/>
      <c r="AL917" s="292"/>
      <c r="AM917" s="274"/>
      <c r="AN917" s="292"/>
      <c r="AO917" s="274"/>
      <c r="AP917" s="292"/>
      <c r="AQ917" s="274"/>
      <c r="AR917" s="292"/>
      <c r="AS917" s="274"/>
      <c r="AT917" s="292"/>
      <c r="AU917" s="274"/>
      <c r="AV917" s="292"/>
      <c r="AW917" s="274"/>
      <c r="AX917" s="292"/>
      <c r="AY917" s="274"/>
      <c r="AZ917" s="292"/>
      <c r="BA917" s="274"/>
      <c r="BB917" s="292"/>
      <c r="BC917" s="274"/>
      <c r="BD917" s="292"/>
      <c r="BE917" s="292"/>
      <c r="BF917" s="292"/>
      <c r="BG917" s="292"/>
      <c r="BH917" s="292"/>
      <c r="BI917" s="292"/>
      <c r="BJ917" s="292"/>
      <c r="BK917" s="292"/>
      <c r="BL917" s="292"/>
      <c r="BM917" s="292"/>
      <c r="BN917" s="292"/>
      <c r="BO917" s="292"/>
      <c r="BP917" s="292"/>
      <c r="BQ917" s="292"/>
      <c r="BR917" s="292"/>
    </row>
    <row r="918">
      <c r="A918" s="290"/>
      <c r="B918" s="290"/>
      <c r="C918" s="290"/>
      <c r="D918" s="291"/>
      <c r="E918" s="291"/>
      <c r="F918" s="289"/>
      <c r="G918" s="281"/>
      <c r="H918" s="274"/>
      <c r="I918" s="274"/>
      <c r="J918" s="274"/>
      <c r="K918" s="274"/>
      <c r="L918" s="281"/>
      <c r="M918" s="274"/>
      <c r="N918" s="268"/>
      <c r="O918" s="274"/>
      <c r="P918" s="292"/>
      <c r="Q918" s="274"/>
      <c r="R918" s="292"/>
      <c r="S918" s="274"/>
      <c r="T918" s="292"/>
      <c r="U918" s="274"/>
      <c r="V918" s="292"/>
      <c r="W918" s="274"/>
      <c r="X918" s="292"/>
      <c r="Y918" s="274"/>
      <c r="Z918" s="292"/>
      <c r="AA918" s="274"/>
      <c r="AB918" s="292"/>
      <c r="AC918" s="274"/>
      <c r="AD918" s="292"/>
      <c r="AE918" s="274"/>
      <c r="AF918" s="292"/>
      <c r="AG918" s="274"/>
      <c r="AH918" s="292"/>
      <c r="AI918" s="274"/>
      <c r="AJ918" s="282"/>
      <c r="AK918" s="274"/>
      <c r="AL918" s="292"/>
      <c r="AM918" s="274"/>
      <c r="AN918" s="292"/>
      <c r="AO918" s="274"/>
      <c r="AP918" s="292"/>
      <c r="AQ918" s="274"/>
      <c r="AR918" s="292"/>
      <c r="AS918" s="274"/>
      <c r="AT918" s="292"/>
      <c r="AU918" s="274"/>
      <c r="AV918" s="292"/>
      <c r="AW918" s="274"/>
      <c r="AX918" s="292"/>
      <c r="AY918" s="274"/>
      <c r="AZ918" s="292"/>
      <c r="BA918" s="274"/>
      <c r="BB918" s="292"/>
      <c r="BC918" s="274"/>
      <c r="BD918" s="292"/>
      <c r="BE918" s="292"/>
      <c r="BF918" s="292"/>
      <c r="BG918" s="292"/>
      <c r="BH918" s="292"/>
      <c r="BI918" s="292"/>
      <c r="BJ918" s="292"/>
      <c r="BK918" s="292"/>
      <c r="BL918" s="292"/>
      <c r="BM918" s="292"/>
      <c r="BN918" s="292"/>
      <c r="BO918" s="292"/>
      <c r="BP918" s="292"/>
      <c r="BQ918" s="292"/>
      <c r="BR918" s="292"/>
    </row>
    <row r="919">
      <c r="A919" s="290"/>
      <c r="B919" s="290"/>
      <c r="C919" s="290"/>
      <c r="D919" s="291"/>
      <c r="E919" s="291"/>
      <c r="F919" s="289"/>
      <c r="G919" s="281"/>
      <c r="H919" s="274"/>
      <c r="I919" s="274"/>
      <c r="J919" s="274"/>
      <c r="K919" s="274"/>
      <c r="L919" s="281"/>
      <c r="M919" s="274"/>
      <c r="N919" s="268"/>
      <c r="O919" s="274"/>
      <c r="P919" s="292"/>
      <c r="Q919" s="274"/>
      <c r="R919" s="292"/>
      <c r="S919" s="274"/>
      <c r="T919" s="292"/>
      <c r="U919" s="274"/>
      <c r="V919" s="292"/>
      <c r="W919" s="274"/>
      <c r="X919" s="292"/>
      <c r="Y919" s="274"/>
      <c r="Z919" s="292"/>
      <c r="AA919" s="274"/>
      <c r="AB919" s="292"/>
      <c r="AC919" s="274"/>
      <c r="AD919" s="292"/>
      <c r="AE919" s="274"/>
      <c r="AF919" s="292"/>
      <c r="AG919" s="274"/>
      <c r="AH919" s="292"/>
      <c r="AI919" s="274"/>
      <c r="AJ919" s="282"/>
      <c r="AK919" s="274"/>
      <c r="AL919" s="292"/>
      <c r="AM919" s="274"/>
      <c r="AN919" s="292"/>
      <c r="AO919" s="274"/>
      <c r="AP919" s="292"/>
      <c r="AQ919" s="274"/>
      <c r="AR919" s="292"/>
      <c r="AS919" s="274"/>
      <c r="AT919" s="292"/>
      <c r="AU919" s="274"/>
      <c r="AV919" s="292"/>
      <c r="AW919" s="274"/>
      <c r="AX919" s="292"/>
      <c r="AY919" s="274"/>
      <c r="AZ919" s="292"/>
      <c r="BA919" s="274"/>
      <c r="BB919" s="292"/>
      <c r="BC919" s="274"/>
      <c r="BD919" s="292"/>
      <c r="BE919" s="292"/>
      <c r="BF919" s="292"/>
      <c r="BG919" s="292"/>
      <c r="BH919" s="292"/>
      <c r="BI919" s="292"/>
      <c r="BJ919" s="292"/>
      <c r="BK919" s="292"/>
      <c r="BL919" s="292"/>
      <c r="BM919" s="292"/>
      <c r="BN919" s="292"/>
      <c r="BO919" s="292"/>
      <c r="BP919" s="292"/>
      <c r="BQ919" s="292"/>
      <c r="BR919" s="292"/>
    </row>
    <row r="920">
      <c r="A920" s="290"/>
      <c r="B920" s="290"/>
      <c r="C920" s="290"/>
      <c r="D920" s="291"/>
      <c r="E920" s="291"/>
      <c r="F920" s="289"/>
      <c r="G920" s="281"/>
      <c r="H920" s="274"/>
      <c r="I920" s="274"/>
      <c r="J920" s="274"/>
      <c r="K920" s="274"/>
      <c r="L920" s="281"/>
      <c r="M920" s="274"/>
      <c r="N920" s="268"/>
      <c r="O920" s="274"/>
      <c r="P920" s="292"/>
      <c r="Q920" s="274"/>
      <c r="R920" s="292"/>
      <c r="S920" s="274"/>
      <c r="T920" s="292"/>
      <c r="U920" s="274"/>
      <c r="V920" s="292"/>
      <c r="W920" s="274"/>
      <c r="X920" s="292"/>
      <c r="Y920" s="274"/>
      <c r="Z920" s="292"/>
      <c r="AA920" s="274"/>
      <c r="AB920" s="292"/>
      <c r="AC920" s="274"/>
      <c r="AD920" s="292"/>
      <c r="AE920" s="274"/>
      <c r="AF920" s="292"/>
      <c r="AG920" s="274"/>
      <c r="AH920" s="292"/>
      <c r="AI920" s="274"/>
      <c r="AJ920" s="282"/>
      <c r="AK920" s="274"/>
      <c r="AL920" s="292"/>
      <c r="AM920" s="274"/>
      <c r="AN920" s="292"/>
      <c r="AO920" s="274"/>
      <c r="AP920" s="292"/>
      <c r="AQ920" s="274"/>
      <c r="AR920" s="292"/>
      <c r="AS920" s="274"/>
      <c r="AT920" s="292"/>
      <c r="AU920" s="274"/>
      <c r="AV920" s="292"/>
      <c r="AW920" s="274"/>
      <c r="AX920" s="292"/>
      <c r="AY920" s="274"/>
      <c r="AZ920" s="292"/>
      <c r="BA920" s="274"/>
      <c r="BB920" s="292"/>
      <c r="BC920" s="274"/>
      <c r="BD920" s="292"/>
      <c r="BE920" s="292"/>
      <c r="BF920" s="292"/>
      <c r="BG920" s="292"/>
      <c r="BH920" s="292"/>
      <c r="BI920" s="292"/>
      <c r="BJ920" s="292"/>
      <c r="BK920" s="292"/>
      <c r="BL920" s="292"/>
      <c r="BM920" s="292"/>
      <c r="BN920" s="292"/>
      <c r="BO920" s="292"/>
      <c r="BP920" s="292"/>
      <c r="BQ920" s="292"/>
      <c r="BR920" s="292"/>
    </row>
    <row r="921">
      <c r="A921" s="290"/>
      <c r="B921" s="290"/>
      <c r="C921" s="290"/>
      <c r="D921" s="291"/>
      <c r="E921" s="291"/>
      <c r="F921" s="289"/>
      <c r="G921" s="281"/>
      <c r="H921" s="274"/>
      <c r="I921" s="274"/>
      <c r="J921" s="274"/>
      <c r="K921" s="274"/>
      <c r="L921" s="281"/>
      <c r="M921" s="274"/>
      <c r="N921" s="268"/>
      <c r="O921" s="274"/>
      <c r="P921" s="292"/>
      <c r="Q921" s="274"/>
      <c r="R921" s="292"/>
      <c r="S921" s="274"/>
      <c r="T921" s="292"/>
      <c r="U921" s="274"/>
      <c r="V921" s="292"/>
      <c r="W921" s="274"/>
      <c r="X921" s="292"/>
      <c r="Y921" s="274"/>
      <c r="Z921" s="292"/>
      <c r="AA921" s="274"/>
      <c r="AB921" s="292"/>
      <c r="AC921" s="274"/>
      <c r="AD921" s="292"/>
      <c r="AE921" s="274"/>
      <c r="AF921" s="292"/>
      <c r="AG921" s="274"/>
      <c r="AH921" s="292"/>
      <c r="AI921" s="274"/>
      <c r="AJ921" s="282"/>
      <c r="AK921" s="274"/>
      <c r="AL921" s="292"/>
      <c r="AM921" s="274"/>
      <c r="AN921" s="292"/>
      <c r="AO921" s="274"/>
      <c r="AP921" s="292"/>
      <c r="AQ921" s="274"/>
      <c r="AR921" s="292"/>
      <c r="AS921" s="274"/>
      <c r="AT921" s="292"/>
      <c r="AU921" s="274"/>
      <c r="AV921" s="292"/>
      <c r="AW921" s="274"/>
      <c r="AX921" s="292"/>
      <c r="AY921" s="274"/>
      <c r="AZ921" s="292"/>
      <c r="BA921" s="274"/>
      <c r="BB921" s="292"/>
      <c r="BC921" s="274"/>
      <c r="BD921" s="292"/>
      <c r="BE921" s="292"/>
      <c r="BF921" s="292"/>
      <c r="BG921" s="292"/>
      <c r="BH921" s="292"/>
      <c r="BI921" s="292"/>
      <c r="BJ921" s="292"/>
      <c r="BK921" s="292"/>
      <c r="BL921" s="292"/>
      <c r="BM921" s="292"/>
      <c r="BN921" s="292"/>
      <c r="BO921" s="292"/>
      <c r="BP921" s="292"/>
      <c r="BQ921" s="292"/>
      <c r="BR921" s="292"/>
    </row>
    <row r="922">
      <c r="A922" s="290"/>
      <c r="B922" s="290"/>
      <c r="C922" s="290"/>
      <c r="D922" s="291"/>
      <c r="E922" s="291"/>
      <c r="F922" s="289"/>
      <c r="G922" s="281"/>
      <c r="H922" s="274"/>
      <c r="I922" s="274"/>
      <c r="J922" s="274"/>
      <c r="K922" s="274"/>
      <c r="L922" s="281"/>
      <c r="M922" s="274"/>
      <c r="N922" s="268"/>
      <c r="O922" s="274"/>
      <c r="P922" s="292"/>
      <c r="Q922" s="274"/>
      <c r="R922" s="292"/>
      <c r="S922" s="274"/>
      <c r="T922" s="292"/>
      <c r="U922" s="274"/>
      <c r="V922" s="292"/>
      <c r="W922" s="274"/>
      <c r="X922" s="292"/>
      <c r="Y922" s="274"/>
      <c r="Z922" s="292"/>
      <c r="AA922" s="274"/>
      <c r="AB922" s="292"/>
      <c r="AC922" s="274"/>
      <c r="AD922" s="292"/>
      <c r="AE922" s="274"/>
      <c r="AF922" s="292"/>
      <c r="AG922" s="274"/>
      <c r="AH922" s="292"/>
      <c r="AI922" s="274"/>
      <c r="AJ922" s="282"/>
      <c r="AK922" s="274"/>
      <c r="AL922" s="292"/>
      <c r="AM922" s="274"/>
      <c r="AN922" s="292"/>
      <c r="AO922" s="274"/>
      <c r="AP922" s="292"/>
      <c r="AQ922" s="274"/>
      <c r="AR922" s="292"/>
      <c r="AS922" s="274"/>
      <c r="AT922" s="292"/>
      <c r="AU922" s="274"/>
      <c r="AV922" s="292"/>
      <c r="AW922" s="274"/>
      <c r="AX922" s="292"/>
      <c r="AY922" s="274"/>
      <c r="AZ922" s="292"/>
      <c r="BA922" s="274"/>
      <c r="BB922" s="292"/>
      <c r="BC922" s="274"/>
      <c r="BD922" s="292"/>
      <c r="BE922" s="292"/>
      <c r="BF922" s="292"/>
      <c r="BG922" s="292"/>
      <c r="BH922" s="292"/>
      <c r="BI922" s="292"/>
      <c r="BJ922" s="292"/>
      <c r="BK922" s="292"/>
      <c r="BL922" s="292"/>
      <c r="BM922" s="292"/>
      <c r="BN922" s="292"/>
      <c r="BO922" s="292"/>
      <c r="BP922" s="292"/>
      <c r="BQ922" s="292"/>
      <c r="BR922" s="292"/>
    </row>
    <row r="923">
      <c r="A923" s="290"/>
      <c r="B923" s="290"/>
      <c r="C923" s="290"/>
      <c r="D923" s="291"/>
      <c r="E923" s="291"/>
      <c r="F923" s="289"/>
      <c r="G923" s="281"/>
      <c r="H923" s="274"/>
      <c r="I923" s="274"/>
      <c r="J923" s="274"/>
      <c r="K923" s="274"/>
      <c r="L923" s="281"/>
      <c r="M923" s="274"/>
      <c r="N923" s="268"/>
      <c r="O923" s="274"/>
      <c r="P923" s="292"/>
      <c r="Q923" s="274"/>
      <c r="R923" s="292"/>
      <c r="S923" s="274"/>
      <c r="T923" s="292"/>
      <c r="U923" s="274"/>
      <c r="V923" s="292"/>
      <c r="W923" s="274"/>
      <c r="X923" s="292"/>
      <c r="Y923" s="274"/>
      <c r="Z923" s="292"/>
      <c r="AA923" s="274"/>
      <c r="AB923" s="292"/>
      <c r="AC923" s="274"/>
      <c r="AD923" s="292"/>
      <c r="AE923" s="274"/>
      <c r="AF923" s="292"/>
      <c r="AG923" s="274"/>
      <c r="AH923" s="292"/>
      <c r="AI923" s="274"/>
      <c r="AJ923" s="282"/>
      <c r="AK923" s="274"/>
      <c r="AL923" s="292"/>
      <c r="AM923" s="274"/>
      <c r="AN923" s="292"/>
      <c r="AO923" s="274"/>
      <c r="AP923" s="292"/>
      <c r="AQ923" s="274"/>
      <c r="AR923" s="292"/>
      <c r="AS923" s="274"/>
      <c r="AT923" s="292"/>
      <c r="AU923" s="274"/>
      <c r="AV923" s="292"/>
      <c r="AW923" s="274"/>
      <c r="AX923" s="292"/>
      <c r="AY923" s="274"/>
      <c r="AZ923" s="292"/>
      <c r="BA923" s="274"/>
      <c r="BB923" s="292"/>
      <c r="BC923" s="274"/>
      <c r="BD923" s="292"/>
      <c r="BE923" s="292"/>
      <c r="BF923" s="292"/>
      <c r="BG923" s="292"/>
      <c r="BH923" s="292"/>
      <c r="BI923" s="292"/>
      <c r="BJ923" s="292"/>
      <c r="BK923" s="292"/>
      <c r="BL923" s="292"/>
      <c r="BM923" s="292"/>
      <c r="BN923" s="292"/>
      <c r="BO923" s="292"/>
      <c r="BP923" s="292"/>
      <c r="BQ923" s="292"/>
      <c r="BR923" s="292"/>
    </row>
    <row r="924">
      <c r="A924" s="290"/>
      <c r="B924" s="290"/>
      <c r="C924" s="290"/>
      <c r="D924" s="291"/>
      <c r="E924" s="291"/>
      <c r="F924" s="289"/>
      <c r="G924" s="281"/>
      <c r="H924" s="274"/>
      <c r="I924" s="274"/>
      <c r="J924" s="274"/>
      <c r="K924" s="274"/>
      <c r="L924" s="281"/>
      <c r="M924" s="274"/>
      <c r="N924" s="268"/>
      <c r="O924" s="274"/>
      <c r="P924" s="292"/>
      <c r="Q924" s="274"/>
      <c r="R924" s="292"/>
      <c r="S924" s="274"/>
      <c r="T924" s="292"/>
      <c r="U924" s="274"/>
      <c r="V924" s="292"/>
      <c r="W924" s="274"/>
      <c r="X924" s="292"/>
      <c r="Y924" s="274"/>
      <c r="Z924" s="292"/>
      <c r="AA924" s="274"/>
      <c r="AB924" s="292"/>
      <c r="AC924" s="274"/>
      <c r="AD924" s="292"/>
      <c r="AE924" s="274"/>
      <c r="AF924" s="292"/>
      <c r="AG924" s="274"/>
      <c r="AH924" s="292"/>
      <c r="AI924" s="274"/>
      <c r="AJ924" s="282"/>
      <c r="AK924" s="274"/>
      <c r="AL924" s="292"/>
      <c r="AM924" s="274"/>
      <c r="AN924" s="292"/>
      <c r="AO924" s="274"/>
      <c r="AP924" s="292"/>
      <c r="AQ924" s="274"/>
      <c r="AR924" s="292"/>
      <c r="AS924" s="274"/>
      <c r="AT924" s="292"/>
      <c r="AU924" s="274"/>
      <c r="AV924" s="292"/>
      <c r="AW924" s="274"/>
      <c r="AX924" s="292"/>
      <c r="AY924" s="274"/>
      <c r="AZ924" s="292"/>
      <c r="BA924" s="274"/>
      <c r="BB924" s="292"/>
      <c r="BC924" s="274"/>
      <c r="BD924" s="292"/>
      <c r="BE924" s="292"/>
      <c r="BF924" s="292"/>
      <c r="BG924" s="292"/>
      <c r="BH924" s="292"/>
      <c r="BI924" s="292"/>
      <c r="BJ924" s="292"/>
      <c r="BK924" s="292"/>
      <c r="BL924" s="292"/>
      <c r="BM924" s="292"/>
      <c r="BN924" s="292"/>
      <c r="BO924" s="292"/>
      <c r="BP924" s="292"/>
      <c r="BQ924" s="292"/>
      <c r="BR924" s="292"/>
    </row>
    <row r="925">
      <c r="A925" s="290"/>
      <c r="B925" s="290"/>
      <c r="C925" s="290"/>
      <c r="D925" s="291"/>
      <c r="E925" s="291"/>
      <c r="F925" s="289"/>
      <c r="G925" s="281"/>
      <c r="H925" s="274"/>
      <c r="I925" s="274"/>
      <c r="J925" s="274"/>
      <c r="K925" s="274"/>
      <c r="L925" s="281"/>
      <c r="M925" s="274"/>
      <c r="N925" s="268"/>
      <c r="O925" s="274"/>
      <c r="P925" s="292"/>
      <c r="Q925" s="274"/>
      <c r="R925" s="292"/>
      <c r="S925" s="274"/>
      <c r="T925" s="292"/>
      <c r="U925" s="274"/>
      <c r="V925" s="292"/>
      <c r="W925" s="274"/>
      <c r="X925" s="292"/>
      <c r="Y925" s="274"/>
      <c r="Z925" s="292"/>
      <c r="AA925" s="274"/>
      <c r="AB925" s="292"/>
      <c r="AC925" s="274"/>
      <c r="AD925" s="292"/>
      <c r="AE925" s="274"/>
      <c r="AF925" s="292"/>
      <c r="AG925" s="274"/>
      <c r="AH925" s="292"/>
      <c r="AI925" s="274"/>
      <c r="AJ925" s="282"/>
      <c r="AK925" s="274"/>
      <c r="AL925" s="292"/>
      <c r="AM925" s="274"/>
      <c r="AN925" s="292"/>
      <c r="AO925" s="274"/>
      <c r="AP925" s="292"/>
      <c r="AQ925" s="274"/>
      <c r="AR925" s="292"/>
      <c r="AS925" s="274"/>
      <c r="AT925" s="292"/>
      <c r="AU925" s="274"/>
      <c r="AV925" s="292"/>
      <c r="AW925" s="274"/>
      <c r="AX925" s="292"/>
      <c r="AY925" s="274"/>
      <c r="AZ925" s="292"/>
      <c r="BA925" s="274"/>
      <c r="BB925" s="292"/>
      <c r="BC925" s="274"/>
      <c r="BD925" s="292"/>
      <c r="BE925" s="292"/>
      <c r="BF925" s="292"/>
      <c r="BG925" s="292"/>
      <c r="BH925" s="292"/>
      <c r="BI925" s="292"/>
      <c r="BJ925" s="292"/>
      <c r="BK925" s="292"/>
      <c r="BL925" s="292"/>
      <c r="BM925" s="292"/>
      <c r="BN925" s="292"/>
      <c r="BO925" s="292"/>
      <c r="BP925" s="292"/>
      <c r="BQ925" s="292"/>
      <c r="BR925" s="292"/>
    </row>
    <row r="926">
      <c r="A926" s="290"/>
      <c r="B926" s="290"/>
      <c r="C926" s="290"/>
      <c r="D926" s="291"/>
      <c r="E926" s="291"/>
      <c r="F926" s="289"/>
      <c r="G926" s="281"/>
      <c r="H926" s="274"/>
      <c r="I926" s="274"/>
      <c r="J926" s="274"/>
      <c r="K926" s="274"/>
      <c r="L926" s="281"/>
      <c r="M926" s="274"/>
      <c r="N926" s="268"/>
      <c r="O926" s="274"/>
      <c r="P926" s="292"/>
      <c r="Q926" s="274"/>
      <c r="R926" s="292"/>
      <c r="S926" s="274"/>
      <c r="T926" s="292"/>
      <c r="U926" s="274"/>
      <c r="V926" s="292"/>
      <c r="W926" s="274"/>
      <c r="X926" s="292"/>
      <c r="Y926" s="274"/>
      <c r="Z926" s="292"/>
      <c r="AA926" s="274"/>
      <c r="AB926" s="292"/>
      <c r="AC926" s="274"/>
      <c r="AD926" s="292"/>
      <c r="AE926" s="274"/>
      <c r="AF926" s="292"/>
      <c r="AG926" s="274"/>
      <c r="AH926" s="292"/>
      <c r="AI926" s="274"/>
      <c r="AJ926" s="282"/>
      <c r="AK926" s="274"/>
      <c r="AL926" s="292"/>
      <c r="AM926" s="274"/>
      <c r="AN926" s="292"/>
      <c r="AO926" s="274"/>
      <c r="AP926" s="292"/>
      <c r="AQ926" s="274"/>
      <c r="AR926" s="292"/>
      <c r="AS926" s="274"/>
      <c r="AT926" s="292"/>
      <c r="AU926" s="274"/>
      <c r="AV926" s="292"/>
      <c r="AW926" s="274"/>
      <c r="AX926" s="292"/>
      <c r="AY926" s="274"/>
      <c r="AZ926" s="292"/>
      <c r="BA926" s="274"/>
      <c r="BB926" s="292"/>
      <c r="BC926" s="274"/>
      <c r="BD926" s="292"/>
      <c r="BE926" s="292"/>
      <c r="BF926" s="292"/>
      <c r="BG926" s="292"/>
      <c r="BH926" s="292"/>
      <c r="BI926" s="292"/>
      <c r="BJ926" s="292"/>
      <c r="BK926" s="292"/>
      <c r="BL926" s="292"/>
      <c r="BM926" s="292"/>
      <c r="BN926" s="292"/>
      <c r="BO926" s="292"/>
      <c r="BP926" s="292"/>
      <c r="BQ926" s="292"/>
      <c r="BR926" s="292"/>
    </row>
    <row r="927">
      <c r="A927" s="290"/>
      <c r="B927" s="290"/>
      <c r="C927" s="290"/>
      <c r="D927" s="291"/>
      <c r="E927" s="291"/>
      <c r="F927" s="289"/>
      <c r="G927" s="281"/>
      <c r="H927" s="274"/>
      <c r="I927" s="274"/>
      <c r="J927" s="274"/>
      <c r="K927" s="274"/>
      <c r="L927" s="281"/>
      <c r="M927" s="274"/>
      <c r="N927" s="268"/>
      <c r="O927" s="274"/>
      <c r="P927" s="292"/>
      <c r="Q927" s="274"/>
      <c r="R927" s="292"/>
      <c r="S927" s="274"/>
      <c r="T927" s="292"/>
      <c r="U927" s="274"/>
      <c r="V927" s="292"/>
      <c r="W927" s="274"/>
      <c r="X927" s="292"/>
      <c r="Y927" s="274"/>
      <c r="Z927" s="292"/>
      <c r="AA927" s="274"/>
      <c r="AB927" s="292"/>
      <c r="AC927" s="274"/>
      <c r="AD927" s="292"/>
      <c r="AE927" s="274"/>
      <c r="AF927" s="292"/>
      <c r="AG927" s="274"/>
      <c r="AH927" s="292"/>
      <c r="AI927" s="274"/>
      <c r="AJ927" s="282"/>
      <c r="AK927" s="274"/>
      <c r="AL927" s="292"/>
      <c r="AM927" s="274"/>
      <c r="AN927" s="292"/>
      <c r="AO927" s="274"/>
      <c r="AP927" s="292"/>
      <c r="AQ927" s="274"/>
      <c r="AR927" s="292"/>
      <c r="AS927" s="274"/>
      <c r="AT927" s="292"/>
      <c r="AU927" s="274"/>
      <c r="AV927" s="292"/>
      <c r="AW927" s="274"/>
      <c r="AX927" s="292"/>
      <c r="AY927" s="274"/>
      <c r="AZ927" s="292"/>
      <c r="BA927" s="274"/>
      <c r="BB927" s="292"/>
      <c r="BC927" s="274"/>
      <c r="BD927" s="292"/>
      <c r="BE927" s="292"/>
      <c r="BF927" s="292"/>
      <c r="BG927" s="292"/>
      <c r="BH927" s="292"/>
      <c r="BI927" s="292"/>
      <c r="BJ927" s="292"/>
      <c r="BK927" s="292"/>
      <c r="BL927" s="292"/>
      <c r="BM927" s="292"/>
      <c r="BN927" s="292"/>
      <c r="BO927" s="292"/>
      <c r="BP927" s="292"/>
      <c r="BQ927" s="292"/>
      <c r="BR927" s="292"/>
    </row>
    <row r="928">
      <c r="A928" s="290"/>
      <c r="B928" s="290"/>
      <c r="C928" s="290"/>
      <c r="D928" s="291"/>
      <c r="E928" s="291"/>
      <c r="F928" s="289"/>
      <c r="G928" s="281"/>
      <c r="H928" s="274"/>
      <c r="I928" s="274"/>
      <c r="J928" s="274"/>
      <c r="K928" s="274"/>
      <c r="L928" s="281"/>
      <c r="M928" s="274"/>
      <c r="N928" s="268"/>
      <c r="O928" s="274"/>
      <c r="P928" s="292"/>
      <c r="Q928" s="274"/>
      <c r="R928" s="292"/>
      <c r="S928" s="274"/>
      <c r="T928" s="292"/>
      <c r="U928" s="274"/>
      <c r="V928" s="292"/>
      <c r="W928" s="274"/>
      <c r="X928" s="292"/>
      <c r="Y928" s="274"/>
      <c r="Z928" s="292"/>
      <c r="AA928" s="274"/>
      <c r="AB928" s="292"/>
      <c r="AC928" s="274"/>
      <c r="AD928" s="292"/>
      <c r="AE928" s="274"/>
      <c r="AF928" s="292"/>
      <c r="AG928" s="274"/>
      <c r="AH928" s="292"/>
      <c r="AI928" s="274"/>
      <c r="AJ928" s="282"/>
      <c r="AK928" s="274"/>
      <c r="AL928" s="292"/>
      <c r="AM928" s="274"/>
      <c r="AN928" s="292"/>
      <c r="AO928" s="274"/>
      <c r="AP928" s="292"/>
      <c r="AQ928" s="274"/>
      <c r="AR928" s="292"/>
      <c r="AS928" s="274"/>
      <c r="AT928" s="292"/>
      <c r="AU928" s="274"/>
      <c r="AV928" s="292"/>
      <c r="AW928" s="274"/>
      <c r="AX928" s="292"/>
      <c r="AY928" s="274"/>
      <c r="AZ928" s="292"/>
      <c r="BA928" s="274"/>
      <c r="BB928" s="292"/>
      <c r="BC928" s="274"/>
      <c r="BD928" s="292"/>
      <c r="BE928" s="292"/>
      <c r="BF928" s="292"/>
      <c r="BG928" s="292"/>
      <c r="BH928" s="292"/>
      <c r="BI928" s="292"/>
      <c r="BJ928" s="292"/>
      <c r="BK928" s="292"/>
      <c r="BL928" s="292"/>
      <c r="BM928" s="292"/>
      <c r="BN928" s="292"/>
      <c r="BO928" s="292"/>
      <c r="BP928" s="292"/>
      <c r="BQ928" s="292"/>
      <c r="BR928" s="292"/>
    </row>
    <row r="929">
      <c r="A929" s="290"/>
      <c r="B929" s="290"/>
      <c r="C929" s="290"/>
      <c r="D929" s="291"/>
      <c r="E929" s="291"/>
      <c r="F929" s="289"/>
      <c r="G929" s="281"/>
      <c r="H929" s="274"/>
      <c r="I929" s="274"/>
      <c r="J929" s="274"/>
      <c r="K929" s="274"/>
      <c r="L929" s="281"/>
      <c r="M929" s="274"/>
      <c r="N929" s="268"/>
      <c r="O929" s="274"/>
      <c r="P929" s="292"/>
      <c r="Q929" s="274"/>
      <c r="R929" s="292"/>
      <c r="S929" s="274"/>
      <c r="T929" s="292"/>
      <c r="U929" s="274"/>
      <c r="V929" s="292"/>
      <c r="W929" s="274"/>
      <c r="X929" s="292"/>
      <c r="Y929" s="274"/>
      <c r="Z929" s="292"/>
      <c r="AA929" s="274"/>
      <c r="AB929" s="292"/>
      <c r="AC929" s="274"/>
      <c r="AD929" s="292"/>
      <c r="AE929" s="274"/>
      <c r="AF929" s="292"/>
      <c r="AG929" s="274"/>
      <c r="AH929" s="292"/>
      <c r="AI929" s="274"/>
      <c r="AJ929" s="282"/>
      <c r="AK929" s="274"/>
      <c r="AL929" s="292"/>
      <c r="AM929" s="274"/>
      <c r="AN929" s="292"/>
      <c r="AO929" s="274"/>
      <c r="AP929" s="292"/>
      <c r="AQ929" s="274"/>
      <c r="AR929" s="292"/>
      <c r="AS929" s="274"/>
      <c r="AT929" s="292"/>
      <c r="AU929" s="274"/>
      <c r="AV929" s="292"/>
      <c r="AW929" s="274"/>
      <c r="AX929" s="292"/>
      <c r="AY929" s="274"/>
      <c r="AZ929" s="292"/>
      <c r="BA929" s="274"/>
      <c r="BB929" s="292"/>
      <c r="BC929" s="274"/>
      <c r="BD929" s="292"/>
      <c r="BE929" s="292"/>
      <c r="BF929" s="292"/>
      <c r="BG929" s="292"/>
      <c r="BH929" s="292"/>
      <c r="BI929" s="292"/>
      <c r="BJ929" s="292"/>
      <c r="BK929" s="292"/>
      <c r="BL929" s="292"/>
      <c r="BM929" s="292"/>
      <c r="BN929" s="292"/>
      <c r="BO929" s="292"/>
      <c r="BP929" s="292"/>
      <c r="BQ929" s="292"/>
      <c r="BR929" s="292"/>
    </row>
    <row r="930">
      <c r="A930" s="290"/>
      <c r="B930" s="290"/>
      <c r="C930" s="290"/>
      <c r="D930" s="291"/>
      <c r="E930" s="291"/>
      <c r="F930" s="289"/>
      <c r="G930" s="281"/>
      <c r="H930" s="274"/>
      <c r="I930" s="274"/>
      <c r="J930" s="274"/>
      <c r="K930" s="274"/>
      <c r="L930" s="281"/>
      <c r="M930" s="274"/>
      <c r="N930" s="268"/>
      <c r="O930" s="274"/>
      <c r="P930" s="292"/>
      <c r="Q930" s="274"/>
      <c r="R930" s="292"/>
      <c r="S930" s="274"/>
      <c r="T930" s="292"/>
      <c r="U930" s="274"/>
      <c r="V930" s="292"/>
      <c r="W930" s="274"/>
      <c r="X930" s="292"/>
      <c r="Y930" s="274"/>
      <c r="Z930" s="292"/>
      <c r="AA930" s="274"/>
      <c r="AB930" s="292"/>
      <c r="AC930" s="274"/>
      <c r="AD930" s="292"/>
      <c r="AE930" s="274"/>
      <c r="AF930" s="292"/>
      <c r="AG930" s="274"/>
      <c r="AH930" s="292"/>
      <c r="AI930" s="274"/>
      <c r="AJ930" s="282"/>
      <c r="AK930" s="274"/>
      <c r="AL930" s="292"/>
      <c r="AM930" s="274"/>
      <c r="AN930" s="292"/>
      <c r="AO930" s="274"/>
      <c r="AP930" s="292"/>
      <c r="AQ930" s="274"/>
      <c r="AR930" s="292"/>
      <c r="AS930" s="274"/>
      <c r="AT930" s="292"/>
      <c r="AU930" s="274"/>
      <c r="AV930" s="292"/>
      <c r="AW930" s="274"/>
      <c r="AX930" s="292"/>
      <c r="AY930" s="274"/>
      <c r="AZ930" s="292"/>
      <c r="BA930" s="274"/>
      <c r="BB930" s="292"/>
      <c r="BC930" s="274"/>
      <c r="BD930" s="292"/>
      <c r="BE930" s="292"/>
      <c r="BF930" s="292"/>
      <c r="BG930" s="292"/>
      <c r="BH930" s="292"/>
      <c r="BI930" s="292"/>
      <c r="BJ930" s="292"/>
      <c r="BK930" s="292"/>
      <c r="BL930" s="292"/>
      <c r="BM930" s="292"/>
      <c r="BN930" s="292"/>
      <c r="BO930" s="292"/>
      <c r="BP930" s="292"/>
      <c r="BQ930" s="292"/>
      <c r="BR930" s="292"/>
    </row>
    <row r="931">
      <c r="A931" s="290"/>
      <c r="B931" s="290"/>
      <c r="C931" s="290"/>
      <c r="D931" s="291"/>
      <c r="E931" s="291"/>
      <c r="F931" s="289"/>
      <c r="G931" s="281"/>
      <c r="H931" s="274"/>
      <c r="I931" s="274"/>
      <c r="J931" s="274"/>
      <c r="K931" s="274"/>
      <c r="L931" s="281"/>
      <c r="M931" s="274"/>
      <c r="N931" s="268"/>
      <c r="O931" s="274"/>
      <c r="P931" s="292"/>
      <c r="Q931" s="274"/>
      <c r="R931" s="292"/>
      <c r="S931" s="274"/>
      <c r="T931" s="292"/>
      <c r="U931" s="274"/>
      <c r="V931" s="292"/>
      <c r="W931" s="274"/>
      <c r="X931" s="292"/>
      <c r="Y931" s="274"/>
      <c r="Z931" s="292"/>
      <c r="AA931" s="274"/>
      <c r="AB931" s="292"/>
      <c r="AC931" s="274"/>
      <c r="AD931" s="292"/>
      <c r="AE931" s="274"/>
      <c r="AF931" s="292"/>
      <c r="AG931" s="274"/>
      <c r="AH931" s="292"/>
      <c r="AI931" s="274"/>
      <c r="AJ931" s="282"/>
      <c r="AK931" s="274"/>
      <c r="AL931" s="292"/>
      <c r="AM931" s="274"/>
      <c r="AN931" s="292"/>
      <c r="AO931" s="274"/>
      <c r="AP931" s="292"/>
      <c r="AQ931" s="274"/>
      <c r="AR931" s="292"/>
      <c r="AS931" s="274"/>
      <c r="AT931" s="292"/>
      <c r="AU931" s="274"/>
      <c r="AV931" s="292"/>
      <c r="AW931" s="274"/>
      <c r="AX931" s="292"/>
      <c r="AY931" s="274"/>
      <c r="AZ931" s="292"/>
      <c r="BA931" s="274"/>
      <c r="BB931" s="292"/>
      <c r="BC931" s="274"/>
      <c r="BD931" s="292"/>
      <c r="BE931" s="292"/>
      <c r="BF931" s="292"/>
      <c r="BG931" s="292"/>
      <c r="BH931" s="292"/>
      <c r="BI931" s="292"/>
      <c r="BJ931" s="292"/>
      <c r="BK931" s="292"/>
      <c r="BL931" s="292"/>
      <c r="BM931" s="292"/>
      <c r="BN931" s="292"/>
      <c r="BO931" s="292"/>
      <c r="BP931" s="292"/>
      <c r="BQ931" s="292"/>
      <c r="BR931" s="292"/>
    </row>
    <row r="932">
      <c r="A932" s="290"/>
      <c r="B932" s="290"/>
      <c r="C932" s="290"/>
      <c r="D932" s="291"/>
      <c r="E932" s="291"/>
      <c r="F932" s="289"/>
      <c r="G932" s="281"/>
      <c r="H932" s="274"/>
      <c r="I932" s="274"/>
      <c r="J932" s="274"/>
      <c r="K932" s="274"/>
      <c r="L932" s="281"/>
      <c r="M932" s="274"/>
      <c r="N932" s="268"/>
      <c r="O932" s="274"/>
      <c r="P932" s="292"/>
      <c r="Q932" s="274"/>
      <c r="R932" s="292"/>
      <c r="S932" s="274"/>
      <c r="T932" s="292"/>
      <c r="U932" s="274"/>
      <c r="V932" s="292"/>
      <c r="W932" s="274"/>
      <c r="X932" s="292"/>
      <c r="Y932" s="274"/>
      <c r="Z932" s="292"/>
      <c r="AA932" s="274"/>
      <c r="AB932" s="292"/>
      <c r="AC932" s="274"/>
      <c r="AD932" s="292"/>
      <c r="AE932" s="274"/>
      <c r="AF932" s="292"/>
      <c r="AG932" s="274"/>
      <c r="AH932" s="292"/>
      <c r="AI932" s="274"/>
      <c r="AJ932" s="282"/>
      <c r="AK932" s="274"/>
      <c r="AL932" s="292"/>
      <c r="AM932" s="274"/>
      <c r="AN932" s="292"/>
      <c r="AO932" s="274"/>
      <c r="AP932" s="292"/>
      <c r="AQ932" s="274"/>
      <c r="AR932" s="292"/>
      <c r="AS932" s="274"/>
      <c r="AT932" s="292"/>
      <c r="AU932" s="274"/>
      <c r="AV932" s="292"/>
      <c r="AW932" s="274"/>
      <c r="AX932" s="292"/>
      <c r="AY932" s="274"/>
      <c r="AZ932" s="292"/>
      <c r="BA932" s="274"/>
      <c r="BB932" s="292"/>
      <c r="BC932" s="274"/>
      <c r="BD932" s="292"/>
      <c r="BE932" s="292"/>
      <c r="BF932" s="292"/>
      <c r="BG932" s="292"/>
      <c r="BH932" s="292"/>
      <c r="BI932" s="292"/>
      <c r="BJ932" s="292"/>
      <c r="BK932" s="292"/>
      <c r="BL932" s="292"/>
      <c r="BM932" s="292"/>
      <c r="BN932" s="292"/>
      <c r="BO932" s="292"/>
      <c r="BP932" s="292"/>
      <c r="BQ932" s="292"/>
      <c r="BR932" s="292"/>
    </row>
    <row r="933">
      <c r="A933" s="290"/>
      <c r="B933" s="290"/>
      <c r="C933" s="290"/>
      <c r="D933" s="291"/>
      <c r="E933" s="291"/>
      <c r="F933" s="289"/>
      <c r="G933" s="281"/>
      <c r="H933" s="274"/>
      <c r="I933" s="274"/>
      <c r="J933" s="274"/>
      <c r="K933" s="274"/>
      <c r="L933" s="281"/>
      <c r="M933" s="274"/>
      <c r="N933" s="268"/>
      <c r="O933" s="274"/>
      <c r="P933" s="292"/>
      <c r="Q933" s="274"/>
      <c r="R933" s="292"/>
      <c r="S933" s="274"/>
      <c r="T933" s="292"/>
      <c r="U933" s="274"/>
      <c r="V933" s="292"/>
      <c r="W933" s="274"/>
      <c r="X933" s="292"/>
      <c r="Y933" s="274"/>
      <c r="Z933" s="292"/>
      <c r="AA933" s="274"/>
      <c r="AB933" s="292"/>
      <c r="AC933" s="274"/>
      <c r="AD933" s="292"/>
      <c r="AE933" s="274"/>
      <c r="AF933" s="292"/>
      <c r="AG933" s="274"/>
      <c r="AH933" s="292"/>
      <c r="AI933" s="274"/>
      <c r="AJ933" s="282"/>
      <c r="AK933" s="274"/>
      <c r="AL933" s="292"/>
      <c r="AM933" s="274"/>
      <c r="AN933" s="292"/>
      <c r="AO933" s="274"/>
      <c r="AP933" s="292"/>
      <c r="AQ933" s="274"/>
      <c r="AR933" s="292"/>
      <c r="AS933" s="274"/>
      <c r="AT933" s="292"/>
      <c r="AU933" s="274"/>
      <c r="AV933" s="292"/>
      <c r="AW933" s="274"/>
      <c r="AX933" s="292"/>
      <c r="AY933" s="274"/>
      <c r="AZ933" s="292"/>
      <c r="BA933" s="274"/>
      <c r="BB933" s="292"/>
      <c r="BC933" s="274"/>
      <c r="BD933" s="292"/>
      <c r="BE933" s="292"/>
      <c r="BF933" s="292"/>
      <c r="BG933" s="292"/>
      <c r="BH933" s="292"/>
      <c r="BI933" s="292"/>
      <c r="BJ933" s="292"/>
      <c r="BK933" s="292"/>
      <c r="BL933" s="292"/>
      <c r="BM933" s="292"/>
      <c r="BN933" s="292"/>
      <c r="BO933" s="292"/>
      <c r="BP933" s="292"/>
      <c r="BQ933" s="292"/>
      <c r="BR933" s="292"/>
    </row>
    <row r="934">
      <c r="A934" s="290"/>
      <c r="B934" s="290"/>
      <c r="C934" s="290"/>
      <c r="D934" s="291"/>
      <c r="E934" s="291"/>
      <c r="F934" s="289"/>
      <c r="G934" s="281"/>
      <c r="H934" s="274"/>
      <c r="I934" s="274"/>
      <c r="J934" s="274"/>
      <c r="K934" s="274"/>
      <c r="L934" s="281"/>
      <c r="M934" s="274"/>
      <c r="N934" s="268"/>
      <c r="O934" s="274"/>
      <c r="P934" s="292"/>
      <c r="Q934" s="274"/>
      <c r="R934" s="292"/>
      <c r="S934" s="274"/>
      <c r="T934" s="292"/>
      <c r="U934" s="274"/>
      <c r="V934" s="292"/>
      <c r="W934" s="274"/>
      <c r="X934" s="292"/>
      <c r="Y934" s="274"/>
      <c r="Z934" s="292"/>
      <c r="AA934" s="274"/>
      <c r="AB934" s="292"/>
      <c r="AC934" s="274"/>
      <c r="AD934" s="292"/>
      <c r="AE934" s="274"/>
      <c r="AF934" s="292"/>
      <c r="AG934" s="274"/>
      <c r="AH934" s="292"/>
      <c r="AI934" s="274"/>
      <c r="AJ934" s="282"/>
      <c r="AK934" s="274"/>
      <c r="AL934" s="292"/>
      <c r="AM934" s="274"/>
      <c r="AN934" s="292"/>
      <c r="AO934" s="274"/>
      <c r="AP934" s="292"/>
      <c r="AQ934" s="274"/>
      <c r="AR934" s="292"/>
      <c r="AS934" s="274"/>
      <c r="AT934" s="292"/>
      <c r="AU934" s="274"/>
      <c r="AV934" s="292"/>
      <c r="AW934" s="274"/>
      <c r="AX934" s="292"/>
      <c r="AY934" s="274"/>
      <c r="AZ934" s="292"/>
      <c r="BA934" s="274"/>
      <c r="BB934" s="292"/>
      <c r="BC934" s="274"/>
      <c r="BD934" s="292"/>
      <c r="BE934" s="292"/>
      <c r="BF934" s="292"/>
      <c r="BG934" s="292"/>
      <c r="BH934" s="292"/>
      <c r="BI934" s="292"/>
      <c r="BJ934" s="292"/>
      <c r="BK934" s="292"/>
      <c r="BL934" s="292"/>
      <c r="BM934" s="292"/>
      <c r="BN934" s="292"/>
      <c r="BO934" s="292"/>
      <c r="BP934" s="292"/>
      <c r="BQ934" s="292"/>
      <c r="BR934" s="292"/>
    </row>
    <row r="935">
      <c r="A935" s="290"/>
      <c r="B935" s="290"/>
      <c r="C935" s="290"/>
      <c r="D935" s="291"/>
      <c r="E935" s="291"/>
      <c r="F935" s="289"/>
      <c r="G935" s="281"/>
      <c r="H935" s="274"/>
      <c r="I935" s="274"/>
      <c r="J935" s="274"/>
      <c r="K935" s="274"/>
      <c r="L935" s="281"/>
      <c r="M935" s="274"/>
      <c r="N935" s="268"/>
      <c r="O935" s="274"/>
      <c r="P935" s="292"/>
      <c r="Q935" s="274"/>
      <c r="R935" s="292"/>
      <c r="S935" s="274"/>
      <c r="T935" s="292"/>
      <c r="U935" s="274"/>
      <c r="V935" s="292"/>
      <c r="W935" s="274"/>
      <c r="X935" s="292"/>
      <c r="Y935" s="274"/>
      <c r="Z935" s="292"/>
      <c r="AA935" s="274"/>
      <c r="AB935" s="292"/>
      <c r="AC935" s="274"/>
      <c r="AD935" s="292"/>
      <c r="AE935" s="274"/>
      <c r="AF935" s="292"/>
      <c r="AG935" s="274"/>
      <c r="AH935" s="292"/>
      <c r="AI935" s="274"/>
      <c r="AJ935" s="282"/>
      <c r="AK935" s="274"/>
      <c r="AL935" s="292"/>
      <c r="AM935" s="274"/>
      <c r="AN935" s="292"/>
      <c r="AO935" s="274"/>
      <c r="AP935" s="292"/>
      <c r="AQ935" s="274"/>
      <c r="AR935" s="292"/>
      <c r="AS935" s="274"/>
      <c r="AT935" s="292"/>
      <c r="AU935" s="274"/>
      <c r="AV935" s="292"/>
      <c r="AW935" s="274"/>
      <c r="AX935" s="292"/>
      <c r="AY935" s="274"/>
      <c r="AZ935" s="292"/>
      <c r="BA935" s="274"/>
      <c r="BB935" s="292"/>
      <c r="BC935" s="274"/>
      <c r="BD935" s="292"/>
      <c r="BE935" s="292"/>
      <c r="BF935" s="292"/>
      <c r="BG935" s="292"/>
      <c r="BH935" s="292"/>
      <c r="BI935" s="292"/>
      <c r="BJ935" s="292"/>
      <c r="BK935" s="292"/>
      <c r="BL935" s="292"/>
      <c r="BM935" s="292"/>
      <c r="BN935" s="292"/>
      <c r="BO935" s="292"/>
      <c r="BP935" s="292"/>
      <c r="BQ935" s="292"/>
      <c r="BR935" s="292"/>
    </row>
    <row r="936">
      <c r="A936" s="290"/>
      <c r="B936" s="290"/>
      <c r="C936" s="290"/>
      <c r="D936" s="291"/>
      <c r="E936" s="291"/>
      <c r="F936" s="289"/>
      <c r="G936" s="281"/>
      <c r="H936" s="274"/>
      <c r="I936" s="274"/>
      <c r="J936" s="274"/>
      <c r="K936" s="274"/>
      <c r="L936" s="281"/>
      <c r="M936" s="274"/>
      <c r="N936" s="268"/>
      <c r="O936" s="274"/>
      <c r="P936" s="292"/>
      <c r="Q936" s="274"/>
      <c r="R936" s="292"/>
      <c r="S936" s="274"/>
      <c r="T936" s="292"/>
      <c r="U936" s="274"/>
      <c r="V936" s="292"/>
      <c r="W936" s="274"/>
      <c r="X936" s="292"/>
      <c r="Y936" s="274"/>
      <c r="Z936" s="292"/>
      <c r="AA936" s="274"/>
      <c r="AB936" s="292"/>
      <c r="AC936" s="274"/>
      <c r="AD936" s="292"/>
      <c r="AE936" s="274"/>
      <c r="AF936" s="292"/>
      <c r="AG936" s="274"/>
      <c r="AH936" s="292"/>
      <c r="AI936" s="274"/>
      <c r="AJ936" s="282"/>
      <c r="AK936" s="274"/>
      <c r="AL936" s="292"/>
      <c r="AM936" s="274"/>
      <c r="AN936" s="292"/>
      <c r="AO936" s="274"/>
      <c r="AP936" s="292"/>
      <c r="AQ936" s="274"/>
      <c r="AR936" s="292"/>
      <c r="AS936" s="274"/>
      <c r="AT936" s="292"/>
      <c r="AU936" s="274"/>
      <c r="AV936" s="292"/>
      <c r="AW936" s="274"/>
      <c r="AX936" s="292"/>
      <c r="AY936" s="274"/>
      <c r="AZ936" s="292"/>
      <c r="BA936" s="274"/>
      <c r="BB936" s="292"/>
      <c r="BC936" s="274"/>
      <c r="BD936" s="292"/>
      <c r="BE936" s="292"/>
      <c r="BF936" s="292"/>
      <c r="BG936" s="292"/>
      <c r="BH936" s="292"/>
      <c r="BI936" s="292"/>
      <c r="BJ936" s="292"/>
      <c r="BK936" s="292"/>
      <c r="BL936" s="292"/>
      <c r="BM936" s="292"/>
      <c r="BN936" s="292"/>
      <c r="BO936" s="292"/>
      <c r="BP936" s="292"/>
      <c r="BQ936" s="292"/>
      <c r="BR936" s="292"/>
    </row>
    <row r="937">
      <c r="A937" s="290"/>
      <c r="B937" s="290"/>
      <c r="C937" s="290"/>
      <c r="D937" s="291"/>
      <c r="E937" s="291"/>
      <c r="F937" s="289"/>
      <c r="G937" s="281"/>
      <c r="H937" s="274"/>
      <c r="I937" s="274"/>
      <c r="J937" s="274"/>
      <c r="K937" s="274"/>
      <c r="L937" s="281"/>
      <c r="M937" s="274"/>
      <c r="N937" s="268"/>
      <c r="O937" s="274"/>
      <c r="P937" s="292"/>
      <c r="Q937" s="274"/>
      <c r="R937" s="292"/>
      <c r="S937" s="274"/>
      <c r="T937" s="292"/>
      <c r="U937" s="274"/>
      <c r="V937" s="292"/>
      <c r="W937" s="274"/>
      <c r="X937" s="292"/>
      <c r="Y937" s="274"/>
      <c r="Z937" s="292"/>
      <c r="AA937" s="274"/>
      <c r="AB937" s="292"/>
      <c r="AC937" s="274"/>
      <c r="AD937" s="292"/>
      <c r="AE937" s="274"/>
      <c r="AF937" s="292"/>
      <c r="AG937" s="274"/>
      <c r="AH937" s="292"/>
      <c r="AI937" s="274"/>
      <c r="AJ937" s="282"/>
      <c r="AK937" s="274"/>
      <c r="AL937" s="292"/>
      <c r="AM937" s="274"/>
      <c r="AN937" s="292"/>
      <c r="AO937" s="274"/>
      <c r="AP937" s="292"/>
      <c r="AQ937" s="274"/>
      <c r="AR937" s="292"/>
      <c r="AS937" s="274"/>
      <c r="AT937" s="292"/>
      <c r="AU937" s="274"/>
      <c r="AV937" s="292"/>
      <c r="AW937" s="274"/>
      <c r="AX937" s="292"/>
      <c r="AY937" s="274"/>
      <c r="AZ937" s="292"/>
      <c r="BA937" s="274"/>
      <c r="BB937" s="292"/>
      <c r="BC937" s="274"/>
      <c r="BD937" s="292"/>
      <c r="BE937" s="292"/>
      <c r="BF937" s="292"/>
      <c r="BG937" s="292"/>
      <c r="BH937" s="292"/>
      <c r="BI937" s="292"/>
      <c r="BJ937" s="292"/>
      <c r="BK937" s="292"/>
      <c r="BL937" s="292"/>
      <c r="BM937" s="292"/>
      <c r="BN937" s="292"/>
      <c r="BO937" s="292"/>
      <c r="BP937" s="292"/>
      <c r="BQ937" s="292"/>
      <c r="BR937" s="292"/>
    </row>
    <row r="938">
      <c r="A938" s="290"/>
      <c r="B938" s="290"/>
      <c r="C938" s="290"/>
      <c r="D938" s="291"/>
      <c r="E938" s="291"/>
      <c r="F938" s="289"/>
      <c r="G938" s="281"/>
      <c r="H938" s="274"/>
      <c r="I938" s="274"/>
      <c r="J938" s="274"/>
      <c r="K938" s="274"/>
      <c r="L938" s="281"/>
      <c r="M938" s="274"/>
      <c r="N938" s="268"/>
      <c r="O938" s="274"/>
      <c r="P938" s="292"/>
      <c r="Q938" s="274"/>
      <c r="R938" s="292"/>
      <c r="S938" s="274"/>
      <c r="T938" s="292"/>
      <c r="U938" s="274"/>
      <c r="V938" s="292"/>
      <c r="W938" s="274"/>
      <c r="X938" s="292"/>
      <c r="Y938" s="274"/>
      <c r="Z938" s="292"/>
      <c r="AA938" s="274"/>
      <c r="AB938" s="292"/>
      <c r="AC938" s="274"/>
      <c r="AD938" s="292"/>
      <c r="AE938" s="274"/>
      <c r="AF938" s="292"/>
      <c r="AG938" s="274"/>
      <c r="AH938" s="292"/>
      <c r="AI938" s="274"/>
      <c r="AJ938" s="282"/>
      <c r="AK938" s="274"/>
      <c r="AL938" s="292"/>
      <c r="AM938" s="274"/>
      <c r="AN938" s="292"/>
      <c r="AO938" s="274"/>
      <c r="AP938" s="292"/>
      <c r="AQ938" s="274"/>
      <c r="AR938" s="292"/>
      <c r="AS938" s="274"/>
      <c r="AT938" s="292"/>
      <c r="AU938" s="274"/>
      <c r="AV938" s="292"/>
      <c r="AW938" s="274"/>
      <c r="AX938" s="292"/>
      <c r="AY938" s="274"/>
      <c r="AZ938" s="292"/>
      <c r="BA938" s="274"/>
      <c r="BB938" s="292"/>
      <c r="BC938" s="274"/>
      <c r="BD938" s="292"/>
      <c r="BE938" s="292"/>
      <c r="BF938" s="292"/>
      <c r="BG938" s="292"/>
      <c r="BH938" s="292"/>
      <c r="BI938" s="292"/>
      <c r="BJ938" s="292"/>
      <c r="BK938" s="292"/>
      <c r="BL938" s="292"/>
      <c r="BM938" s="292"/>
      <c r="BN938" s="292"/>
      <c r="BO938" s="292"/>
      <c r="BP938" s="292"/>
      <c r="BQ938" s="292"/>
      <c r="BR938" s="292"/>
    </row>
    <row r="939">
      <c r="A939" s="290"/>
      <c r="B939" s="290"/>
      <c r="C939" s="290"/>
      <c r="D939" s="291"/>
      <c r="E939" s="291"/>
      <c r="F939" s="289"/>
      <c r="G939" s="281"/>
      <c r="H939" s="274"/>
      <c r="I939" s="274"/>
      <c r="J939" s="274"/>
      <c r="K939" s="274"/>
      <c r="L939" s="281"/>
      <c r="M939" s="274"/>
      <c r="N939" s="268"/>
      <c r="O939" s="274"/>
      <c r="P939" s="292"/>
      <c r="Q939" s="274"/>
      <c r="R939" s="292"/>
      <c r="S939" s="274"/>
      <c r="T939" s="292"/>
      <c r="U939" s="274"/>
      <c r="V939" s="292"/>
      <c r="W939" s="274"/>
      <c r="X939" s="292"/>
      <c r="Y939" s="274"/>
      <c r="Z939" s="292"/>
      <c r="AA939" s="274"/>
      <c r="AB939" s="292"/>
      <c r="AC939" s="274"/>
      <c r="AD939" s="292"/>
      <c r="AE939" s="274"/>
      <c r="AF939" s="292"/>
      <c r="AG939" s="274"/>
      <c r="AH939" s="292"/>
      <c r="AI939" s="274"/>
      <c r="AJ939" s="282"/>
      <c r="AK939" s="274"/>
      <c r="AL939" s="292"/>
      <c r="AM939" s="274"/>
      <c r="AN939" s="292"/>
      <c r="AO939" s="274"/>
      <c r="AP939" s="292"/>
      <c r="AQ939" s="274"/>
      <c r="AR939" s="292"/>
      <c r="AS939" s="274"/>
      <c r="AT939" s="292"/>
      <c r="AU939" s="274"/>
      <c r="AV939" s="292"/>
      <c r="AW939" s="274"/>
      <c r="AX939" s="292"/>
      <c r="AY939" s="274"/>
      <c r="AZ939" s="292"/>
      <c r="BA939" s="274"/>
      <c r="BB939" s="292"/>
      <c r="BC939" s="274"/>
      <c r="BD939" s="292"/>
      <c r="BE939" s="292"/>
      <c r="BF939" s="292"/>
      <c r="BG939" s="292"/>
      <c r="BH939" s="292"/>
      <c r="BI939" s="292"/>
      <c r="BJ939" s="292"/>
      <c r="BK939" s="292"/>
      <c r="BL939" s="292"/>
      <c r="BM939" s="292"/>
      <c r="BN939" s="292"/>
      <c r="BO939" s="292"/>
      <c r="BP939" s="292"/>
      <c r="BQ939" s="292"/>
      <c r="BR939" s="292"/>
    </row>
    <row r="940">
      <c r="A940" s="290"/>
      <c r="B940" s="290"/>
      <c r="C940" s="290"/>
      <c r="D940" s="291"/>
      <c r="E940" s="291"/>
      <c r="F940" s="289"/>
      <c r="G940" s="281"/>
      <c r="H940" s="274"/>
      <c r="I940" s="274"/>
      <c r="J940" s="274"/>
      <c r="K940" s="274"/>
      <c r="L940" s="281"/>
      <c r="M940" s="274"/>
      <c r="N940" s="268"/>
      <c r="O940" s="274"/>
      <c r="P940" s="292"/>
      <c r="Q940" s="274"/>
      <c r="R940" s="292"/>
      <c r="S940" s="274"/>
      <c r="T940" s="292"/>
      <c r="U940" s="274"/>
      <c r="V940" s="292"/>
      <c r="W940" s="274"/>
      <c r="X940" s="292"/>
      <c r="Y940" s="274"/>
      <c r="Z940" s="292"/>
      <c r="AA940" s="274"/>
      <c r="AB940" s="292"/>
      <c r="AC940" s="274"/>
      <c r="AD940" s="292"/>
      <c r="AE940" s="274"/>
      <c r="AF940" s="292"/>
      <c r="AG940" s="274"/>
      <c r="AH940" s="292"/>
      <c r="AI940" s="274"/>
      <c r="AJ940" s="282"/>
      <c r="AK940" s="274"/>
      <c r="AL940" s="292"/>
      <c r="AM940" s="274"/>
      <c r="AN940" s="292"/>
      <c r="AO940" s="274"/>
      <c r="AP940" s="292"/>
      <c r="AQ940" s="274"/>
      <c r="AR940" s="292"/>
      <c r="AS940" s="274"/>
      <c r="AT940" s="292"/>
      <c r="AU940" s="274"/>
      <c r="AV940" s="292"/>
      <c r="AW940" s="274"/>
      <c r="AX940" s="292"/>
      <c r="AY940" s="274"/>
      <c r="AZ940" s="292"/>
      <c r="BA940" s="274"/>
      <c r="BB940" s="292"/>
      <c r="BC940" s="274"/>
      <c r="BD940" s="292"/>
      <c r="BE940" s="292"/>
      <c r="BF940" s="292"/>
      <c r="BG940" s="292"/>
      <c r="BH940" s="292"/>
      <c r="BI940" s="292"/>
      <c r="BJ940" s="292"/>
      <c r="BK940" s="292"/>
      <c r="BL940" s="292"/>
      <c r="BM940" s="292"/>
      <c r="BN940" s="292"/>
      <c r="BO940" s="292"/>
      <c r="BP940" s="292"/>
      <c r="BQ940" s="292"/>
      <c r="BR940" s="292"/>
    </row>
    <row r="941">
      <c r="A941" s="290"/>
      <c r="B941" s="290"/>
      <c r="C941" s="290"/>
      <c r="D941" s="291"/>
      <c r="E941" s="291"/>
      <c r="F941" s="289"/>
      <c r="G941" s="281"/>
      <c r="H941" s="274"/>
      <c r="I941" s="274"/>
      <c r="J941" s="274"/>
      <c r="K941" s="274"/>
      <c r="L941" s="281"/>
      <c r="M941" s="274"/>
      <c r="N941" s="268"/>
      <c r="O941" s="274"/>
      <c r="P941" s="292"/>
      <c r="Q941" s="274"/>
      <c r="R941" s="292"/>
      <c r="S941" s="274"/>
      <c r="T941" s="292"/>
      <c r="U941" s="274"/>
      <c r="V941" s="292"/>
      <c r="W941" s="274"/>
      <c r="X941" s="292"/>
      <c r="Y941" s="274"/>
      <c r="Z941" s="292"/>
      <c r="AA941" s="274"/>
      <c r="AB941" s="292"/>
      <c r="AC941" s="274"/>
      <c r="AD941" s="292"/>
      <c r="AE941" s="274"/>
      <c r="AF941" s="292"/>
      <c r="AG941" s="274"/>
      <c r="AH941" s="292"/>
      <c r="AI941" s="274"/>
      <c r="AJ941" s="282"/>
      <c r="AK941" s="274"/>
      <c r="AL941" s="292"/>
      <c r="AM941" s="274"/>
      <c r="AN941" s="292"/>
      <c r="AO941" s="274"/>
      <c r="AP941" s="292"/>
      <c r="AQ941" s="274"/>
      <c r="AR941" s="292"/>
      <c r="AS941" s="274"/>
      <c r="AT941" s="292"/>
      <c r="AU941" s="274"/>
      <c r="AV941" s="292"/>
      <c r="AW941" s="274"/>
      <c r="AX941" s="292"/>
      <c r="AY941" s="274"/>
      <c r="AZ941" s="292"/>
      <c r="BA941" s="274"/>
      <c r="BB941" s="292"/>
      <c r="BC941" s="274"/>
      <c r="BD941" s="292"/>
      <c r="BE941" s="292"/>
      <c r="BF941" s="292"/>
      <c r="BG941" s="292"/>
      <c r="BH941" s="292"/>
      <c r="BI941" s="292"/>
      <c r="BJ941" s="292"/>
      <c r="BK941" s="292"/>
      <c r="BL941" s="292"/>
      <c r="BM941" s="292"/>
      <c r="BN941" s="292"/>
      <c r="BO941" s="292"/>
      <c r="BP941" s="292"/>
      <c r="BQ941" s="292"/>
      <c r="BR941" s="292"/>
    </row>
    <row r="942">
      <c r="A942" s="290"/>
      <c r="B942" s="290"/>
      <c r="C942" s="290"/>
      <c r="D942" s="291"/>
      <c r="E942" s="291"/>
      <c r="F942" s="289"/>
      <c r="G942" s="281"/>
      <c r="H942" s="274"/>
      <c r="I942" s="274"/>
      <c r="J942" s="274"/>
      <c r="K942" s="274"/>
      <c r="L942" s="281"/>
      <c r="M942" s="274"/>
      <c r="N942" s="268"/>
      <c r="O942" s="274"/>
      <c r="P942" s="292"/>
      <c r="Q942" s="274"/>
      <c r="R942" s="292"/>
      <c r="S942" s="274"/>
      <c r="T942" s="292"/>
      <c r="U942" s="274"/>
      <c r="V942" s="292"/>
      <c r="W942" s="274"/>
      <c r="X942" s="292"/>
      <c r="Y942" s="274"/>
      <c r="Z942" s="292"/>
      <c r="AA942" s="274"/>
      <c r="AB942" s="292"/>
      <c r="AC942" s="274"/>
      <c r="AD942" s="292"/>
      <c r="AE942" s="274"/>
      <c r="AF942" s="292"/>
      <c r="AG942" s="274"/>
      <c r="AH942" s="292"/>
      <c r="AI942" s="274"/>
      <c r="AJ942" s="282"/>
      <c r="AK942" s="274"/>
      <c r="AL942" s="292"/>
      <c r="AM942" s="274"/>
      <c r="AN942" s="292"/>
      <c r="AO942" s="274"/>
      <c r="AP942" s="292"/>
      <c r="AQ942" s="274"/>
      <c r="AR942" s="292"/>
      <c r="AS942" s="274"/>
      <c r="AT942" s="292"/>
      <c r="AU942" s="274"/>
      <c r="AV942" s="292"/>
      <c r="AW942" s="274"/>
      <c r="AX942" s="292"/>
      <c r="AY942" s="274"/>
      <c r="AZ942" s="292"/>
      <c r="BA942" s="274"/>
      <c r="BB942" s="292"/>
      <c r="BC942" s="274"/>
      <c r="BD942" s="292"/>
      <c r="BE942" s="292"/>
      <c r="BF942" s="292"/>
      <c r="BG942" s="292"/>
      <c r="BH942" s="292"/>
      <c r="BI942" s="292"/>
      <c r="BJ942" s="292"/>
      <c r="BK942" s="292"/>
      <c r="BL942" s="292"/>
      <c r="BM942" s="292"/>
      <c r="BN942" s="292"/>
      <c r="BO942" s="292"/>
      <c r="BP942" s="292"/>
      <c r="BQ942" s="292"/>
      <c r="BR942" s="292"/>
    </row>
    <row r="943">
      <c r="A943" s="290"/>
      <c r="B943" s="290"/>
      <c r="C943" s="290"/>
      <c r="D943" s="291"/>
      <c r="E943" s="291"/>
      <c r="F943" s="289"/>
      <c r="G943" s="281"/>
      <c r="H943" s="274"/>
      <c r="I943" s="274"/>
      <c r="J943" s="274"/>
      <c r="K943" s="274"/>
      <c r="L943" s="281"/>
      <c r="M943" s="274"/>
      <c r="N943" s="268"/>
      <c r="O943" s="274"/>
      <c r="P943" s="292"/>
      <c r="Q943" s="274"/>
      <c r="R943" s="292"/>
      <c r="S943" s="274"/>
      <c r="T943" s="292"/>
      <c r="U943" s="274"/>
      <c r="V943" s="292"/>
      <c r="W943" s="274"/>
      <c r="X943" s="292"/>
      <c r="Y943" s="274"/>
      <c r="Z943" s="292"/>
      <c r="AA943" s="274"/>
      <c r="AB943" s="292"/>
      <c r="AC943" s="274"/>
      <c r="AD943" s="292"/>
      <c r="AE943" s="274"/>
      <c r="AF943" s="292"/>
      <c r="AG943" s="274"/>
      <c r="AH943" s="292"/>
      <c r="AI943" s="274"/>
      <c r="AJ943" s="282"/>
      <c r="AK943" s="274"/>
      <c r="AL943" s="292"/>
      <c r="AM943" s="274"/>
      <c r="AN943" s="292"/>
      <c r="AO943" s="274"/>
      <c r="AP943" s="292"/>
      <c r="AQ943" s="274"/>
      <c r="AR943" s="292"/>
      <c r="AS943" s="274"/>
      <c r="AT943" s="292"/>
      <c r="AU943" s="274"/>
      <c r="AV943" s="292"/>
      <c r="AW943" s="274"/>
      <c r="AX943" s="292"/>
      <c r="AY943" s="274"/>
      <c r="AZ943" s="292"/>
      <c r="BA943" s="274"/>
      <c r="BB943" s="292"/>
      <c r="BC943" s="274"/>
      <c r="BD943" s="292"/>
      <c r="BE943" s="292"/>
      <c r="BF943" s="292"/>
      <c r="BG943" s="292"/>
      <c r="BH943" s="292"/>
      <c r="BI943" s="292"/>
      <c r="BJ943" s="292"/>
      <c r="BK943" s="292"/>
      <c r="BL943" s="292"/>
      <c r="BM943" s="292"/>
      <c r="BN943" s="292"/>
      <c r="BO943" s="292"/>
      <c r="BP943" s="292"/>
      <c r="BQ943" s="292"/>
      <c r="BR943" s="292"/>
    </row>
    <row r="944">
      <c r="A944" s="290"/>
      <c r="B944" s="290"/>
      <c r="C944" s="290"/>
      <c r="D944" s="291"/>
      <c r="E944" s="291"/>
      <c r="F944" s="289"/>
      <c r="G944" s="281"/>
      <c r="H944" s="274"/>
      <c r="I944" s="274"/>
      <c r="J944" s="274"/>
      <c r="K944" s="274"/>
      <c r="L944" s="281"/>
      <c r="M944" s="274"/>
      <c r="N944" s="268"/>
      <c r="O944" s="274"/>
      <c r="P944" s="292"/>
      <c r="Q944" s="274"/>
      <c r="R944" s="292"/>
      <c r="S944" s="274"/>
      <c r="T944" s="292"/>
      <c r="U944" s="274"/>
      <c r="V944" s="292"/>
      <c r="W944" s="274"/>
      <c r="X944" s="292"/>
      <c r="Y944" s="274"/>
      <c r="Z944" s="292"/>
      <c r="AA944" s="274"/>
      <c r="AB944" s="292"/>
      <c r="AC944" s="274"/>
      <c r="AD944" s="292"/>
      <c r="AE944" s="274"/>
      <c r="AF944" s="292"/>
      <c r="AG944" s="274"/>
      <c r="AH944" s="292"/>
      <c r="AI944" s="274"/>
      <c r="AJ944" s="282"/>
      <c r="AK944" s="274"/>
      <c r="AL944" s="292"/>
      <c r="AM944" s="274"/>
      <c r="AN944" s="292"/>
      <c r="AO944" s="274"/>
      <c r="AP944" s="292"/>
      <c r="AQ944" s="274"/>
      <c r="AR944" s="292"/>
      <c r="AS944" s="274"/>
      <c r="AT944" s="292"/>
      <c r="AU944" s="274"/>
      <c r="AV944" s="292"/>
      <c r="AW944" s="274"/>
      <c r="AX944" s="292"/>
      <c r="AY944" s="274"/>
      <c r="AZ944" s="292"/>
      <c r="BA944" s="274"/>
      <c r="BB944" s="292"/>
      <c r="BC944" s="274"/>
      <c r="BD944" s="292"/>
      <c r="BE944" s="292"/>
      <c r="BF944" s="292"/>
      <c r="BG944" s="292"/>
      <c r="BH944" s="292"/>
      <c r="BI944" s="292"/>
      <c r="BJ944" s="292"/>
      <c r="BK944" s="292"/>
      <c r="BL944" s="292"/>
      <c r="BM944" s="292"/>
      <c r="BN944" s="292"/>
      <c r="BO944" s="292"/>
      <c r="BP944" s="292"/>
      <c r="BQ944" s="292"/>
      <c r="BR944" s="292"/>
    </row>
    <row r="945">
      <c r="A945" s="290"/>
      <c r="B945" s="290"/>
      <c r="C945" s="290"/>
      <c r="D945" s="291"/>
      <c r="E945" s="291"/>
      <c r="F945" s="289"/>
      <c r="G945" s="281"/>
      <c r="H945" s="274"/>
      <c r="I945" s="274"/>
      <c r="J945" s="274"/>
      <c r="K945" s="274"/>
      <c r="L945" s="281"/>
      <c r="M945" s="274"/>
      <c r="N945" s="268"/>
      <c r="O945" s="274"/>
      <c r="P945" s="292"/>
      <c r="Q945" s="274"/>
      <c r="R945" s="292"/>
      <c r="S945" s="274"/>
      <c r="T945" s="292"/>
      <c r="U945" s="274"/>
      <c r="V945" s="292"/>
      <c r="W945" s="274"/>
      <c r="X945" s="292"/>
      <c r="Y945" s="274"/>
      <c r="Z945" s="292"/>
      <c r="AA945" s="274"/>
      <c r="AB945" s="292"/>
      <c r="AC945" s="274"/>
      <c r="AD945" s="292"/>
      <c r="AE945" s="274"/>
      <c r="AF945" s="292"/>
      <c r="AG945" s="274"/>
      <c r="AH945" s="292"/>
      <c r="AI945" s="274"/>
      <c r="AJ945" s="282"/>
      <c r="AK945" s="274"/>
      <c r="AL945" s="292"/>
      <c r="AM945" s="274"/>
      <c r="AN945" s="292"/>
      <c r="AO945" s="274"/>
      <c r="AP945" s="292"/>
      <c r="AQ945" s="274"/>
      <c r="AR945" s="292"/>
      <c r="AS945" s="274"/>
      <c r="AT945" s="292"/>
      <c r="AU945" s="274"/>
      <c r="AV945" s="292"/>
      <c r="AW945" s="274"/>
      <c r="AX945" s="292"/>
      <c r="AY945" s="274"/>
      <c r="AZ945" s="292"/>
      <c r="BA945" s="274"/>
      <c r="BB945" s="292"/>
      <c r="BC945" s="274"/>
      <c r="BD945" s="292"/>
      <c r="BE945" s="292"/>
      <c r="BF945" s="292"/>
      <c r="BG945" s="292"/>
      <c r="BH945" s="292"/>
      <c r="BI945" s="292"/>
      <c r="BJ945" s="292"/>
      <c r="BK945" s="292"/>
      <c r="BL945" s="292"/>
      <c r="BM945" s="292"/>
      <c r="BN945" s="292"/>
      <c r="BO945" s="292"/>
      <c r="BP945" s="292"/>
      <c r="BQ945" s="292"/>
      <c r="BR945" s="292"/>
    </row>
    <row r="946">
      <c r="A946" s="290"/>
      <c r="B946" s="290"/>
      <c r="C946" s="290"/>
      <c r="D946" s="291"/>
      <c r="E946" s="291"/>
      <c r="F946" s="289"/>
      <c r="G946" s="281"/>
      <c r="H946" s="274"/>
      <c r="I946" s="274"/>
      <c r="J946" s="274"/>
      <c r="K946" s="274"/>
      <c r="L946" s="281"/>
      <c r="M946" s="274"/>
      <c r="N946" s="268"/>
      <c r="O946" s="274"/>
      <c r="P946" s="292"/>
      <c r="Q946" s="274"/>
      <c r="R946" s="292"/>
      <c r="S946" s="274"/>
      <c r="T946" s="292"/>
      <c r="U946" s="274"/>
      <c r="V946" s="292"/>
      <c r="W946" s="274"/>
      <c r="X946" s="292"/>
      <c r="Y946" s="274"/>
      <c r="Z946" s="292"/>
      <c r="AA946" s="274"/>
      <c r="AB946" s="292"/>
      <c r="AC946" s="274"/>
      <c r="AD946" s="292"/>
      <c r="AE946" s="274"/>
      <c r="AF946" s="292"/>
      <c r="AG946" s="274"/>
      <c r="AH946" s="292"/>
      <c r="AI946" s="274"/>
      <c r="AJ946" s="282"/>
      <c r="AK946" s="274"/>
      <c r="AL946" s="292"/>
      <c r="AM946" s="274"/>
      <c r="AN946" s="292"/>
      <c r="AO946" s="274"/>
      <c r="AP946" s="292"/>
      <c r="AQ946" s="274"/>
      <c r="AR946" s="292"/>
      <c r="AS946" s="274"/>
      <c r="AT946" s="292"/>
      <c r="AU946" s="274"/>
      <c r="AV946" s="292"/>
      <c r="AW946" s="274"/>
      <c r="AX946" s="292"/>
      <c r="AY946" s="274"/>
      <c r="AZ946" s="292"/>
      <c r="BA946" s="274"/>
      <c r="BB946" s="292"/>
      <c r="BC946" s="274"/>
      <c r="BD946" s="292"/>
      <c r="BE946" s="292"/>
      <c r="BF946" s="292"/>
      <c r="BG946" s="292"/>
      <c r="BH946" s="292"/>
      <c r="BI946" s="292"/>
      <c r="BJ946" s="292"/>
      <c r="BK946" s="292"/>
      <c r="BL946" s="292"/>
      <c r="BM946" s="292"/>
      <c r="BN946" s="292"/>
      <c r="BO946" s="292"/>
      <c r="BP946" s="292"/>
      <c r="BQ946" s="292"/>
      <c r="BR946" s="292"/>
    </row>
    <row r="947">
      <c r="A947" s="290"/>
      <c r="B947" s="290"/>
      <c r="C947" s="290"/>
      <c r="D947" s="291"/>
      <c r="E947" s="291"/>
      <c r="F947" s="289"/>
      <c r="G947" s="281"/>
      <c r="H947" s="274"/>
      <c r="I947" s="274"/>
      <c r="J947" s="274"/>
      <c r="K947" s="274"/>
      <c r="L947" s="281"/>
      <c r="M947" s="274"/>
      <c r="N947" s="268"/>
      <c r="O947" s="274"/>
      <c r="P947" s="292"/>
      <c r="Q947" s="274"/>
      <c r="R947" s="292"/>
      <c r="S947" s="274"/>
      <c r="T947" s="292"/>
      <c r="U947" s="274"/>
      <c r="V947" s="292"/>
      <c r="W947" s="274"/>
      <c r="X947" s="292"/>
      <c r="Y947" s="274"/>
      <c r="Z947" s="292"/>
      <c r="AA947" s="274"/>
      <c r="AB947" s="292"/>
      <c r="AC947" s="274"/>
      <c r="AD947" s="292"/>
      <c r="AE947" s="274"/>
      <c r="AF947" s="292"/>
      <c r="AG947" s="274"/>
      <c r="AH947" s="292"/>
      <c r="AI947" s="274"/>
      <c r="AJ947" s="282"/>
      <c r="AK947" s="274"/>
      <c r="AL947" s="292"/>
      <c r="AM947" s="274"/>
      <c r="AN947" s="292"/>
      <c r="AO947" s="274"/>
      <c r="AP947" s="292"/>
      <c r="AQ947" s="274"/>
      <c r="AR947" s="292"/>
      <c r="AS947" s="274"/>
      <c r="AT947" s="292"/>
      <c r="AU947" s="274"/>
      <c r="AV947" s="292"/>
      <c r="AW947" s="274"/>
      <c r="AX947" s="292"/>
      <c r="AY947" s="274"/>
      <c r="AZ947" s="292"/>
      <c r="BA947" s="274"/>
      <c r="BB947" s="292"/>
      <c r="BC947" s="274"/>
      <c r="BD947" s="292"/>
      <c r="BE947" s="292"/>
      <c r="BF947" s="292"/>
      <c r="BG947" s="292"/>
      <c r="BH947" s="292"/>
      <c r="BI947" s="292"/>
      <c r="BJ947" s="292"/>
      <c r="BK947" s="292"/>
      <c r="BL947" s="292"/>
      <c r="BM947" s="292"/>
      <c r="BN947" s="292"/>
      <c r="BO947" s="292"/>
      <c r="BP947" s="292"/>
      <c r="BQ947" s="292"/>
      <c r="BR947" s="292"/>
    </row>
    <row r="948">
      <c r="A948" s="290"/>
      <c r="B948" s="290"/>
      <c r="C948" s="290"/>
      <c r="D948" s="291"/>
      <c r="E948" s="291"/>
      <c r="F948" s="289"/>
      <c r="G948" s="281"/>
      <c r="H948" s="274"/>
      <c r="I948" s="274"/>
      <c r="J948" s="274"/>
      <c r="K948" s="274"/>
      <c r="L948" s="281"/>
      <c r="M948" s="274"/>
      <c r="N948" s="268"/>
      <c r="O948" s="274"/>
      <c r="P948" s="292"/>
      <c r="Q948" s="274"/>
      <c r="R948" s="292"/>
      <c r="S948" s="274"/>
      <c r="T948" s="292"/>
      <c r="U948" s="274"/>
      <c r="V948" s="292"/>
      <c r="W948" s="274"/>
      <c r="X948" s="292"/>
      <c r="Y948" s="274"/>
      <c r="Z948" s="292"/>
      <c r="AA948" s="274"/>
      <c r="AB948" s="292"/>
      <c r="AC948" s="274"/>
      <c r="AD948" s="292"/>
      <c r="AE948" s="274"/>
      <c r="AF948" s="292"/>
      <c r="AG948" s="274"/>
      <c r="AH948" s="292"/>
      <c r="AI948" s="274"/>
      <c r="AJ948" s="282"/>
      <c r="AK948" s="274"/>
      <c r="AL948" s="292"/>
      <c r="AM948" s="274"/>
      <c r="AN948" s="292"/>
      <c r="AO948" s="274"/>
      <c r="AP948" s="292"/>
      <c r="AQ948" s="274"/>
      <c r="AR948" s="292"/>
      <c r="AS948" s="274"/>
      <c r="AT948" s="292"/>
      <c r="AU948" s="274"/>
      <c r="AV948" s="292"/>
      <c r="AW948" s="274"/>
      <c r="AX948" s="292"/>
      <c r="AY948" s="274"/>
      <c r="AZ948" s="292"/>
      <c r="BA948" s="274"/>
      <c r="BB948" s="292"/>
      <c r="BC948" s="274"/>
      <c r="BD948" s="292"/>
      <c r="BE948" s="292"/>
      <c r="BF948" s="292"/>
      <c r="BG948" s="292"/>
      <c r="BH948" s="292"/>
      <c r="BI948" s="292"/>
      <c r="BJ948" s="292"/>
      <c r="BK948" s="292"/>
      <c r="BL948" s="292"/>
      <c r="BM948" s="292"/>
      <c r="BN948" s="292"/>
      <c r="BO948" s="292"/>
      <c r="BP948" s="292"/>
      <c r="BQ948" s="292"/>
      <c r="BR948" s="292"/>
    </row>
    <row r="949">
      <c r="A949" s="290"/>
      <c r="B949" s="290"/>
      <c r="C949" s="290"/>
      <c r="D949" s="291"/>
      <c r="E949" s="291"/>
      <c r="F949" s="289"/>
      <c r="G949" s="281"/>
      <c r="H949" s="274"/>
      <c r="I949" s="274"/>
      <c r="J949" s="274"/>
      <c r="K949" s="274"/>
      <c r="L949" s="281"/>
      <c r="M949" s="274"/>
      <c r="N949" s="268"/>
      <c r="O949" s="274"/>
      <c r="P949" s="292"/>
      <c r="Q949" s="274"/>
      <c r="R949" s="292"/>
      <c r="S949" s="274"/>
      <c r="T949" s="292"/>
      <c r="U949" s="274"/>
      <c r="V949" s="292"/>
      <c r="W949" s="274"/>
      <c r="X949" s="292"/>
      <c r="Y949" s="274"/>
      <c r="Z949" s="292"/>
      <c r="AA949" s="274"/>
      <c r="AB949" s="292"/>
      <c r="AC949" s="274"/>
      <c r="AD949" s="292"/>
      <c r="AE949" s="274"/>
      <c r="AF949" s="292"/>
      <c r="AG949" s="274"/>
      <c r="AH949" s="292"/>
      <c r="AI949" s="274"/>
      <c r="AJ949" s="282"/>
      <c r="AK949" s="274"/>
      <c r="AL949" s="292"/>
      <c r="AM949" s="274"/>
      <c r="AN949" s="292"/>
      <c r="AO949" s="274"/>
      <c r="AP949" s="292"/>
      <c r="AQ949" s="274"/>
      <c r="AR949" s="292"/>
      <c r="AS949" s="274"/>
      <c r="AT949" s="292"/>
      <c r="AU949" s="274"/>
      <c r="AV949" s="292"/>
      <c r="AW949" s="274"/>
      <c r="AX949" s="292"/>
      <c r="AY949" s="274"/>
      <c r="AZ949" s="292"/>
      <c r="BA949" s="274"/>
      <c r="BB949" s="292"/>
      <c r="BC949" s="274"/>
      <c r="BD949" s="292"/>
      <c r="BE949" s="292"/>
      <c r="BF949" s="292"/>
      <c r="BG949" s="292"/>
      <c r="BH949" s="292"/>
      <c r="BI949" s="292"/>
      <c r="BJ949" s="292"/>
      <c r="BK949" s="292"/>
      <c r="BL949" s="292"/>
      <c r="BM949" s="292"/>
      <c r="BN949" s="292"/>
      <c r="BO949" s="292"/>
      <c r="BP949" s="292"/>
      <c r="BQ949" s="292"/>
      <c r="BR949" s="292"/>
    </row>
    <row r="950">
      <c r="A950" s="290"/>
      <c r="B950" s="290"/>
      <c r="C950" s="290"/>
      <c r="D950" s="291"/>
      <c r="E950" s="291"/>
      <c r="F950" s="289"/>
      <c r="G950" s="281"/>
      <c r="H950" s="274"/>
      <c r="I950" s="274"/>
      <c r="J950" s="274"/>
      <c r="K950" s="274"/>
      <c r="L950" s="281"/>
      <c r="M950" s="274"/>
      <c r="N950" s="268"/>
      <c r="O950" s="274"/>
      <c r="P950" s="292"/>
      <c r="Q950" s="274"/>
      <c r="R950" s="292"/>
      <c r="S950" s="274"/>
      <c r="T950" s="292"/>
      <c r="U950" s="274"/>
      <c r="V950" s="292"/>
      <c r="W950" s="274"/>
      <c r="X950" s="292"/>
      <c r="Y950" s="274"/>
      <c r="Z950" s="292"/>
      <c r="AA950" s="274"/>
      <c r="AB950" s="292"/>
      <c r="AC950" s="274"/>
      <c r="AD950" s="292"/>
      <c r="AE950" s="274"/>
      <c r="AF950" s="292"/>
      <c r="AG950" s="274"/>
      <c r="AH950" s="292"/>
      <c r="AI950" s="274"/>
      <c r="AJ950" s="282"/>
      <c r="AK950" s="274"/>
      <c r="AL950" s="292"/>
      <c r="AM950" s="274"/>
      <c r="AN950" s="292"/>
      <c r="AO950" s="274"/>
      <c r="AP950" s="292"/>
      <c r="AQ950" s="274"/>
      <c r="AR950" s="292"/>
      <c r="AS950" s="274"/>
      <c r="AT950" s="292"/>
      <c r="AU950" s="274"/>
      <c r="AV950" s="292"/>
      <c r="AW950" s="274"/>
      <c r="AX950" s="292"/>
      <c r="AY950" s="274"/>
      <c r="AZ950" s="292"/>
      <c r="BA950" s="274"/>
      <c r="BB950" s="292"/>
      <c r="BC950" s="274"/>
      <c r="BD950" s="292"/>
      <c r="BE950" s="292"/>
      <c r="BF950" s="292"/>
      <c r="BG950" s="292"/>
      <c r="BH950" s="292"/>
      <c r="BI950" s="292"/>
      <c r="BJ950" s="292"/>
      <c r="BK950" s="292"/>
      <c r="BL950" s="292"/>
      <c r="BM950" s="292"/>
      <c r="BN950" s="292"/>
      <c r="BO950" s="292"/>
      <c r="BP950" s="292"/>
      <c r="BQ950" s="292"/>
      <c r="BR950" s="292"/>
    </row>
    <row r="951">
      <c r="A951" s="290"/>
      <c r="B951" s="290"/>
      <c r="C951" s="290"/>
      <c r="D951" s="291"/>
      <c r="E951" s="291"/>
      <c r="F951" s="289"/>
      <c r="G951" s="281"/>
      <c r="H951" s="274"/>
      <c r="I951" s="274"/>
      <c r="J951" s="274"/>
      <c r="K951" s="274"/>
      <c r="L951" s="281"/>
      <c r="M951" s="274"/>
      <c r="N951" s="268"/>
      <c r="O951" s="274"/>
      <c r="P951" s="292"/>
      <c r="Q951" s="274"/>
      <c r="R951" s="292"/>
      <c r="S951" s="274"/>
      <c r="T951" s="292"/>
      <c r="U951" s="274"/>
      <c r="V951" s="292"/>
      <c r="W951" s="274"/>
      <c r="X951" s="292"/>
      <c r="Y951" s="274"/>
      <c r="Z951" s="292"/>
      <c r="AA951" s="274"/>
      <c r="AB951" s="292"/>
      <c r="AC951" s="274"/>
      <c r="AD951" s="292"/>
      <c r="AE951" s="274"/>
      <c r="AF951" s="292"/>
      <c r="AG951" s="274"/>
      <c r="AH951" s="292"/>
      <c r="AI951" s="274"/>
      <c r="AJ951" s="282"/>
      <c r="AK951" s="274"/>
      <c r="AL951" s="292"/>
      <c r="AM951" s="274"/>
      <c r="AN951" s="292"/>
      <c r="AO951" s="274"/>
      <c r="AP951" s="292"/>
      <c r="AQ951" s="274"/>
      <c r="AR951" s="292"/>
      <c r="AS951" s="274"/>
      <c r="AT951" s="292"/>
      <c r="AU951" s="274"/>
      <c r="AV951" s="292"/>
      <c r="AW951" s="274"/>
      <c r="AX951" s="292"/>
      <c r="AY951" s="274"/>
      <c r="AZ951" s="292"/>
      <c r="BA951" s="274"/>
      <c r="BB951" s="292"/>
      <c r="BC951" s="274"/>
      <c r="BD951" s="292"/>
      <c r="BE951" s="292"/>
      <c r="BF951" s="292"/>
      <c r="BG951" s="292"/>
      <c r="BH951" s="292"/>
      <c r="BI951" s="292"/>
      <c r="BJ951" s="292"/>
      <c r="BK951" s="292"/>
      <c r="BL951" s="292"/>
      <c r="BM951" s="292"/>
      <c r="BN951" s="292"/>
      <c r="BO951" s="292"/>
      <c r="BP951" s="292"/>
      <c r="BQ951" s="292"/>
      <c r="BR951" s="292"/>
    </row>
    <row r="952">
      <c r="A952" s="290"/>
      <c r="B952" s="290"/>
      <c r="C952" s="290"/>
      <c r="D952" s="291"/>
      <c r="E952" s="291"/>
      <c r="F952" s="289"/>
      <c r="G952" s="281"/>
      <c r="H952" s="274"/>
      <c r="I952" s="274"/>
      <c r="J952" s="274"/>
      <c r="K952" s="274"/>
      <c r="L952" s="281"/>
      <c r="M952" s="274"/>
      <c r="N952" s="268"/>
      <c r="O952" s="274"/>
      <c r="P952" s="292"/>
      <c r="Q952" s="274"/>
      <c r="R952" s="292"/>
      <c r="S952" s="274"/>
      <c r="T952" s="292"/>
      <c r="U952" s="274"/>
      <c r="V952" s="292"/>
      <c r="W952" s="274"/>
      <c r="X952" s="292"/>
      <c r="Y952" s="274"/>
      <c r="Z952" s="292"/>
      <c r="AA952" s="274"/>
      <c r="AB952" s="292"/>
      <c r="AC952" s="274"/>
      <c r="AD952" s="292"/>
      <c r="AE952" s="274"/>
      <c r="AF952" s="292"/>
      <c r="AG952" s="274"/>
      <c r="AH952" s="292"/>
      <c r="AI952" s="274"/>
      <c r="AJ952" s="282"/>
      <c r="AK952" s="274"/>
      <c r="AL952" s="292"/>
      <c r="AM952" s="274"/>
      <c r="AN952" s="292"/>
      <c r="AO952" s="274"/>
      <c r="AP952" s="292"/>
      <c r="AQ952" s="274"/>
      <c r="AR952" s="292"/>
      <c r="AS952" s="274"/>
      <c r="AT952" s="292"/>
      <c r="AU952" s="274"/>
      <c r="AV952" s="292"/>
      <c r="AW952" s="274"/>
      <c r="AX952" s="292"/>
      <c r="AY952" s="274"/>
      <c r="AZ952" s="292"/>
      <c r="BA952" s="274"/>
      <c r="BB952" s="292"/>
      <c r="BC952" s="274"/>
      <c r="BD952" s="292"/>
      <c r="BE952" s="292"/>
      <c r="BF952" s="292"/>
      <c r="BG952" s="292"/>
      <c r="BH952" s="292"/>
      <c r="BI952" s="292"/>
      <c r="BJ952" s="292"/>
      <c r="BK952" s="292"/>
      <c r="BL952" s="292"/>
      <c r="BM952" s="292"/>
      <c r="BN952" s="292"/>
      <c r="BO952" s="292"/>
      <c r="BP952" s="292"/>
      <c r="BQ952" s="292"/>
      <c r="BR952" s="292"/>
    </row>
    <row r="953">
      <c r="A953" s="290"/>
      <c r="B953" s="290"/>
      <c r="C953" s="290"/>
      <c r="D953" s="291"/>
      <c r="E953" s="291"/>
      <c r="F953" s="289"/>
      <c r="G953" s="281"/>
      <c r="H953" s="274"/>
      <c r="I953" s="274"/>
      <c r="J953" s="274"/>
      <c r="K953" s="274"/>
      <c r="L953" s="281"/>
      <c r="M953" s="274"/>
      <c r="N953" s="268"/>
      <c r="O953" s="274"/>
      <c r="P953" s="292"/>
      <c r="Q953" s="274"/>
      <c r="R953" s="292"/>
      <c r="S953" s="274"/>
      <c r="T953" s="292"/>
      <c r="U953" s="274"/>
      <c r="V953" s="292"/>
      <c r="W953" s="274"/>
      <c r="X953" s="292"/>
      <c r="Y953" s="274"/>
      <c r="Z953" s="292"/>
      <c r="AA953" s="274"/>
      <c r="AB953" s="292"/>
      <c r="AC953" s="274"/>
      <c r="AD953" s="292"/>
      <c r="AE953" s="274"/>
      <c r="AF953" s="292"/>
      <c r="AG953" s="274"/>
      <c r="AH953" s="292"/>
      <c r="AI953" s="274"/>
      <c r="AJ953" s="282"/>
      <c r="AK953" s="274"/>
      <c r="AL953" s="292"/>
      <c r="AM953" s="274"/>
      <c r="AN953" s="292"/>
      <c r="AO953" s="274"/>
      <c r="AP953" s="292"/>
      <c r="AQ953" s="274"/>
      <c r="AR953" s="292"/>
      <c r="AS953" s="274"/>
      <c r="AT953" s="292"/>
      <c r="AU953" s="274"/>
      <c r="AV953" s="292"/>
      <c r="AW953" s="274"/>
      <c r="AX953" s="292"/>
      <c r="AY953" s="274"/>
      <c r="AZ953" s="292"/>
      <c r="BA953" s="274"/>
      <c r="BB953" s="292"/>
      <c r="BC953" s="274"/>
      <c r="BD953" s="292"/>
      <c r="BE953" s="292"/>
      <c r="BF953" s="292"/>
      <c r="BG953" s="292"/>
      <c r="BH953" s="292"/>
      <c r="BI953" s="292"/>
      <c r="BJ953" s="292"/>
      <c r="BK953" s="292"/>
      <c r="BL953" s="292"/>
      <c r="BM953" s="292"/>
      <c r="BN953" s="292"/>
      <c r="BO953" s="292"/>
      <c r="BP953" s="292"/>
      <c r="BQ953" s="292"/>
      <c r="BR953" s="292"/>
    </row>
    <row r="954">
      <c r="A954" s="290"/>
      <c r="B954" s="290"/>
      <c r="C954" s="290"/>
      <c r="D954" s="291"/>
      <c r="E954" s="291"/>
      <c r="F954" s="289"/>
      <c r="G954" s="281"/>
      <c r="H954" s="274"/>
      <c r="I954" s="274"/>
      <c r="J954" s="274"/>
      <c r="K954" s="274"/>
      <c r="L954" s="281"/>
      <c r="M954" s="274"/>
      <c r="N954" s="268"/>
      <c r="O954" s="274"/>
      <c r="P954" s="292"/>
      <c r="Q954" s="274"/>
      <c r="R954" s="292"/>
      <c r="S954" s="274"/>
      <c r="T954" s="292"/>
      <c r="U954" s="274"/>
      <c r="V954" s="292"/>
      <c r="W954" s="274"/>
      <c r="X954" s="292"/>
      <c r="Y954" s="274"/>
      <c r="Z954" s="292"/>
      <c r="AA954" s="274"/>
      <c r="AB954" s="292"/>
      <c r="AC954" s="274"/>
      <c r="AD954" s="292"/>
      <c r="AE954" s="274"/>
      <c r="AF954" s="292"/>
      <c r="AG954" s="274"/>
      <c r="AH954" s="292"/>
      <c r="AI954" s="274"/>
      <c r="AJ954" s="282"/>
      <c r="AK954" s="274"/>
      <c r="AL954" s="292"/>
      <c r="AM954" s="274"/>
      <c r="AN954" s="292"/>
      <c r="AO954" s="274"/>
      <c r="AP954" s="292"/>
      <c r="AQ954" s="274"/>
      <c r="AR954" s="292"/>
      <c r="AS954" s="274"/>
      <c r="AT954" s="292"/>
      <c r="AU954" s="274"/>
      <c r="AV954" s="292"/>
      <c r="AW954" s="274"/>
      <c r="AX954" s="292"/>
      <c r="AY954" s="274"/>
      <c r="AZ954" s="292"/>
      <c r="BA954" s="274"/>
      <c r="BB954" s="292"/>
      <c r="BC954" s="274"/>
      <c r="BD954" s="292"/>
      <c r="BE954" s="292"/>
      <c r="BF954" s="292"/>
      <c r="BG954" s="292"/>
      <c r="BH954" s="292"/>
      <c r="BI954" s="292"/>
      <c r="BJ954" s="292"/>
      <c r="BK954" s="292"/>
      <c r="BL954" s="292"/>
      <c r="BM954" s="292"/>
      <c r="BN954" s="292"/>
      <c r="BO954" s="292"/>
      <c r="BP954" s="292"/>
      <c r="BQ954" s="292"/>
      <c r="BR954" s="292"/>
    </row>
    <row r="955">
      <c r="A955" s="290"/>
      <c r="B955" s="290"/>
      <c r="C955" s="290"/>
      <c r="D955" s="291"/>
      <c r="E955" s="291"/>
      <c r="F955" s="289"/>
      <c r="G955" s="281"/>
      <c r="H955" s="274"/>
      <c r="I955" s="274"/>
      <c r="J955" s="274"/>
      <c r="K955" s="274"/>
      <c r="L955" s="281"/>
      <c r="M955" s="274"/>
      <c r="N955" s="268"/>
      <c r="O955" s="274"/>
      <c r="P955" s="292"/>
      <c r="Q955" s="274"/>
      <c r="R955" s="292"/>
      <c r="S955" s="274"/>
      <c r="T955" s="292"/>
      <c r="U955" s="274"/>
      <c r="V955" s="292"/>
      <c r="W955" s="274"/>
      <c r="X955" s="292"/>
      <c r="Y955" s="274"/>
      <c r="Z955" s="292"/>
      <c r="AA955" s="274"/>
      <c r="AB955" s="292"/>
      <c r="AC955" s="274"/>
      <c r="AD955" s="292"/>
      <c r="AE955" s="274"/>
      <c r="AF955" s="292"/>
      <c r="AG955" s="274"/>
      <c r="AH955" s="292"/>
      <c r="AI955" s="274"/>
      <c r="AJ955" s="282"/>
      <c r="AK955" s="274"/>
      <c r="AL955" s="292"/>
      <c r="AM955" s="274"/>
      <c r="AN955" s="292"/>
      <c r="AO955" s="274"/>
      <c r="AP955" s="292"/>
      <c r="AQ955" s="274"/>
      <c r="AR955" s="292"/>
      <c r="AS955" s="274"/>
      <c r="AT955" s="292"/>
      <c r="AU955" s="274"/>
      <c r="AV955" s="292"/>
      <c r="AW955" s="274"/>
      <c r="AX955" s="292"/>
      <c r="AY955" s="274"/>
      <c r="AZ955" s="292"/>
      <c r="BA955" s="274"/>
      <c r="BB955" s="292"/>
      <c r="BC955" s="274"/>
      <c r="BD955" s="292"/>
      <c r="BE955" s="292"/>
      <c r="BF955" s="292"/>
      <c r="BG955" s="292"/>
      <c r="BH955" s="292"/>
      <c r="BI955" s="292"/>
      <c r="BJ955" s="292"/>
      <c r="BK955" s="292"/>
      <c r="BL955" s="292"/>
      <c r="BM955" s="292"/>
      <c r="BN955" s="292"/>
      <c r="BO955" s="292"/>
      <c r="BP955" s="292"/>
      <c r="BQ955" s="292"/>
      <c r="BR955" s="292"/>
    </row>
    <row r="956">
      <c r="A956" s="290"/>
      <c r="B956" s="290"/>
      <c r="C956" s="290"/>
      <c r="D956" s="291"/>
      <c r="E956" s="291"/>
      <c r="F956" s="289"/>
      <c r="G956" s="281"/>
      <c r="H956" s="274"/>
      <c r="I956" s="274"/>
      <c r="J956" s="274"/>
      <c r="K956" s="274"/>
      <c r="L956" s="281"/>
      <c r="M956" s="274"/>
      <c r="N956" s="268"/>
      <c r="O956" s="274"/>
      <c r="P956" s="292"/>
      <c r="Q956" s="274"/>
      <c r="R956" s="292"/>
      <c r="S956" s="274"/>
      <c r="T956" s="292"/>
      <c r="U956" s="274"/>
      <c r="V956" s="292"/>
      <c r="W956" s="274"/>
      <c r="X956" s="292"/>
      <c r="Y956" s="274"/>
      <c r="Z956" s="292"/>
      <c r="AA956" s="274"/>
      <c r="AB956" s="292"/>
      <c r="AC956" s="274"/>
      <c r="AD956" s="292"/>
      <c r="AE956" s="274"/>
      <c r="AF956" s="292"/>
      <c r="AG956" s="274"/>
      <c r="AH956" s="292"/>
      <c r="AI956" s="274"/>
      <c r="AJ956" s="282"/>
      <c r="AK956" s="274"/>
      <c r="AL956" s="292"/>
      <c r="AM956" s="274"/>
      <c r="AN956" s="292"/>
      <c r="AO956" s="274"/>
      <c r="AP956" s="292"/>
      <c r="AQ956" s="274"/>
      <c r="AR956" s="292"/>
      <c r="AS956" s="274"/>
      <c r="AT956" s="292"/>
      <c r="AU956" s="274"/>
      <c r="AV956" s="292"/>
      <c r="AW956" s="274"/>
      <c r="AX956" s="292"/>
      <c r="AY956" s="274"/>
      <c r="AZ956" s="292"/>
      <c r="BA956" s="274"/>
      <c r="BB956" s="292"/>
      <c r="BC956" s="274"/>
      <c r="BD956" s="292"/>
      <c r="BE956" s="292"/>
      <c r="BF956" s="292"/>
      <c r="BG956" s="292"/>
      <c r="BH956" s="292"/>
      <c r="BI956" s="292"/>
      <c r="BJ956" s="292"/>
      <c r="BK956" s="292"/>
      <c r="BL956" s="292"/>
      <c r="BM956" s="292"/>
      <c r="BN956" s="292"/>
      <c r="BO956" s="292"/>
      <c r="BP956" s="292"/>
      <c r="BQ956" s="292"/>
      <c r="BR956" s="292"/>
    </row>
    <row r="957">
      <c r="A957" s="290"/>
      <c r="B957" s="290"/>
      <c r="C957" s="290"/>
      <c r="D957" s="291"/>
      <c r="E957" s="291"/>
      <c r="F957" s="289"/>
      <c r="G957" s="281"/>
      <c r="H957" s="274"/>
      <c r="I957" s="274"/>
      <c r="J957" s="274"/>
      <c r="K957" s="274"/>
      <c r="L957" s="281"/>
      <c r="M957" s="274"/>
      <c r="N957" s="268"/>
      <c r="O957" s="274"/>
      <c r="P957" s="292"/>
      <c r="Q957" s="274"/>
      <c r="R957" s="292"/>
      <c r="S957" s="274"/>
      <c r="T957" s="292"/>
      <c r="U957" s="274"/>
      <c r="V957" s="292"/>
      <c r="W957" s="274"/>
      <c r="X957" s="292"/>
      <c r="Y957" s="274"/>
      <c r="Z957" s="292"/>
      <c r="AA957" s="274"/>
      <c r="AB957" s="292"/>
      <c r="AC957" s="274"/>
      <c r="AD957" s="292"/>
      <c r="AE957" s="274"/>
      <c r="AF957" s="292"/>
      <c r="AG957" s="274"/>
      <c r="AH957" s="292"/>
      <c r="AI957" s="274"/>
      <c r="AJ957" s="282"/>
      <c r="AK957" s="274"/>
      <c r="AL957" s="292"/>
      <c r="AM957" s="274"/>
      <c r="AN957" s="292"/>
      <c r="AO957" s="274"/>
      <c r="AP957" s="292"/>
      <c r="AQ957" s="274"/>
      <c r="AR957" s="292"/>
      <c r="AS957" s="274"/>
      <c r="AT957" s="292"/>
      <c r="AU957" s="274"/>
      <c r="AV957" s="292"/>
      <c r="AW957" s="274"/>
      <c r="AX957" s="292"/>
      <c r="AY957" s="274"/>
      <c r="AZ957" s="292"/>
      <c r="BA957" s="274"/>
      <c r="BB957" s="292"/>
      <c r="BC957" s="274"/>
      <c r="BD957" s="292"/>
      <c r="BE957" s="292"/>
      <c r="BF957" s="292"/>
      <c r="BG957" s="292"/>
      <c r="BH957" s="292"/>
      <c r="BI957" s="292"/>
      <c r="BJ957" s="292"/>
      <c r="BK957" s="292"/>
      <c r="BL957" s="292"/>
      <c r="BM957" s="292"/>
      <c r="BN957" s="292"/>
      <c r="BO957" s="292"/>
      <c r="BP957" s="292"/>
      <c r="BQ957" s="292"/>
      <c r="BR957" s="292"/>
    </row>
    <row r="958">
      <c r="A958" s="290"/>
      <c r="B958" s="290"/>
      <c r="C958" s="290"/>
      <c r="D958" s="291"/>
      <c r="E958" s="291"/>
      <c r="F958" s="289"/>
      <c r="G958" s="281"/>
      <c r="H958" s="274"/>
      <c r="I958" s="274"/>
      <c r="J958" s="274"/>
      <c r="K958" s="274"/>
      <c r="L958" s="281"/>
      <c r="M958" s="274"/>
      <c r="N958" s="268"/>
      <c r="O958" s="274"/>
      <c r="P958" s="292"/>
      <c r="Q958" s="274"/>
      <c r="R958" s="292"/>
      <c r="S958" s="274"/>
      <c r="T958" s="292"/>
      <c r="U958" s="274"/>
      <c r="V958" s="292"/>
      <c r="W958" s="274"/>
      <c r="X958" s="292"/>
      <c r="Y958" s="274"/>
      <c r="Z958" s="292"/>
      <c r="AA958" s="274"/>
      <c r="AB958" s="292"/>
      <c r="AC958" s="274"/>
      <c r="AD958" s="292"/>
      <c r="AE958" s="274"/>
      <c r="AF958" s="292"/>
      <c r="AG958" s="274"/>
      <c r="AH958" s="292"/>
      <c r="AI958" s="274"/>
      <c r="AJ958" s="282"/>
      <c r="AK958" s="274"/>
      <c r="AL958" s="292"/>
      <c r="AM958" s="274"/>
      <c r="AN958" s="292"/>
      <c r="AO958" s="274"/>
      <c r="AP958" s="292"/>
      <c r="AQ958" s="274"/>
      <c r="AR958" s="292"/>
      <c r="AS958" s="274"/>
      <c r="AT958" s="292"/>
      <c r="AU958" s="274"/>
      <c r="AV958" s="292"/>
      <c r="AW958" s="274"/>
      <c r="AX958" s="292"/>
      <c r="AY958" s="274"/>
      <c r="AZ958" s="292"/>
      <c r="BA958" s="274"/>
      <c r="BB958" s="292"/>
      <c r="BC958" s="274"/>
      <c r="BD958" s="292"/>
      <c r="BE958" s="292"/>
      <c r="BF958" s="292"/>
      <c r="BG958" s="292"/>
      <c r="BH958" s="292"/>
      <c r="BI958" s="292"/>
      <c r="BJ958" s="292"/>
      <c r="BK958" s="292"/>
      <c r="BL958" s="292"/>
      <c r="BM958" s="292"/>
      <c r="BN958" s="292"/>
      <c r="BO958" s="292"/>
      <c r="BP958" s="292"/>
      <c r="BQ958" s="292"/>
      <c r="BR958" s="292"/>
    </row>
    <row r="959">
      <c r="A959" s="290"/>
      <c r="B959" s="290"/>
      <c r="C959" s="290"/>
      <c r="D959" s="291"/>
      <c r="E959" s="291"/>
      <c r="F959" s="289"/>
      <c r="G959" s="281"/>
      <c r="H959" s="274"/>
      <c r="I959" s="274"/>
      <c r="J959" s="274"/>
      <c r="K959" s="274"/>
      <c r="L959" s="281"/>
      <c r="M959" s="274"/>
      <c r="N959" s="268"/>
      <c r="O959" s="274"/>
      <c r="P959" s="292"/>
      <c r="Q959" s="274"/>
      <c r="R959" s="292"/>
      <c r="S959" s="274"/>
      <c r="T959" s="292"/>
      <c r="U959" s="274"/>
      <c r="V959" s="292"/>
      <c r="W959" s="274"/>
      <c r="X959" s="292"/>
      <c r="Y959" s="274"/>
      <c r="Z959" s="292"/>
      <c r="AA959" s="274"/>
      <c r="AB959" s="292"/>
      <c r="AC959" s="274"/>
      <c r="AD959" s="292"/>
      <c r="AE959" s="274"/>
      <c r="AF959" s="292"/>
      <c r="AG959" s="274"/>
      <c r="AH959" s="292"/>
      <c r="AI959" s="274"/>
      <c r="AJ959" s="282"/>
      <c r="AK959" s="274"/>
      <c r="AL959" s="292"/>
      <c r="AM959" s="274"/>
      <c r="AN959" s="292"/>
      <c r="AO959" s="274"/>
      <c r="AP959" s="292"/>
      <c r="AQ959" s="274"/>
      <c r="AR959" s="292"/>
      <c r="AS959" s="274"/>
      <c r="AT959" s="292"/>
      <c r="AU959" s="274"/>
      <c r="AV959" s="292"/>
      <c r="AW959" s="274"/>
      <c r="AX959" s="292"/>
      <c r="AY959" s="274"/>
      <c r="AZ959" s="292"/>
      <c r="BA959" s="274"/>
      <c r="BB959" s="292"/>
      <c r="BC959" s="274"/>
      <c r="BD959" s="292"/>
      <c r="BE959" s="292"/>
      <c r="BF959" s="292"/>
      <c r="BG959" s="292"/>
      <c r="BH959" s="292"/>
      <c r="BI959" s="292"/>
      <c r="BJ959" s="292"/>
      <c r="BK959" s="292"/>
      <c r="BL959" s="292"/>
      <c r="BM959" s="292"/>
      <c r="BN959" s="292"/>
      <c r="BO959" s="292"/>
      <c r="BP959" s="292"/>
      <c r="BQ959" s="292"/>
      <c r="BR959" s="292"/>
    </row>
    <row r="960">
      <c r="A960" s="290"/>
      <c r="B960" s="290"/>
      <c r="C960" s="290"/>
      <c r="D960" s="291"/>
      <c r="E960" s="291"/>
      <c r="F960" s="289"/>
      <c r="G960" s="281"/>
      <c r="H960" s="274"/>
      <c r="I960" s="274"/>
      <c r="J960" s="274"/>
      <c r="K960" s="274"/>
      <c r="L960" s="281"/>
      <c r="M960" s="274"/>
      <c r="N960" s="268"/>
      <c r="O960" s="274"/>
      <c r="P960" s="292"/>
      <c r="Q960" s="274"/>
      <c r="R960" s="292"/>
      <c r="S960" s="274"/>
      <c r="T960" s="292"/>
      <c r="U960" s="274"/>
      <c r="V960" s="292"/>
      <c r="W960" s="274"/>
      <c r="X960" s="292"/>
      <c r="Y960" s="274"/>
      <c r="Z960" s="292"/>
      <c r="AA960" s="274"/>
      <c r="AB960" s="292"/>
      <c r="AC960" s="274"/>
      <c r="AD960" s="292"/>
      <c r="AE960" s="274"/>
      <c r="AF960" s="292"/>
      <c r="AG960" s="274"/>
      <c r="AH960" s="292"/>
      <c r="AI960" s="274"/>
      <c r="AJ960" s="282"/>
      <c r="AK960" s="274"/>
      <c r="AL960" s="292"/>
      <c r="AM960" s="274"/>
      <c r="AN960" s="292"/>
      <c r="AO960" s="274"/>
      <c r="AP960" s="292"/>
      <c r="AQ960" s="274"/>
      <c r="AR960" s="292"/>
      <c r="AS960" s="274"/>
      <c r="AT960" s="292"/>
      <c r="AU960" s="274"/>
      <c r="AV960" s="292"/>
      <c r="AW960" s="274"/>
      <c r="AX960" s="292"/>
      <c r="AY960" s="274"/>
      <c r="AZ960" s="292"/>
      <c r="BA960" s="274"/>
      <c r="BB960" s="292"/>
      <c r="BC960" s="274"/>
      <c r="BD960" s="292"/>
      <c r="BE960" s="292"/>
      <c r="BF960" s="292"/>
      <c r="BG960" s="292"/>
      <c r="BH960" s="292"/>
      <c r="BI960" s="292"/>
      <c r="BJ960" s="292"/>
      <c r="BK960" s="292"/>
      <c r="BL960" s="292"/>
      <c r="BM960" s="292"/>
      <c r="BN960" s="292"/>
      <c r="BO960" s="292"/>
      <c r="BP960" s="292"/>
      <c r="BQ960" s="292"/>
      <c r="BR960" s="292"/>
    </row>
    <row r="961">
      <c r="A961" s="290"/>
      <c r="B961" s="290"/>
      <c r="C961" s="290"/>
      <c r="D961" s="291"/>
      <c r="E961" s="291"/>
      <c r="F961" s="289"/>
      <c r="G961" s="281"/>
      <c r="H961" s="274"/>
      <c r="I961" s="274"/>
      <c r="J961" s="274"/>
      <c r="K961" s="274"/>
      <c r="L961" s="281"/>
      <c r="M961" s="274"/>
      <c r="N961" s="268"/>
      <c r="O961" s="274"/>
      <c r="P961" s="292"/>
      <c r="Q961" s="274"/>
      <c r="R961" s="292"/>
      <c r="S961" s="274"/>
      <c r="T961" s="292"/>
      <c r="U961" s="274"/>
      <c r="V961" s="292"/>
      <c r="W961" s="274"/>
      <c r="X961" s="292"/>
      <c r="Y961" s="274"/>
      <c r="Z961" s="292"/>
      <c r="AA961" s="274"/>
      <c r="AB961" s="292"/>
      <c r="AC961" s="274"/>
      <c r="AD961" s="292"/>
      <c r="AE961" s="274"/>
      <c r="AF961" s="292"/>
      <c r="AG961" s="274"/>
      <c r="AH961" s="292"/>
      <c r="AI961" s="274"/>
      <c r="AJ961" s="282"/>
      <c r="AK961" s="274"/>
      <c r="AL961" s="292"/>
      <c r="AM961" s="274"/>
      <c r="AN961" s="292"/>
      <c r="AO961" s="274"/>
      <c r="AP961" s="292"/>
      <c r="AQ961" s="274"/>
      <c r="AR961" s="292"/>
      <c r="AS961" s="274"/>
      <c r="AT961" s="292"/>
      <c r="AU961" s="274"/>
      <c r="AV961" s="292"/>
      <c r="AW961" s="274"/>
      <c r="AX961" s="292"/>
      <c r="AY961" s="274"/>
      <c r="AZ961" s="292"/>
      <c r="BA961" s="274"/>
      <c r="BB961" s="292"/>
      <c r="BC961" s="274"/>
      <c r="BD961" s="292"/>
      <c r="BE961" s="292"/>
      <c r="BF961" s="292"/>
      <c r="BG961" s="292"/>
      <c r="BH961" s="292"/>
      <c r="BI961" s="292"/>
      <c r="BJ961" s="292"/>
      <c r="BK961" s="292"/>
      <c r="BL961" s="292"/>
      <c r="BM961" s="292"/>
      <c r="BN961" s="292"/>
      <c r="BO961" s="292"/>
      <c r="BP961" s="292"/>
      <c r="BQ961" s="292"/>
      <c r="BR961" s="292"/>
    </row>
    <row r="962">
      <c r="A962" s="290"/>
      <c r="B962" s="290"/>
      <c r="C962" s="290"/>
      <c r="D962" s="291"/>
      <c r="E962" s="291"/>
      <c r="F962" s="289"/>
      <c r="G962" s="281"/>
      <c r="H962" s="274"/>
      <c r="I962" s="274"/>
      <c r="J962" s="274"/>
      <c r="K962" s="274"/>
      <c r="L962" s="281"/>
      <c r="M962" s="274"/>
      <c r="N962" s="268"/>
      <c r="O962" s="274"/>
      <c r="P962" s="292"/>
      <c r="Q962" s="274"/>
      <c r="R962" s="292"/>
      <c r="S962" s="274"/>
      <c r="T962" s="292"/>
      <c r="U962" s="274"/>
      <c r="V962" s="292"/>
      <c r="W962" s="274"/>
      <c r="X962" s="292"/>
      <c r="Y962" s="274"/>
      <c r="Z962" s="292"/>
      <c r="AA962" s="274"/>
      <c r="AB962" s="292"/>
      <c r="AC962" s="274"/>
      <c r="AD962" s="292"/>
      <c r="AE962" s="274"/>
      <c r="AF962" s="292"/>
      <c r="AG962" s="274"/>
      <c r="AH962" s="292"/>
      <c r="AI962" s="274"/>
      <c r="AJ962" s="282"/>
      <c r="AK962" s="274"/>
      <c r="AL962" s="292"/>
      <c r="AM962" s="274"/>
      <c r="AN962" s="292"/>
      <c r="AO962" s="274"/>
      <c r="AP962" s="292"/>
      <c r="AQ962" s="274"/>
      <c r="AR962" s="292"/>
      <c r="AS962" s="274"/>
      <c r="AT962" s="292"/>
      <c r="AU962" s="274"/>
      <c r="AV962" s="292"/>
      <c r="AW962" s="274"/>
      <c r="AX962" s="292"/>
      <c r="AY962" s="274"/>
      <c r="AZ962" s="292"/>
      <c r="BA962" s="274"/>
      <c r="BB962" s="292"/>
      <c r="BC962" s="274"/>
      <c r="BD962" s="292"/>
      <c r="BE962" s="292"/>
      <c r="BF962" s="292"/>
      <c r="BG962" s="292"/>
      <c r="BH962" s="292"/>
      <c r="BI962" s="292"/>
      <c r="BJ962" s="292"/>
      <c r="BK962" s="292"/>
      <c r="BL962" s="292"/>
      <c r="BM962" s="292"/>
      <c r="BN962" s="292"/>
      <c r="BO962" s="292"/>
      <c r="BP962" s="292"/>
      <c r="BQ962" s="292"/>
      <c r="BR962" s="292"/>
    </row>
    <row r="963">
      <c r="A963" s="290"/>
      <c r="B963" s="290"/>
      <c r="C963" s="290"/>
      <c r="D963" s="291"/>
      <c r="E963" s="291"/>
      <c r="F963" s="289"/>
      <c r="G963" s="281"/>
      <c r="H963" s="274"/>
      <c r="I963" s="274"/>
      <c r="J963" s="274"/>
      <c r="K963" s="274"/>
      <c r="L963" s="281"/>
      <c r="M963" s="274"/>
      <c r="N963" s="268"/>
      <c r="O963" s="274"/>
      <c r="P963" s="292"/>
      <c r="Q963" s="274"/>
      <c r="R963" s="292"/>
      <c r="S963" s="274"/>
      <c r="T963" s="292"/>
      <c r="U963" s="274"/>
      <c r="V963" s="292"/>
      <c r="W963" s="274"/>
      <c r="X963" s="292"/>
      <c r="Y963" s="274"/>
      <c r="Z963" s="292"/>
      <c r="AA963" s="274"/>
      <c r="AB963" s="292"/>
      <c r="AC963" s="274"/>
      <c r="AD963" s="292"/>
      <c r="AE963" s="274"/>
      <c r="AF963" s="292"/>
      <c r="AG963" s="274"/>
      <c r="AH963" s="292"/>
      <c r="AI963" s="274"/>
      <c r="AJ963" s="282"/>
      <c r="AK963" s="274"/>
      <c r="AL963" s="292"/>
      <c r="AM963" s="274"/>
      <c r="AN963" s="292"/>
      <c r="AO963" s="274"/>
      <c r="AP963" s="292"/>
      <c r="AQ963" s="274"/>
      <c r="AR963" s="292"/>
      <c r="AS963" s="274"/>
      <c r="AT963" s="292"/>
      <c r="AU963" s="274"/>
      <c r="AV963" s="292"/>
      <c r="AW963" s="274"/>
      <c r="AX963" s="292"/>
      <c r="AY963" s="274"/>
      <c r="AZ963" s="292"/>
      <c r="BA963" s="274"/>
      <c r="BB963" s="292"/>
      <c r="BC963" s="274"/>
      <c r="BD963" s="292"/>
      <c r="BE963" s="292"/>
      <c r="BF963" s="292"/>
      <c r="BG963" s="292"/>
      <c r="BH963" s="292"/>
      <c r="BI963" s="292"/>
      <c r="BJ963" s="292"/>
      <c r="BK963" s="292"/>
      <c r="BL963" s="292"/>
      <c r="BM963" s="292"/>
      <c r="BN963" s="292"/>
      <c r="BO963" s="292"/>
      <c r="BP963" s="292"/>
      <c r="BQ963" s="292"/>
      <c r="BR963" s="292"/>
    </row>
    <row r="964">
      <c r="A964" s="290"/>
      <c r="B964" s="290"/>
      <c r="C964" s="290"/>
      <c r="D964" s="291"/>
      <c r="E964" s="291"/>
      <c r="F964" s="289"/>
      <c r="G964" s="281"/>
      <c r="H964" s="274"/>
      <c r="I964" s="274"/>
      <c r="J964" s="274"/>
      <c r="K964" s="274"/>
      <c r="L964" s="281"/>
      <c r="M964" s="274"/>
      <c r="N964" s="268"/>
      <c r="O964" s="274"/>
      <c r="P964" s="292"/>
      <c r="Q964" s="274"/>
      <c r="R964" s="292"/>
      <c r="S964" s="274"/>
      <c r="T964" s="292"/>
      <c r="U964" s="274"/>
      <c r="V964" s="292"/>
      <c r="W964" s="274"/>
      <c r="X964" s="292"/>
      <c r="Y964" s="274"/>
      <c r="Z964" s="292"/>
      <c r="AA964" s="274"/>
      <c r="AB964" s="292"/>
      <c r="AC964" s="274"/>
      <c r="AD964" s="292"/>
      <c r="AE964" s="274"/>
      <c r="AF964" s="292"/>
      <c r="AG964" s="274"/>
      <c r="AH964" s="292"/>
      <c r="AI964" s="274"/>
      <c r="AJ964" s="282"/>
      <c r="AK964" s="274"/>
      <c r="AL964" s="292"/>
      <c r="AM964" s="274"/>
      <c r="AN964" s="292"/>
      <c r="AO964" s="274"/>
      <c r="AP964" s="292"/>
      <c r="AQ964" s="274"/>
      <c r="AR964" s="292"/>
      <c r="AS964" s="274"/>
      <c r="AT964" s="292"/>
      <c r="AU964" s="274"/>
      <c r="AV964" s="292"/>
      <c r="AW964" s="274"/>
      <c r="AX964" s="292"/>
      <c r="AY964" s="274"/>
      <c r="AZ964" s="292"/>
      <c r="BA964" s="274"/>
      <c r="BB964" s="292"/>
      <c r="BC964" s="274"/>
      <c r="BD964" s="292"/>
      <c r="BE964" s="292"/>
      <c r="BF964" s="292"/>
      <c r="BG964" s="292"/>
      <c r="BH964" s="292"/>
      <c r="BI964" s="292"/>
      <c r="BJ964" s="292"/>
      <c r="BK964" s="292"/>
      <c r="BL964" s="292"/>
      <c r="BM964" s="292"/>
      <c r="BN964" s="292"/>
      <c r="BO964" s="292"/>
      <c r="BP964" s="292"/>
      <c r="BQ964" s="292"/>
      <c r="BR964" s="292"/>
    </row>
    <row r="965">
      <c r="A965" s="290"/>
      <c r="B965" s="290"/>
      <c r="C965" s="290"/>
      <c r="D965" s="291"/>
      <c r="E965" s="291"/>
      <c r="F965" s="289"/>
      <c r="G965" s="281"/>
      <c r="H965" s="274"/>
      <c r="I965" s="274"/>
      <c r="J965" s="274"/>
      <c r="K965" s="274"/>
      <c r="L965" s="281"/>
      <c r="M965" s="274"/>
      <c r="N965" s="268"/>
      <c r="O965" s="274"/>
      <c r="P965" s="292"/>
      <c r="Q965" s="274"/>
      <c r="R965" s="292"/>
      <c r="S965" s="274"/>
      <c r="T965" s="292"/>
      <c r="U965" s="274"/>
      <c r="V965" s="292"/>
      <c r="W965" s="274"/>
      <c r="X965" s="292"/>
      <c r="Y965" s="274"/>
      <c r="Z965" s="292"/>
      <c r="AA965" s="274"/>
      <c r="AB965" s="292"/>
      <c r="AC965" s="274"/>
      <c r="AD965" s="292"/>
      <c r="AE965" s="274"/>
      <c r="AF965" s="292"/>
      <c r="AG965" s="274"/>
      <c r="AH965" s="292"/>
      <c r="AI965" s="274"/>
      <c r="AJ965" s="282"/>
      <c r="AK965" s="274"/>
      <c r="AL965" s="292"/>
      <c r="AM965" s="274"/>
      <c r="AN965" s="292"/>
      <c r="AO965" s="274"/>
      <c r="AP965" s="292"/>
      <c r="AQ965" s="274"/>
      <c r="AR965" s="292"/>
      <c r="AS965" s="274"/>
      <c r="AT965" s="292"/>
      <c r="AU965" s="274"/>
      <c r="AV965" s="292"/>
      <c r="AW965" s="274"/>
      <c r="AX965" s="292"/>
      <c r="AY965" s="274"/>
      <c r="AZ965" s="292"/>
      <c r="BA965" s="274"/>
      <c r="BB965" s="292"/>
      <c r="BC965" s="274"/>
      <c r="BD965" s="292"/>
      <c r="BE965" s="292"/>
      <c r="BF965" s="292"/>
      <c r="BG965" s="292"/>
      <c r="BH965" s="292"/>
      <c r="BI965" s="292"/>
      <c r="BJ965" s="292"/>
      <c r="BK965" s="292"/>
      <c r="BL965" s="292"/>
      <c r="BM965" s="292"/>
      <c r="BN965" s="292"/>
      <c r="BO965" s="292"/>
      <c r="BP965" s="292"/>
      <c r="BQ965" s="292"/>
      <c r="BR965" s="292"/>
    </row>
    <row r="966">
      <c r="A966" s="290"/>
      <c r="B966" s="290"/>
      <c r="C966" s="290"/>
      <c r="D966" s="291"/>
      <c r="E966" s="291"/>
      <c r="F966" s="289"/>
      <c r="G966" s="281"/>
      <c r="H966" s="274"/>
      <c r="I966" s="274"/>
      <c r="J966" s="274"/>
      <c r="K966" s="274"/>
      <c r="L966" s="281"/>
      <c r="M966" s="274"/>
      <c r="N966" s="268"/>
      <c r="O966" s="274"/>
      <c r="P966" s="292"/>
      <c r="Q966" s="274"/>
      <c r="R966" s="292"/>
      <c r="S966" s="274"/>
      <c r="T966" s="292"/>
      <c r="U966" s="274"/>
      <c r="V966" s="292"/>
      <c r="W966" s="274"/>
      <c r="X966" s="292"/>
      <c r="Y966" s="274"/>
      <c r="Z966" s="292"/>
      <c r="AA966" s="274"/>
      <c r="AB966" s="292"/>
      <c r="AC966" s="274"/>
      <c r="AD966" s="292"/>
      <c r="AE966" s="274"/>
      <c r="AF966" s="292"/>
      <c r="AG966" s="274"/>
      <c r="AH966" s="292"/>
      <c r="AI966" s="274"/>
      <c r="AJ966" s="282"/>
      <c r="AK966" s="274"/>
      <c r="AL966" s="292"/>
      <c r="AM966" s="274"/>
      <c r="AN966" s="292"/>
      <c r="AO966" s="274"/>
      <c r="AP966" s="292"/>
      <c r="AQ966" s="274"/>
      <c r="AR966" s="292"/>
      <c r="AS966" s="274"/>
      <c r="AT966" s="292"/>
      <c r="AU966" s="274"/>
      <c r="AV966" s="292"/>
      <c r="AW966" s="274"/>
      <c r="AX966" s="292"/>
      <c r="AY966" s="274"/>
      <c r="AZ966" s="292"/>
      <c r="BA966" s="274"/>
      <c r="BB966" s="292"/>
      <c r="BC966" s="274"/>
      <c r="BD966" s="292"/>
      <c r="BE966" s="292"/>
      <c r="BF966" s="292"/>
      <c r="BG966" s="292"/>
      <c r="BH966" s="292"/>
      <c r="BI966" s="292"/>
      <c r="BJ966" s="292"/>
      <c r="BK966" s="292"/>
      <c r="BL966" s="292"/>
      <c r="BM966" s="292"/>
      <c r="BN966" s="292"/>
      <c r="BO966" s="292"/>
      <c r="BP966" s="292"/>
      <c r="BQ966" s="292"/>
      <c r="BR966" s="292"/>
    </row>
    <row r="967">
      <c r="A967" s="290"/>
      <c r="B967" s="290"/>
      <c r="C967" s="290"/>
      <c r="D967" s="291"/>
      <c r="E967" s="291"/>
      <c r="F967" s="289"/>
      <c r="G967" s="281"/>
      <c r="H967" s="274"/>
      <c r="I967" s="274"/>
      <c r="J967" s="274"/>
      <c r="K967" s="274"/>
      <c r="L967" s="281"/>
      <c r="M967" s="274"/>
      <c r="N967" s="268"/>
      <c r="O967" s="274"/>
      <c r="P967" s="292"/>
      <c r="Q967" s="274"/>
      <c r="R967" s="292"/>
      <c r="S967" s="274"/>
      <c r="T967" s="292"/>
      <c r="U967" s="274"/>
      <c r="V967" s="292"/>
      <c r="W967" s="274"/>
      <c r="X967" s="292"/>
      <c r="Y967" s="274"/>
      <c r="Z967" s="292"/>
      <c r="AA967" s="274"/>
      <c r="AB967" s="292"/>
      <c r="AC967" s="274"/>
      <c r="AD967" s="292"/>
      <c r="AE967" s="274"/>
      <c r="AF967" s="292"/>
      <c r="AG967" s="274"/>
      <c r="AH967" s="292"/>
      <c r="AI967" s="274"/>
      <c r="AJ967" s="282"/>
      <c r="AK967" s="274"/>
      <c r="AL967" s="292"/>
      <c r="AM967" s="274"/>
      <c r="AN967" s="292"/>
      <c r="AO967" s="274"/>
      <c r="AP967" s="292"/>
      <c r="AQ967" s="274"/>
      <c r="AR967" s="292"/>
      <c r="AS967" s="274"/>
      <c r="AT967" s="292"/>
      <c r="AU967" s="274"/>
      <c r="AV967" s="292"/>
      <c r="AW967" s="274"/>
      <c r="AX967" s="292"/>
      <c r="AY967" s="274"/>
      <c r="AZ967" s="292"/>
      <c r="BA967" s="274"/>
      <c r="BB967" s="292"/>
      <c r="BC967" s="274"/>
      <c r="BD967" s="292"/>
      <c r="BE967" s="292"/>
      <c r="BF967" s="292"/>
      <c r="BG967" s="292"/>
      <c r="BH967" s="292"/>
      <c r="BI967" s="292"/>
      <c r="BJ967" s="292"/>
      <c r="BK967" s="292"/>
      <c r="BL967" s="292"/>
      <c r="BM967" s="292"/>
      <c r="BN967" s="292"/>
      <c r="BO967" s="292"/>
      <c r="BP967" s="292"/>
      <c r="BQ967" s="292"/>
      <c r="BR967" s="292"/>
    </row>
    <row r="968">
      <c r="A968" s="290"/>
      <c r="B968" s="290"/>
      <c r="C968" s="290"/>
      <c r="D968" s="291"/>
      <c r="E968" s="291"/>
      <c r="F968" s="289"/>
      <c r="G968" s="281"/>
      <c r="H968" s="274"/>
      <c r="I968" s="274"/>
      <c r="J968" s="274"/>
      <c r="K968" s="274"/>
      <c r="L968" s="281"/>
      <c r="M968" s="274"/>
      <c r="N968" s="268"/>
      <c r="O968" s="274"/>
      <c r="P968" s="292"/>
      <c r="Q968" s="274"/>
      <c r="R968" s="292"/>
      <c r="S968" s="274"/>
      <c r="T968" s="292"/>
      <c r="U968" s="274"/>
      <c r="V968" s="292"/>
      <c r="W968" s="274"/>
      <c r="X968" s="292"/>
      <c r="Y968" s="274"/>
      <c r="Z968" s="292"/>
      <c r="AA968" s="274"/>
      <c r="AB968" s="292"/>
      <c r="AC968" s="274"/>
      <c r="AD968" s="292"/>
      <c r="AE968" s="274"/>
      <c r="AF968" s="292"/>
      <c r="AG968" s="274"/>
      <c r="AH968" s="292"/>
      <c r="AI968" s="274"/>
      <c r="AJ968" s="282"/>
      <c r="AK968" s="274"/>
      <c r="AL968" s="292"/>
      <c r="AM968" s="274"/>
      <c r="AN968" s="292"/>
      <c r="AO968" s="274"/>
      <c r="AP968" s="292"/>
      <c r="AQ968" s="274"/>
      <c r="AR968" s="292"/>
      <c r="AS968" s="274"/>
      <c r="AT968" s="292"/>
      <c r="AU968" s="274"/>
      <c r="AV968" s="292"/>
      <c r="AW968" s="274"/>
      <c r="AX968" s="292"/>
      <c r="AY968" s="274"/>
      <c r="AZ968" s="292"/>
      <c r="BA968" s="274"/>
      <c r="BB968" s="292"/>
      <c r="BC968" s="274"/>
      <c r="BD968" s="292"/>
      <c r="BE968" s="292"/>
      <c r="BF968" s="292"/>
      <c r="BG968" s="292"/>
      <c r="BH968" s="292"/>
      <c r="BI968" s="292"/>
      <c r="BJ968" s="292"/>
      <c r="BK968" s="292"/>
      <c r="BL968" s="292"/>
      <c r="BM968" s="292"/>
      <c r="BN968" s="292"/>
      <c r="BO968" s="292"/>
      <c r="BP968" s="292"/>
      <c r="BQ968" s="292"/>
      <c r="BR968" s="292"/>
    </row>
    <row r="969">
      <c r="A969" s="290"/>
      <c r="B969" s="290"/>
      <c r="C969" s="290"/>
      <c r="D969" s="291"/>
      <c r="E969" s="291"/>
      <c r="F969" s="289"/>
      <c r="G969" s="281"/>
      <c r="H969" s="274"/>
      <c r="I969" s="274"/>
      <c r="J969" s="274"/>
      <c r="K969" s="274"/>
      <c r="L969" s="281"/>
      <c r="M969" s="274"/>
      <c r="N969" s="268"/>
      <c r="O969" s="274"/>
      <c r="P969" s="292"/>
      <c r="Q969" s="274"/>
      <c r="R969" s="292"/>
      <c r="S969" s="274"/>
      <c r="T969" s="292"/>
      <c r="U969" s="274"/>
      <c r="V969" s="292"/>
      <c r="W969" s="274"/>
      <c r="X969" s="292"/>
      <c r="Y969" s="274"/>
      <c r="Z969" s="292"/>
      <c r="AA969" s="274"/>
      <c r="AB969" s="292"/>
      <c r="AC969" s="274"/>
      <c r="AD969" s="292"/>
      <c r="AE969" s="274"/>
      <c r="AF969" s="292"/>
      <c r="AG969" s="274"/>
      <c r="AH969" s="292"/>
      <c r="AI969" s="274"/>
      <c r="AJ969" s="282"/>
      <c r="AK969" s="274"/>
      <c r="AL969" s="292"/>
      <c r="AM969" s="274"/>
      <c r="AN969" s="292"/>
      <c r="AO969" s="274"/>
      <c r="AP969" s="292"/>
      <c r="AQ969" s="274"/>
      <c r="AR969" s="292"/>
      <c r="AS969" s="274"/>
      <c r="AT969" s="292"/>
      <c r="AU969" s="274"/>
      <c r="AV969" s="292"/>
      <c r="AW969" s="274"/>
      <c r="AX969" s="292"/>
      <c r="AY969" s="274"/>
      <c r="AZ969" s="292"/>
      <c r="BA969" s="274"/>
      <c r="BB969" s="292"/>
      <c r="BC969" s="274"/>
      <c r="BD969" s="292"/>
      <c r="BE969" s="292"/>
      <c r="BF969" s="292"/>
      <c r="BG969" s="292"/>
      <c r="BH969" s="292"/>
      <c r="BI969" s="292"/>
      <c r="BJ969" s="292"/>
      <c r="BK969" s="292"/>
      <c r="BL969" s="292"/>
      <c r="BM969" s="292"/>
      <c r="BN969" s="292"/>
      <c r="BO969" s="292"/>
      <c r="BP969" s="292"/>
      <c r="BQ969" s="292"/>
      <c r="BR969" s="292"/>
    </row>
    <row r="970">
      <c r="A970" s="290"/>
      <c r="B970" s="290"/>
      <c r="C970" s="290"/>
      <c r="D970" s="291"/>
      <c r="E970" s="291"/>
      <c r="F970" s="289"/>
      <c r="G970" s="281"/>
      <c r="H970" s="274"/>
      <c r="I970" s="274"/>
      <c r="J970" s="274"/>
      <c r="K970" s="274"/>
      <c r="L970" s="281"/>
      <c r="M970" s="274"/>
      <c r="N970" s="268"/>
      <c r="O970" s="274"/>
      <c r="P970" s="292"/>
      <c r="Q970" s="274"/>
      <c r="R970" s="292"/>
      <c r="S970" s="274"/>
      <c r="T970" s="292"/>
      <c r="U970" s="274"/>
      <c r="V970" s="292"/>
      <c r="W970" s="274"/>
      <c r="X970" s="292"/>
      <c r="Y970" s="274"/>
      <c r="Z970" s="292"/>
      <c r="AA970" s="274"/>
      <c r="AB970" s="292"/>
      <c r="AC970" s="274"/>
      <c r="AD970" s="292"/>
      <c r="AE970" s="274"/>
      <c r="AF970" s="292"/>
      <c r="AG970" s="274"/>
      <c r="AH970" s="292"/>
      <c r="AI970" s="274"/>
      <c r="AJ970" s="282"/>
      <c r="AK970" s="274"/>
      <c r="AL970" s="292"/>
      <c r="AM970" s="274"/>
      <c r="AN970" s="292"/>
      <c r="AO970" s="274"/>
      <c r="AP970" s="292"/>
      <c r="AQ970" s="274"/>
      <c r="AR970" s="292"/>
      <c r="AS970" s="274"/>
      <c r="AT970" s="292"/>
      <c r="AU970" s="274"/>
      <c r="AV970" s="292"/>
      <c r="AW970" s="274"/>
      <c r="AX970" s="292"/>
      <c r="AY970" s="274"/>
      <c r="AZ970" s="292"/>
      <c r="BA970" s="274"/>
      <c r="BB970" s="292"/>
      <c r="BC970" s="274"/>
      <c r="BD970" s="292"/>
      <c r="BE970" s="292"/>
      <c r="BF970" s="292"/>
      <c r="BG970" s="292"/>
      <c r="BH970" s="292"/>
      <c r="BI970" s="292"/>
      <c r="BJ970" s="292"/>
      <c r="BK970" s="292"/>
      <c r="BL970" s="292"/>
      <c r="BM970" s="292"/>
      <c r="BN970" s="292"/>
      <c r="BO970" s="292"/>
      <c r="BP970" s="292"/>
      <c r="BQ970" s="292"/>
      <c r="BR970" s="292"/>
    </row>
    <row r="971">
      <c r="A971" s="290"/>
      <c r="B971" s="290"/>
      <c r="C971" s="290"/>
      <c r="D971" s="291"/>
      <c r="E971" s="291"/>
      <c r="F971" s="289"/>
      <c r="G971" s="281"/>
      <c r="H971" s="274"/>
      <c r="I971" s="274"/>
      <c r="J971" s="274"/>
      <c r="K971" s="274"/>
      <c r="L971" s="281"/>
      <c r="M971" s="274"/>
      <c r="N971" s="268"/>
      <c r="O971" s="274"/>
      <c r="P971" s="292"/>
      <c r="Q971" s="274"/>
      <c r="R971" s="292"/>
      <c r="S971" s="274"/>
      <c r="T971" s="292"/>
      <c r="U971" s="274"/>
      <c r="V971" s="292"/>
      <c r="W971" s="274"/>
      <c r="X971" s="292"/>
      <c r="Y971" s="274"/>
      <c r="Z971" s="292"/>
      <c r="AA971" s="274"/>
      <c r="AB971" s="292"/>
      <c r="AC971" s="274"/>
      <c r="AD971" s="292"/>
      <c r="AE971" s="274"/>
      <c r="AF971" s="292"/>
      <c r="AG971" s="274"/>
      <c r="AH971" s="292"/>
      <c r="AI971" s="274"/>
      <c r="AJ971" s="282"/>
      <c r="AK971" s="274"/>
      <c r="AL971" s="292"/>
      <c r="AM971" s="274"/>
      <c r="AN971" s="292"/>
      <c r="AO971" s="274"/>
      <c r="AP971" s="292"/>
      <c r="AQ971" s="274"/>
      <c r="AR971" s="292"/>
      <c r="AS971" s="274"/>
      <c r="AT971" s="292"/>
      <c r="AU971" s="274"/>
      <c r="AV971" s="292"/>
      <c r="AW971" s="274"/>
      <c r="AX971" s="292"/>
      <c r="AY971" s="274"/>
      <c r="AZ971" s="292"/>
      <c r="BA971" s="274"/>
      <c r="BB971" s="292"/>
      <c r="BC971" s="274"/>
      <c r="BD971" s="292"/>
      <c r="BE971" s="292"/>
      <c r="BF971" s="292"/>
      <c r="BG971" s="292"/>
      <c r="BH971" s="292"/>
      <c r="BI971" s="292"/>
      <c r="BJ971" s="292"/>
      <c r="BK971" s="292"/>
      <c r="BL971" s="292"/>
      <c r="BM971" s="292"/>
      <c r="BN971" s="292"/>
      <c r="BO971" s="292"/>
      <c r="BP971" s="292"/>
      <c r="BQ971" s="292"/>
      <c r="BR971" s="292"/>
    </row>
    <row r="972">
      <c r="A972" s="290"/>
      <c r="B972" s="290"/>
      <c r="C972" s="290"/>
      <c r="D972" s="291"/>
      <c r="E972" s="291"/>
      <c r="F972" s="289"/>
      <c r="G972" s="281"/>
      <c r="H972" s="274"/>
      <c r="I972" s="274"/>
      <c r="J972" s="274"/>
      <c r="K972" s="274"/>
      <c r="L972" s="281"/>
      <c r="M972" s="274"/>
      <c r="N972" s="268"/>
      <c r="O972" s="274"/>
      <c r="P972" s="292"/>
      <c r="Q972" s="274"/>
      <c r="R972" s="292"/>
      <c r="S972" s="274"/>
      <c r="T972" s="292"/>
      <c r="U972" s="274"/>
      <c r="V972" s="292"/>
      <c r="W972" s="274"/>
      <c r="X972" s="292"/>
      <c r="Y972" s="274"/>
      <c r="Z972" s="292"/>
      <c r="AA972" s="274"/>
      <c r="AB972" s="292"/>
      <c r="AC972" s="274"/>
      <c r="AD972" s="292"/>
      <c r="AE972" s="274"/>
      <c r="AF972" s="292"/>
      <c r="AG972" s="274"/>
      <c r="AH972" s="292"/>
      <c r="AI972" s="274"/>
      <c r="AJ972" s="282"/>
      <c r="AK972" s="274"/>
      <c r="AL972" s="292"/>
      <c r="AM972" s="274"/>
      <c r="AN972" s="292"/>
      <c r="AO972" s="274"/>
      <c r="AP972" s="292"/>
      <c r="AQ972" s="274"/>
      <c r="AR972" s="292"/>
      <c r="AS972" s="274"/>
      <c r="AT972" s="292"/>
      <c r="AU972" s="274"/>
      <c r="AV972" s="292"/>
      <c r="AW972" s="274"/>
      <c r="AX972" s="292"/>
      <c r="AY972" s="274"/>
      <c r="AZ972" s="292"/>
      <c r="BA972" s="274"/>
      <c r="BB972" s="292"/>
      <c r="BC972" s="274"/>
      <c r="BD972" s="292"/>
      <c r="BE972" s="292"/>
      <c r="BF972" s="292"/>
      <c r="BG972" s="292"/>
      <c r="BH972" s="292"/>
      <c r="BI972" s="292"/>
      <c r="BJ972" s="292"/>
      <c r="BK972" s="292"/>
      <c r="BL972" s="292"/>
      <c r="BM972" s="292"/>
      <c r="BN972" s="292"/>
      <c r="BO972" s="292"/>
      <c r="BP972" s="292"/>
      <c r="BQ972" s="292"/>
      <c r="BR972" s="292"/>
    </row>
    <row r="973">
      <c r="A973" s="290"/>
      <c r="B973" s="290"/>
      <c r="C973" s="290"/>
      <c r="D973" s="291"/>
      <c r="E973" s="291"/>
      <c r="F973" s="289"/>
      <c r="G973" s="281"/>
      <c r="H973" s="274"/>
      <c r="I973" s="274"/>
      <c r="J973" s="274"/>
      <c r="K973" s="274"/>
      <c r="L973" s="281"/>
      <c r="M973" s="274"/>
      <c r="N973" s="268"/>
      <c r="O973" s="274"/>
      <c r="P973" s="292"/>
      <c r="Q973" s="274"/>
      <c r="R973" s="292"/>
      <c r="S973" s="274"/>
      <c r="T973" s="292"/>
      <c r="U973" s="274"/>
      <c r="V973" s="292"/>
      <c r="W973" s="274"/>
      <c r="X973" s="292"/>
      <c r="Y973" s="274"/>
      <c r="Z973" s="292"/>
      <c r="AA973" s="274"/>
      <c r="AB973" s="292"/>
      <c r="AC973" s="274"/>
      <c r="AD973" s="292"/>
      <c r="AE973" s="274"/>
      <c r="AF973" s="292"/>
      <c r="AG973" s="274"/>
      <c r="AH973" s="292"/>
      <c r="AI973" s="274"/>
      <c r="AJ973" s="282"/>
      <c r="AK973" s="274"/>
      <c r="AL973" s="292"/>
      <c r="AM973" s="274"/>
      <c r="AN973" s="292"/>
      <c r="AO973" s="274"/>
      <c r="AP973" s="292"/>
      <c r="AQ973" s="274"/>
      <c r="AR973" s="292"/>
      <c r="AS973" s="274"/>
      <c r="AT973" s="292"/>
      <c r="AU973" s="274"/>
      <c r="AV973" s="292"/>
      <c r="AW973" s="274"/>
      <c r="AX973" s="292"/>
      <c r="AY973" s="274"/>
      <c r="AZ973" s="292"/>
      <c r="BA973" s="274"/>
      <c r="BB973" s="292"/>
      <c r="BC973" s="274"/>
      <c r="BD973" s="292"/>
      <c r="BE973" s="292"/>
      <c r="BF973" s="292"/>
      <c r="BG973" s="292"/>
      <c r="BH973" s="292"/>
      <c r="BI973" s="292"/>
      <c r="BJ973" s="292"/>
      <c r="BK973" s="292"/>
      <c r="BL973" s="292"/>
      <c r="BM973" s="292"/>
      <c r="BN973" s="292"/>
      <c r="BO973" s="292"/>
      <c r="BP973" s="292"/>
      <c r="BQ973" s="292"/>
      <c r="BR973" s="292"/>
    </row>
    <row r="974">
      <c r="A974" s="290"/>
      <c r="B974" s="290"/>
      <c r="C974" s="290"/>
      <c r="D974" s="291"/>
      <c r="E974" s="291"/>
      <c r="F974" s="289"/>
      <c r="G974" s="281"/>
      <c r="H974" s="274"/>
      <c r="I974" s="274"/>
      <c r="J974" s="274"/>
      <c r="K974" s="274"/>
      <c r="L974" s="281"/>
      <c r="M974" s="274"/>
      <c r="N974" s="268"/>
      <c r="O974" s="274"/>
      <c r="P974" s="292"/>
      <c r="Q974" s="274"/>
      <c r="R974" s="292"/>
      <c r="S974" s="274"/>
      <c r="T974" s="292"/>
      <c r="U974" s="274"/>
      <c r="V974" s="292"/>
      <c r="W974" s="274"/>
      <c r="X974" s="292"/>
      <c r="Y974" s="274"/>
      <c r="Z974" s="292"/>
      <c r="AA974" s="274"/>
      <c r="AB974" s="292"/>
      <c r="AC974" s="274"/>
      <c r="AD974" s="292"/>
      <c r="AE974" s="274"/>
      <c r="AF974" s="292"/>
      <c r="AG974" s="274"/>
      <c r="AH974" s="292"/>
      <c r="AI974" s="274"/>
      <c r="AJ974" s="282"/>
      <c r="AK974" s="274"/>
      <c r="AL974" s="292"/>
      <c r="AM974" s="274"/>
      <c r="AN974" s="292"/>
      <c r="AO974" s="274"/>
      <c r="AP974" s="292"/>
      <c r="AQ974" s="274"/>
      <c r="AR974" s="292"/>
      <c r="AS974" s="274"/>
      <c r="AT974" s="292"/>
      <c r="AU974" s="274"/>
      <c r="AV974" s="292"/>
      <c r="AW974" s="274"/>
      <c r="AX974" s="292"/>
      <c r="AY974" s="274"/>
      <c r="AZ974" s="292"/>
      <c r="BA974" s="274"/>
      <c r="BB974" s="292"/>
      <c r="BC974" s="274"/>
      <c r="BD974" s="292"/>
      <c r="BE974" s="292"/>
      <c r="BF974" s="292"/>
      <c r="BG974" s="292"/>
      <c r="BH974" s="292"/>
      <c r="BI974" s="292"/>
      <c r="BJ974" s="292"/>
      <c r="BK974" s="292"/>
      <c r="BL974" s="292"/>
      <c r="BM974" s="292"/>
      <c r="BN974" s="292"/>
      <c r="BO974" s="292"/>
      <c r="BP974" s="292"/>
      <c r="BQ974" s="292"/>
      <c r="BR974" s="292"/>
    </row>
    <row r="975">
      <c r="A975" s="290"/>
      <c r="B975" s="290"/>
      <c r="C975" s="290"/>
      <c r="D975" s="291"/>
      <c r="E975" s="291"/>
      <c r="F975" s="289"/>
      <c r="G975" s="281"/>
      <c r="H975" s="274"/>
      <c r="I975" s="274"/>
      <c r="J975" s="274"/>
      <c r="K975" s="274"/>
      <c r="L975" s="281"/>
      <c r="M975" s="274"/>
      <c r="N975" s="268"/>
      <c r="O975" s="274"/>
      <c r="P975" s="292"/>
      <c r="Q975" s="274"/>
      <c r="R975" s="292"/>
      <c r="S975" s="274"/>
      <c r="T975" s="292"/>
      <c r="U975" s="274"/>
      <c r="V975" s="292"/>
      <c r="W975" s="274"/>
      <c r="X975" s="292"/>
      <c r="Y975" s="274"/>
      <c r="Z975" s="292"/>
      <c r="AA975" s="274"/>
      <c r="AB975" s="292"/>
      <c r="AC975" s="274"/>
      <c r="AD975" s="292"/>
      <c r="AE975" s="274"/>
      <c r="AF975" s="292"/>
      <c r="AG975" s="274"/>
      <c r="AH975" s="292"/>
      <c r="AI975" s="274"/>
      <c r="AJ975" s="282"/>
      <c r="AK975" s="274"/>
      <c r="AL975" s="292"/>
      <c r="AM975" s="274"/>
      <c r="AN975" s="292"/>
      <c r="AO975" s="274"/>
      <c r="AP975" s="292"/>
      <c r="AQ975" s="274"/>
      <c r="AR975" s="292"/>
      <c r="AS975" s="274"/>
      <c r="AT975" s="292"/>
      <c r="AU975" s="274"/>
      <c r="AV975" s="292"/>
      <c r="AW975" s="274"/>
      <c r="AX975" s="292"/>
      <c r="AY975" s="274"/>
      <c r="AZ975" s="292"/>
      <c r="BA975" s="274"/>
      <c r="BB975" s="292"/>
      <c r="BC975" s="274"/>
      <c r="BD975" s="292"/>
      <c r="BE975" s="292"/>
      <c r="BF975" s="292"/>
      <c r="BG975" s="292"/>
      <c r="BH975" s="292"/>
      <c r="BI975" s="292"/>
      <c r="BJ975" s="292"/>
      <c r="BK975" s="292"/>
      <c r="BL975" s="292"/>
      <c r="BM975" s="292"/>
      <c r="BN975" s="292"/>
      <c r="BO975" s="292"/>
      <c r="BP975" s="292"/>
      <c r="BQ975" s="292"/>
      <c r="BR975" s="292"/>
    </row>
    <row r="976">
      <c r="A976" s="290"/>
      <c r="B976" s="290"/>
      <c r="C976" s="290"/>
      <c r="D976" s="291"/>
      <c r="E976" s="291"/>
      <c r="F976" s="289"/>
      <c r="G976" s="281"/>
      <c r="H976" s="274"/>
      <c r="I976" s="274"/>
      <c r="J976" s="274"/>
      <c r="K976" s="274"/>
      <c r="L976" s="281"/>
      <c r="M976" s="274"/>
      <c r="N976" s="268"/>
      <c r="O976" s="274"/>
      <c r="P976" s="292"/>
      <c r="Q976" s="274"/>
      <c r="R976" s="292"/>
      <c r="S976" s="274"/>
      <c r="T976" s="292"/>
      <c r="U976" s="274"/>
      <c r="V976" s="292"/>
      <c r="W976" s="274"/>
      <c r="X976" s="292"/>
      <c r="Y976" s="274"/>
      <c r="Z976" s="292"/>
      <c r="AA976" s="274"/>
      <c r="AB976" s="292"/>
      <c r="AC976" s="274"/>
      <c r="AD976" s="292"/>
      <c r="AE976" s="274"/>
      <c r="AF976" s="292"/>
      <c r="AG976" s="274"/>
      <c r="AH976" s="292"/>
      <c r="AI976" s="274"/>
      <c r="AJ976" s="282"/>
      <c r="AK976" s="274"/>
      <c r="AL976" s="292"/>
      <c r="AM976" s="274"/>
      <c r="AN976" s="292"/>
      <c r="AO976" s="274"/>
      <c r="AP976" s="292"/>
      <c r="AQ976" s="274"/>
      <c r="AR976" s="292"/>
      <c r="AS976" s="274"/>
      <c r="AT976" s="292"/>
      <c r="AU976" s="274"/>
      <c r="AV976" s="292"/>
      <c r="AW976" s="274"/>
      <c r="AX976" s="292"/>
      <c r="AY976" s="274"/>
      <c r="AZ976" s="292"/>
      <c r="BA976" s="274"/>
      <c r="BB976" s="292"/>
      <c r="BC976" s="274"/>
      <c r="BD976" s="292"/>
      <c r="BE976" s="292"/>
      <c r="BF976" s="292"/>
      <c r="BG976" s="292"/>
      <c r="BH976" s="292"/>
      <c r="BI976" s="292"/>
      <c r="BJ976" s="292"/>
      <c r="BK976" s="292"/>
      <c r="BL976" s="292"/>
      <c r="BM976" s="292"/>
      <c r="BN976" s="292"/>
      <c r="BO976" s="292"/>
      <c r="BP976" s="292"/>
      <c r="BQ976" s="292"/>
      <c r="BR976" s="292"/>
    </row>
    <row r="977">
      <c r="A977" s="290"/>
      <c r="B977" s="290"/>
      <c r="C977" s="290"/>
      <c r="D977" s="291"/>
      <c r="E977" s="291"/>
      <c r="F977" s="289"/>
      <c r="G977" s="281"/>
      <c r="H977" s="274"/>
      <c r="I977" s="274"/>
      <c r="J977" s="274"/>
      <c r="K977" s="274"/>
      <c r="L977" s="281"/>
      <c r="M977" s="274"/>
      <c r="N977" s="268"/>
      <c r="O977" s="274"/>
      <c r="P977" s="292"/>
      <c r="Q977" s="274"/>
      <c r="R977" s="292"/>
      <c r="S977" s="274"/>
      <c r="T977" s="292"/>
      <c r="U977" s="274"/>
      <c r="V977" s="292"/>
      <c r="W977" s="274"/>
      <c r="X977" s="292"/>
      <c r="Y977" s="274"/>
      <c r="Z977" s="292"/>
      <c r="AA977" s="274"/>
      <c r="AB977" s="292"/>
      <c r="AC977" s="274"/>
      <c r="AD977" s="292"/>
      <c r="AE977" s="274"/>
      <c r="AF977" s="292"/>
      <c r="AG977" s="274"/>
      <c r="AH977" s="292"/>
      <c r="AI977" s="274"/>
      <c r="AJ977" s="282"/>
      <c r="AK977" s="274"/>
      <c r="AL977" s="292"/>
      <c r="AM977" s="274"/>
      <c r="AN977" s="292"/>
      <c r="AO977" s="274"/>
      <c r="AP977" s="292"/>
      <c r="AQ977" s="274"/>
      <c r="AR977" s="292"/>
      <c r="AS977" s="274"/>
      <c r="AT977" s="292"/>
      <c r="AU977" s="274"/>
      <c r="AV977" s="292"/>
      <c r="AW977" s="274"/>
      <c r="AX977" s="292"/>
      <c r="AY977" s="274"/>
      <c r="AZ977" s="292"/>
      <c r="BA977" s="274"/>
      <c r="BB977" s="292"/>
      <c r="BC977" s="274"/>
      <c r="BD977" s="292"/>
      <c r="BE977" s="292"/>
      <c r="BF977" s="292"/>
      <c r="BG977" s="292"/>
      <c r="BH977" s="292"/>
      <c r="BI977" s="292"/>
      <c r="BJ977" s="292"/>
      <c r="BK977" s="292"/>
      <c r="BL977" s="292"/>
      <c r="BM977" s="292"/>
      <c r="BN977" s="292"/>
      <c r="BO977" s="292"/>
      <c r="BP977" s="292"/>
      <c r="BQ977" s="292"/>
      <c r="BR977" s="292"/>
    </row>
    <row r="978">
      <c r="A978" s="290"/>
      <c r="B978" s="290"/>
      <c r="C978" s="290"/>
      <c r="D978" s="291"/>
      <c r="E978" s="291"/>
      <c r="F978" s="289"/>
      <c r="G978" s="281"/>
      <c r="H978" s="274"/>
      <c r="I978" s="274"/>
      <c r="J978" s="274"/>
      <c r="K978" s="274"/>
      <c r="L978" s="281"/>
      <c r="M978" s="274"/>
      <c r="N978" s="268"/>
      <c r="O978" s="274"/>
      <c r="P978" s="292"/>
      <c r="Q978" s="274"/>
      <c r="R978" s="292"/>
      <c r="S978" s="274"/>
      <c r="T978" s="292"/>
      <c r="U978" s="274"/>
      <c r="V978" s="292"/>
      <c r="W978" s="274"/>
      <c r="X978" s="292"/>
      <c r="Y978" s="274"/>
      <c r="Z978" s="292"/>
      <c r="AA978" s="274"/>
      <c r="AB978" s="292"/>
      <c r="AC978" s="274"/>
      <c r="AD978" s="292"/>
      <c r="AE978" s="274"/>
      <c r="AF978" s="292"/>
      <c r="AG978" s="274"/>
      <c r="AH978" s="292"/>
      <c r="AI978" s="274"/>
      <c r="AJ978" s="282"/>
      <c r="AK978" s="274"/>
      <c r="AL978" s="292"/>
      <c r="AM978" s="274"/>
      <c r="AN978" s="292"/>
      <c r="AO978" s="274"/>
      <c r="AP978" s="292"/>
      <c r="AQ978" s="274"/>
      <c r="AR978" s="292"/>
      <c r="AS978" s="274"/>
      <c r="AT978" s="292"/>
      <c r="AU978" s="274"/>
      <c r="AV978" s="292"/>
      <c r="AW978" s="274"/>
      <c r="AX978" s="292"/>
      <c r="AY978" s="274"/>
      <c r="AZ978" s="292"/>
      <c r="BA978" s="274"/>
      <c r="BB978" s="292"/>
      <c r="BC978" s="274"/>
      <c r="BD978" s="292"/>
      <c r="BE978" s="292"/>
      <c r="BF978" s="292"/>
      <c r="BG978" s="292"/>
      <c r="BH978" s="292"/>
      <c r="BI978" s="292"/>
      <c r="BJ978" s="292"/>
      <c r="BK978" s="292"/>
      <c r="BL978" s="292"/>
      <c r="BM978" s="292"/>
      <c r="BN978" s="292"/>
      <c r="BO978" s="292"/>
      <c r="BP978" s="292"/>
      <c r="BQ978" s="292"/>
      <c r="BR978" s="292"/>
    </row>
    <row r="979">
      <c r="A979" s="290"/>
      <c r="B979" s="290"/>
      <c r="C979" s="290"/>
      <c r="D979" s="291"/>
      <c r="E979" s="291"/>
      <c r="F979" s="289"/>
      <c r="G979" s="281"/>
      <c r="H979" s="274"/>
      <c r="I979" s="274"/>
      <c r="J979" s="274"/>
      <c r="K979" s="274"/>
      <c r="L979" s="281"/>
      <c r="M979" s="274"/>
      <c r="N979" s="268"/>
      <c r="O979" s="274"/>
      <c r="P979" s="292"/>
      <c r="Q979" s="274"/>
      <c r="R979" s="292"/>
      <c r="S979" s="274"/>
      <c r="T979" s="292"/>
      <c r="U979" s="274"/>
      <c r="V979" s="292"/>
      <c r="W979" s="274"/>
      <c r="X979" s="292"/>
      <c r="Y979" s="274"/>
      <c r="Z979" s="292"/>
      <c r="AA979" s="274"/>
      <c r="AB979" s="292"/>
      <c r="AC979" s="274"/>
      <c r="AD979" s="292"/>
      <c r="AE979" s="274"/>
      <c r="AF979" s="292"/>
      <c r="AG979" s="274"/>
      <c r="AH979" s="292"/>
      <c r="AI979" s="274"/>
      <c r="AJ979" s="282"/>
      <c r="AK979" s="274"/>
      <c r="AL979" s="292"/>
      <c r="AM979" s="274"/>
      <c r="AN979" s="292"/>
      <c r="AO979" s="274"/>
      <c r="AP979" s="292"/>
      <c r="AQ979" s="274"/>
      <c r="AR979" s="292"/>
      <c r="AS979" s="274"/>
      <c r="AT979" s="292"/>
      <c r="AU979" s="274"/>
      <c r="AV979" s="292"/>
      <c r="AW979" s="274"/>
      <c r="AX979" s="292"/>
      <c r="AY979" s="274"/>
      <c r="AZ979" s="292"/>
      <c r="BA979" s="274"/>
      <c r="BB979" s="292"/>
      <c r="BC979" s="274"/>
      <c r="BD979" s="292"/>
      <c r="BE979" s="292"/>
      <c r="BF979" s="292"/>
      <c r="BG979" s="292"/>
      <c r="BH979" s="292"/>
      <c r="BI979" s="292"/>
      <c r="BJ979" s="292"/>
      <c r="BK979" s="292"/>
      <c r="BL979" s="292"/>
      <c r="BM979" s="292"/>
      <c r="BN979" s="292"/>
      <c r="BO979" s="292"/>
      <c r="BP979" s="292"/>
      <c r="BQ979" s="292"/>
      <c r="BR979" s="292"/>
    </row>
    <row r="980">
      <c r="A980" s="290"/>
      <c r="B980" s="290"/>
      <c r="C980" s="290"/>
      <c r="D980" s="291"/>
      <c r="E980" s="291"/>
      <c r="F980" s="289"/>
      <c r="G980" s="281"/>
      <c r="H980" s="274"/>
      <c r="I980" s="274"/>
      <c r="J980" s="274"/>
      <c r="K980" s="274"/>
      <c r="L980" s="281"/>
      <c r="M980" s="274"/>
      <c r="N980" s="268"/>
      <c r="O980" s="274"/>
      <c r="P980" s="292"/>
      <c r="Q980" s="274"/>
      <c r="R980" s="292"/>
      <c r="S980" s="274"/>
      <c r="T980" s="292"/>
      <c r="U980" s="274"/>
      <c r="V980" s="292"/>
      <c r="W980" s="274"/>
      <c r="X980" s="292"/>
      <c r="Y980" s="274"/>
      <c r="Z980" s="292"/>
      <c r="AA980" s="274"/>
      <c r="AB980" s="292"/>
      <c r="AC980" s="274"/>
      <c r="AD980" s="292"/>
      <c r="AE980" s="274"/>
      <c r="AF980" s="292"/>
      <c r="AG980" s="274"/>
      <c r="AH980" s="292"/>
      <c r="AI980" s="274"/>
      <c r="AJ980" s="282"/>
      <c r="AK980" s="274"/>
      <c r="AL980" s="292"/>
      <c r="AM980" s="274"/>
      <c r="AN980" s="292"/>
      <c r="AO980" s="274"/>
      <c r="AP980" s="292"/>
      <c r="AQ980" s="274"/>
      <c r="AR980" s="292"/>
      <c r="AS980" s="274"/>
      <c r="AT980" s="292"/>
      <c r="AU980" s="274"/>
      <c r="AV980" s="292"/>
      <c r="AW980" s="274"/>
      <c r="AX980" s="292"/>
      <c r="AY980" s="274"/>
      <c r="AZ980" s="292"/>
      <c r="BA980" s="274"/>
      <c r="BB980" s="292"/>
      <c r="BC980" s="274"/>
      <c r="BD980" s="292"/>
      <c r="BE980" s="292"/>
      <c r="BF980" s="292"/>
      <c r="BG980" s="292"/>
      <c r="BH980" s="292"/>
      <c r="BI980" s="292"/>
      <c r="BJ980" s="292"/>
      <c r="BK980" s="292"/>
      <c r="BL980" s="292"/>
      <c r="BM980" s="292"/>
      <c r="BN980" s="292"/>
      <c r="BO980" s="292"/>
      <c r="BP980" s="292"/>
      <c r="BQ980" s="292"/>
      <c r="BR980" s="292"/>
    </row>
    <row r="981">
      <c r="A981" s="290"/>
      <c r="B981" s="290"/>
      <c r="C981" s="290"/>
      <c r="D981" s="291"/>
      <c r="E981" s="291"/>
      <c r="F981" s="289"/>
      <c r="G981" s="281"/>
      <c r="H981" s="274"/>
      <c r="I981" s="274"/>
      <c r="J981" s="274"/>
      <c r="K981" s="274"/>
      <c r="L981" s="281"/>
      <c r="M981" s="274"/>
      <c r="N981" s="268"/>
      <c r="O981" s="274"/>
      <c r="P981" s="292"/>
      <c r="Q981" s="274"/>
      <c r="R981" s="292"/>
      <c r="S981" s="274"/>
      <c r="T981" s="292"/>
      <c r="U981" s="274"/>
      <c r="V981" s="292"/>
      <c r="W981" s="274"/>
      <c r="X981" s="292"/>
      <c r="Y981" s="274"/>
      <c r="Z981" s="292"/>
      <c r="AA981" s="274"/>
      <c r="AB981" s="292"/>
      <c r="AC981" s="274"/>
      <c r="AD981" s="292"/>
      <c r="AE981" s="274"/>
      <c r="AF981" s="292"/>
      <c r="AG981" s="274"/>
      <c r="AH981" s="292"/>
      <c r="AI981" s="274"/>
      <c r="AJ981" s="282"/>
      <c r="AK981" s="274"/>
      <c r="AL981" s="292"/>
      <c r="AM981" s="274"/>
      <c r="AN981" s="292"/>
      <c r="AO981" s="274"/>
      <c r="AP981" s="292"/>
      <c r="AQ981" s="274"/>
      <c r="AR981" s="292"/>
      <c r="AS981" s="274"/>
      <c r="AT981" s="292"/>
      <c r="AU981" s="274"/>
      <c r="AV981" s="292"/>
      <c r="AW981" s="274"/>
      <c r="AX981" s="292"/>
      <c r="AY981" s="274"/>
      <c r="AZ981" s="292"/>
      <c r="BA981" s="274"/>
      <c r="BB981" s="292"/>
      <c r="BC981" s="274"/>
      <c r="BD981" s="292"/>
      <c r="BE981" s="292"/>
      <c r="BF981" s="292"/>
      <c r="BG981" s="292"/>
      <c r="BH981" s="292"/>
      <c r="BI981" s="292"/>
      <c r="BJ981" s="292"/>
      <c r="BK981" s="292"/>
      <c r="BL981" s="292"/>
      <c r="BM981" s="292"/>
      <c r="BN981" s="292"/>
      <c r="BO981" s="292"/>
      <c r="BP981" s="292"/>
      <c r="BQ981" s="292"/>
      <c r="BR981" s="292"/>
    </row>
    <row r="982">
      <c r="A982" s="290"/>
      <c r="B982" s="290"/>
      <c r="C982" s="290"/>
      <c r="D982" s="291"/>
      <c r="E982" s="291"/>
      <c r="F982" s="289"/>
      <c r="G982" s="281"/>
      <c r="H982" s="274"/>
      <c r="I982" s="274"/>
      <c r="J982" s="274"/>
      <c r="K982" s="274"/>
      <c r="L982" s="281"/>
      <c r="M982" s="274"/>
      <c r="N982" s="268"/>
      <c r="O982" s="274"/>
      <c r="P982" s="292"/>
      <c r="Q982" s="274"/>
      <c r="R982" s="292"/>
      <c r="S982" s="274"/>
      <c r="T982" s="292"/>
      <c r="U982" s="274"/>
      <c r="V982" s="292"/>
      <c r="W982" s="274"/>
      <c r="X982" s="292"/>
      <c r="Y982" s="274"/>
      <c r="Z982" s="292"/>
      <c r="AA982" s="274"/>
      <c r="AB982" s="292"/>
      <c r="AC982" s="274"/>
      <c r="AD982" s="292"/>
      <c r="AE982" s="274"/>
      <c r="AF982" s="292"/>
      <c r="AG982" s="274"/>
      <c r="AH982" s="292"/>
      <c r="AI982" s="274"/>
      <c r="AJ982" s="282"/>
      <c r="AK982" s="274"/>
      <c r="AL982" s="292"/>
      <c r="AM982" s="274"/>
      <c r="AN982" s="292"/>
      <c r="AO982" s="274"/>
      <c r="AP982" s="292"/>
      <c r="AQ982" s="274"/>
      <c r="AR982" s="292"/>
      <c r="AS982" s="274"/>
      <c r="AT982" s="292"/>
      <c r="AU982" s="274"/>
      <c r="AV982" s="292"/>
      <c r="AW982" s="274"/>
      <c r="AX982" s="292"/>
      <c r="AY982" s="274"/>
      <c r="AZ982" s="292"/>
      <c r="BA982" s="274"/>
      <c r="BB982" s="292"/>
      <c r="BC982" s="274"/>
      <c r="BD982" s="292"/>
      <c r="BE982" s="292"/>
      <c r="BF982" s="292"/>
      <c r="BG982" s="292"/>
      <c r="BH982" s="292"/>
      <c r="BI982" s="292"/>
      <c r="BJ982" s="292"/>
      <c r="BK982" s="292"/>
      <c r="BL982" s="292"/>
      <c r="BM982" s="292"/>
      <c r="BN982" s="292"/>
      <c r="BO982" s="292"/>
      <c r="BP982" s="292"/>
      <c r="BQ982" s="292"/>
      <c r="BR982" s="292"/>
    </row>
    <row r="983">
      <c r="A983" s="290"/>
      <c r="B983" s="290"/>
      <c r="C983" s="290"/>
      <c r="D983" s="291"/>
      <c r="E983" s="291"/>
      <c r="F983" s="289"/>
      <c r="G983" s="281"/>
      <c r="H983" s="274"/>
      <c r="I983" s="274"/>
      <c r="J983" s="274"/>
      <c r="K983" s="274"/>
      <c r="L983" s="281"/>
      <c r="M983" s="274"/>
      <c r="N983" s="268"/>
      <c r="O983" s="274"/>
      <c r="P983" s="292"/>
      <c r="Q983" s="274"/>
      <c r="R983" s="292"/>
      <c r="S983" s="274"/>
      <c r="T983" s="292"/>
      <c r="U983" s="274"/>
      <c r="V983" s="292"/>
      <c r="W983" s="274"/>
      <c r="X983" s="292"/>
      <c r="Y983" s="274"/>
      <c r="Z983" s="292"/>
      <c r="AA983" s="274"/>
      <c r="AB983" s="292"/>
      <c r="AC983" s="274"/>
      <c r="AD983" s="292"/>
      <c r="AE983" s="274"/>
      <c r="AF983" s="292"/>
      <c r="AG983" s="274"/>
      <c r="AH983" s="292"/>
      <c r="AI983" s="274"/>
      <c r="AJ983" s="282"/>
      <c r="AK983" s="274"/>
      <c r="AL983" s="292"/>
      <c r="AM983" s="274"/>
      <c r="AN983" s="292"/>
      <c r="AO983" s="274"/>
      <c r="AP983" s="292"/>
      <c r="AQ983" s="274"/>
      <c r="AR983" s="292"/>
      <c r="AS983" s="274"/>
      <c r="AT983" s="292"/>
      <c r="AU983" s="274"/>
      <c r="AV983" s="292"/>
      <c r="AW983" s="274"/>
      <c r="AX983" s="292"/>
      <c r="AY983" s="274"/>
      <c r="AZ983" s="292"/>
      <c r="BA983" s="274"/>
      <c r="BB983" s="292"/>
      <c r="BC983" s="274"/>
      <c r="BD983" s="292"/>
      <c r="BE983" s="292"/>
      <c r="BF983" s="292"/>
      <c r="BG983" s="292"/>
      <c r="BH983" s="292"/>
      <c r="BI983" s="292"/>
      <c r="BJ983" s="292"/>
      <c r="BK983" s="292"/>
      <c r="BL983" s="292"/>
      <c r="BM983" s="292"/>
      <c r="BN983" s="292"/>
      <c r="BO983" s="292"/>
      <c r="BP983" s="292"/>
      <c r="BQ983" s="292"/>
      <c r="BR983" s="292"/>
    </row>
    <row r="984">
      <c r="A984" s="290"/>
      <c r="B984" s="290"/>
      <c r="C984" s="290"/>
      <c r="D984" s="291"/>
      <c r="E984" s="291"/>
      <c r="F984" s="289"/>
      <c r="G984" s="281"/>
      <c r="H984" s="274"/>
      <c r="I984" s="274"/>
      <c r="J984" s="274"/>
      <c r="K984" s="274"/>
      <c r="L984" s="281"/>
      <c r="M984" s="274"/>
      <c r="N984" s="268"/>
      <c r="O984" s="274"/>
      <c r="P984" s="292"/>
      <c r="Q984" s="274"/>
      <c r="R984" s="292"/>
      <c r="S984" s="274"/>
      <c r="T984" s="292"/>
      <c r="U984" s="274"/>
      <c r="V984" s="292"/>
      <c r="W984" s="274"/>
      <c r="X984" s="292"/>
      <c r="Y984" s="274"/>
      <c r="Z984" s="292"/>
      <c r="AA984" s="274"/>
      <c r="AB984" s="292"/>
      <c r="AC984" s="274"/>
      <c r="AD984" s="292"/>
      <c r="AE984" s="274"/>
      <c r="AF984" s="292"/>
      <c r="AG984" s="274"/>
      <c r="AH984" s="292"/>
      <c r="AI984" s="274"/>
      <c r="AJ984" s="282"/>
      <c r="AK984" s="274"/>
      <c r="AL984" s="292"/>
      <c r="AM984" s="274"/>
      <c r="AN984" s="292"/>
      <c r="AO984" s="274"/>
      <c r="AP984" s="292"/>
      <c r="AQ984" s="274"/>
      <c r="AR984" s="292"/>
      <c r="AS984" s="274"/>
      <c r="AT984" s="292"/>
      <c r="AU984" s="274"/>
      <c r="AV984" s="292"/>
      <c r="AW984" s="274"/>
      <c r="AX984" s="292"/>
      <c r="AY984" s="274"/>
      <c r="AZ984" s="292"/>
      <c r="BA984" s="274"/>
      <c r="BB984" s="292"/>
      <c r="BC984" s="274"/>
      <c r="BD984" s="292"/>
      <c r="BE984" s="292"/>
      <c r="BF984" s="292"/>
      <c r="BG984" s="292"/>
      <c r="BH984" s="292"/>
      <c r="BI984" s="292"/>
      <c r="BJ984" s="292"/>
      <c r="BK984" s="292"/>
      <c r="BL984" s="292"/>
      <c r="BM984" s="292"/>
      <c r="BN984" s="292"/>
      <c r="BO984" s="292"/>
      <c r="BP984" s="292"/>
      <c r="BQ984" s="292"/>
      <c r="BR984" s="292"/>
    </row>
    <row r="985">
      <c r="A985" s="290"/>
      <c r="B985" s="290"/>
      <c r="C985" s="290"/>
      <c r="D985" s="291"/>
      <c r="E985" s="291"/>
      <c r="F985" s="289"/>
      <c r="G985" s="281"/>
      <c r="H985" s="274"/>
      <c r="I985" s="274"/>
      <c r="J985" s="274"/>
      <c r="K985" s="274"/>
      <c r="L985" s="281"/>
      <c r="M985" s="274"/>
      <c r="N985" s="268"/>
      <c r="O985" s="274"/>
      <c r="P985" s="292"/>
      <c r="Q985" s="274"/>
      <c r="R985" s="292"/>
      <c r="S985" s="274"/>
      <c r="T985" s="292"/>
      <c r="U985" s="274"/>
      <c r="V985" s="292"/>
      <c r="W985" s="274"/>
      <c r="X985" s="292"/>
      <c r="Y985" s="274"/>
      <c r="Z985" s="292"/>
      <c r="AA985" s="274"/>
      <c r="AB985" s="292"/>
      <c r="AC985" s="274"/>
      <c r="AD985" s="292"/>
      <c r="AE985" s="274"/>
      <c r="AF985" s="292"/>
      <c r="AG985" s="274"/>
      <c r="AH985" s="292"/>
      <c r="AI985" s="274"/>
      <c r="AJ985" s="282"/>
      <c r="AK985" s="274"/>
      <c r="AL985" s="292"/>
      <c r="AM985" s="274"/>
      <c r="AN985" s="292"/>
      <c r="AO985" s="274"/>
      <c r="AP985" s="292"/>
      <c r="AQ985" s="274"/>
      <c r="AR985" s="292"/>
      <c r="AS985" s="274"/>
      <c r="AT985" s="292"/>
      <c r="AU985" s="274"/>
      <c r="AV985" s="292"/>
      <c r="AW985" s="274"/>
      <c r="AX985" s="292"/>
      <c r="AY985" s="274"/>
      <c r="AZ985" s="292"/>
      <c r="BA985" s="274"/>
      <c r="BB985" s="292"/>
      <c r="BC985" s="274"/>
      <c r="BD985" s="292"/>
      <c r="BE985" s="292"/>
      <c r="BF985" s="292"/>
      <c r="BG985" s="292"/>
      <c r="BH985" s="292"/>
      <c r="BI985" s="292"/>
      <c r="BJ985" s="292"/>
      <c r="BK985" s="292"/>
      <c r="BL985" s="292"/>
      <c r="BM985" s="292"/>
      <c r="BN985" s="292"/>
      <c r="BO985" s="292"/>
      <c r="BP985" s="292"/>
      <c r="BQ985" s="292"/>
      <c r="BR985" s="292"/>
    </row>
    <row r="986">
      <c r="A986" s="290"/>
      <c r="B986" s="290"/>
      <c r="C986" s="290"/>
      <c r="D986" s="291"/>
      <c r="E986" s="291"/>
      <c r="F986" s="289"/>
      <c r="G986" s="281"/>
      <c r="H986" s="274"/>
      <c r="I986" s="274"/>
      <c r="J986" s="274"/>
      <c r="K986" s="274"/>
      <c r="L986" s="281"/>
      <c r="M986" s="274"/>
      <c r="N986" s="268"/>
      <c r="O986" s="274"/>
      <c r="P986" s="292"/>
      <c r="Q986" s="274"/>
      <c r="R986" s="292"/>
      <c r="S986" s="274"/>
      <c r="T986" s="292"/>
      <c r="U986" s="274"/>
      <c r="V986" s="292"/>
      <c r="W986" s="274"/>
      <c r="X986" s="292"/>
      <c r="Y986" s="274"/>
      <c r="Z986" s="292"/>
      <c r="AA986" s="274"/>
      <c r="AB986" s="292"/>
      <c r="AC986" s="274"/>
      <c r="AD986" s="292"/>
      <c r="AE986" s="274"/>
      <c r="AF986" s="292"/>
      <c r="AG986" s="274"/>
      <c r="AH986" s="292"/>
      <c r="AI986" s="274"/>
      <c r="AJ986" s="282"/>
      <c r="AK986" s="274"/>
      <c r="AL986" s="292"/>
      <c r="AM986" s="274"/>
      <c r="AN986" s="292"/>
      <c r="AO986" s="274"/>
      <c r="AP986" s="292"/>
      <c r="AQ986" s="274"/>
      <c r="AR986" s="292"/>
      <c r="AS986" s="274"/>
      <c r="AT986" s="292"/>
      <c r="AU986" s="274"/>
      <c r="AV986" s="292"/>
      <c r="AW986" s="274"/>
      <c r="AX986" s="292"/>
      <c r="AY986" s="274"/>
      <c r="AZ986" s="292"/>
      <c r="BA986" s="274"/>
      <c r="BB986" s="292"/>
      <c r="BC986" s="274"/>
      <c r="BD986" s="292"/>
      <c r="BE986" s="292"/>
      <c r="BF986" s="292"/>
      <c r="BG986" s="292"/>
      <c r="BH986" s="292"/>
      <c r="BI986" s="292"/>
      <c r="BJ986" s="292"/>
      <c r="BK986" s="292"/>
      <c r="BL986" s="292"/>
      <c r="BM986" s="292"/>
      <c r="BN986" s="292"/>
      <c r="BO986" s="292"/>
      <c r="BP986" s="292"/>
      <c r="BQ986" s="292"/>
      <c r="BR986" s="292"/>
    </row>
    <row r="987">
      <c r="A987" s="290"/>
      <c r="B987" s="290"/>
      <c r="C987" s="290"/>
      <c r="D987" s="291"/>
      <c r="E987" s="291"/>
      <c r="F987" s="289"/>
      <c r="G987" s="281"/>
      <c r="H987" s="274"/>
      <c r="I987" s="274"/>
      <c r="J987" s="274"/>
      <c r="K987" s="274"/>
      <c r="L987" s="281"/>
      <c r="M987" s="274"/>
      <c r="N987" s="268"/>
      <c r="O987" s="274"/>
      <c r="P987" s="292"/>
      <c r="Q987" s="274"/>
      <c r="R987" s="292"/>
      <c r="S987" s="274"/>
      <c r="T987" s="292"/>
      <c r="U987" s="274"/>
      <c r="V987" s="292"/>
      <c r="W987" s="274"/>
      <c r="X987" s="292"/>
      <c r="Y987" s="274"/>
      <c r="Z987" s="292"/>
      <c r="AA987" s="274"/>
      <c r="AB987" s="292"/>
      <c r="AC987" s="274"/>
      <c r="AD987" s="292"/>
      <c r="AE987" s="274"/>
      <c r="AF987" s="292"/>
      <c r="AG987" s="274"/>
      <c r="AH987" s="292"/>
      <c r="AI987" s="274"/>
      <c r="AJ987" s="282"/>
      <c r="AK987" s="274"/>
      <c r="AL987" s="292"/>
      <c r="AM987" s="274"/>
      <c r="AN987" s="292"/>
      <c r="AO987" s="274"/>
      <c r="AP987" s="292"/>
      <c r="AQ987" s="274"/>
      <c r="AR987" s="292"/>
      <c r="AS987" s="274"/>
      <c r="AT987" s="292"/>
      <c r="AU987" s="274"/>
      <c r="AV987" s="292"/>
      <c r="AW987" s="274"/>
      <c r="AX987" s="292"/>
      <c r="AY987" s="274"/>
      <c r="AZ987" s="292"/>
      <c r="BA987" s="274"/>
      <c r="BB987" s="292"/>
      <c r="BC987" s="274"/>
      <c r="BD987" s="292"/>
      <c r="BE987" s="292"/>
      <c r="BF987" s="292"/>
      <c r="BG987" s="292"/>
      <c r="BH987" s="292"/>
      <c r="BI987" s="292"/>
      <c r="BJ987" s="292"/>
      <c r="BK987" s="292"/>
      <c r="BL987" s="292"/>
      <c r="BM987" s="292"/>
      <c r="BN987" s="292"/>
      <c r="BO987" s="292"/>
      <c r="BP987" s="292"/>
      <c r="BQ987" s="292"/>
      <c r="BR987" s="292"/>
    </row>
    <row r="988">
      <c r="A988" s="290"/>
      <c r="B988" s="290"/>
      <c r="C988" s="290"/>
      <c r="D988" s="291"/>
      <c r="E988" s="291"/>
      <c r="F988" s="289"/>
      <c r="G988" s="281"/>
      <c r="H988" s="274"/>
      <c r="I988" s="274"/>
      <c r="J988" s="274"/>
      <c r="K988" s="274"/>
      <c r="L988" s="281"/>
      <c r="M988" s="274"/>
      <c r="N988" s="268"/>
      <c r="O988" s="274"/>
      <c r="P988" s="292"/>
      <c r="Q988" s="274"/>
      <c r="R988" s="292"/>
      <c r="S988" s="274"/>
      <c r="T988" s="292"/>
      <c r="U988" s="274"/>
      <c r="V988" s="292"/>
      <c r="W988" s="274"/>
      <c r="X988" s="292"/>
      <c r="Y988" s="274"/>
      <c r="Z988" s="292"/>
      <c r="AA988" s="274"/>
      <c r="AB988" s="292"/>
      <c r="AC988" s="274"/>
      <c r="AD988" s="292"/>
      <c r="AE988" s="274"/>
      <c r="AF988" s="292"/>
      <c r="AG988" s="274"/>
      <c r="AH988" s="292"/>
      <c r="AI988" s="274"/>
      <c r="AJ988" s="282"/>
      <c r="AK988" s="274"/>
      <c r="AL988" s="292"/>
      <c r="AM988" s="274"/>
      <c r="AN988" s="292"/>
      <c r="AO988" s="274"/>
      <c r="AP988" s="292"/>
      <c r="AQ988" s="274"/>
      <c r="AR988" s="292"/>
      <c r="AS988" s="274"/>
      <c r="AT988" s="292"/>
      <c r="AU988" s="274"/>
      <c r="AV988" s="292"/>
      <c r="AW988" s="274"/>
      <c r="AX988" s="292"/>
      <c r="AY988" s="274"/>
      <c r="AZ988" s="292"/>
      <c r="BA988" s="274"/>
      <c r="BB988" s="292"/>
      <c r="BC988" s="274"/>
      <c r="BD988" s="292"/>
      <c r="BE988" s="292"/>
      <c r="BF988" s="292"/>
      <c r="BG988" s="292"/>
      <c r="BH988" s="292"/>
      <c r="BI988" s="292"/>
      <c r="BJ988" s="292"/>
      <c r="BK988" s="292"/>
      <c r="BL988" s="292"/>
      <c r="BM988" s="292"/>
      <c r="BN988" s="292"/>
      <c r="BO988" s="292"/>
      <c r="BP988" s="292"/>
      <c r="BQ988" s="292"/>
      <c r="BR988" s="292"/>
    </row>
    <row r="989">
      <c r="A989" s="290"/>
      <c r="B989" s="290"/>
      <c r="C989" s="290"/>
      <c r="D989" s="291"/>
      <c r="E989" s="291"/>
      <c r="F989" s="289"/>
      <c r="G989" s="281"/>
      <c r="H989" s="274"/>
      <c r="I989" s="274"/>
      <c r="J989" s="274"/>
      <c r="K989" s="274"/>
      <c r="L989" s="281"/>
      <c r="M989" s="274"/>
      <c r="N989" s="268"/>
      <c r="O989" s="274"/>
      <c r="P989" s="292"/>
      <c r="Q989" s="274"/>
      <c r="R989" s="292"/>
      <c r="S989" s="274"/>
      <c r="T989" s="292"/>
      <c r="U989" s="274"/>
      <c r="V989" s="292"/>
      <c r="W989" s="274"/>
      <c r="X989" s="292"/>
      <c r="Y989" s="274"/>
      <c r="Z989" s="292"/>
      <c r="AA989" s="274"/>
      <c r="AB989" s="292"/>
      <c r="AC989" s="274"/>
      <c r="AD989" s="292"/>
      <c r="AE989" s="274"/>
      <c r="AF989" s="292"/>
      <c r="AG989" s="274"/>
      <c r="AH989" s="292"/>
      <c r="AI989" s="274"/>
      <c r="AJ989" s="282"/>
      <c r="AK989" s="274"/>
      <c r="AL989" s="292"/>
      <c r="AM989" s="274"/>
      <c r="AN989" s="292"/>
      <c r="AO989" s="274"/>
      <c r="AP989" s="292"/>
      <c r="AQ989" s="274"/>
      <c r="AR989" s="292"/>
      <c r="AS989" s="274"/>
      <c r="AT989" s="292"/>
      <c r="AU989" s="274"/>
      <c r="AV989" s="292"/>
      <c r="AW989" s="274"/>
      <c r="AX989" s="292"/>
      <c r="AY989" s="274"/>
      <c r="AZ989" s="292"/>
      <c r="BA989" s="274"/>
      <c r="BB989" s="292"/>
      <c r="BC989" s="274"/>
      <c r="BD989" s="292"/>
      <c r="BE989" s="292"/>
      <c r="BF989" s="292"/>
      <c r="BG989" s="292"/>
      <c r="BH989" s="292"/>
      <c r="BI989" s="292"/>
      <c r="BJ989" s="292"/>
      <c r="BK989" s="292"/>
      <c r="BL989" s="292"/>
      <c r="BM989" s="292"/>
      <c r="BN989" s="292"/>
      <c r="BO989" s="292"/>
      <c r="BP989" s="292"/>
      <c r="BQ989" s="292"/>
      <c r="BR989" s="292"/>
    </row>
    <row r="990">
      <c r="A990" s="290"/>
      <c r="B990" s="290"/>
      <c r="C990" s="290"/>
      <c r="D990" s="291"/>
      <c r="E990" s="291"/>
      <c r="F990" s="289"/>
      <c r="G990" s="281"/>
      <c r="H990" s="274"/>
      <c r="I990" s="274"/>
      <c r="J990" s="274"/>
      <c r="K990" s="274"/>
      <c r="L990" s="281"/>
      <c r="M990" s="274"/>
      <c r="N990" s="268"/>
      <c r="O990" s="274"/>
      <c r="P990" s="292"/>
      <c r="Q990" s="274"/>
      <c r="R990" s="292"/>
      <c r="S990" s="274"/>
      <c r="T990" s="292"/>
      <c r="U990" s="274"/>
      <c r="V990" s="292"/>
      <c r="W990" s="274"/>
      <c r="X990" s="292"/>
      <c r="Y990" s="274"/>
      <c r="Z990" s="292"/>
      <c r="AA990" s="274"/>
      <c r="AB990" s="292"/>
      <c r="AC990" s="274"/>
      <c r="AD990" s="292"/>
      <c r="AE990" s="274"/>
      <c r="AF990" s="292"/>
      <c r="AG990" s="274"/>
      <c r="AH990" s="292"/>
      <c r="AI990" s="274"/>
      <c r="AJ990" s="282"/>
      <c r="AK990" s="274"/>
      <c r="AL990" s="292"/>
      <c r="AM990" s="274"/>
      <c r="AN990" s="292"/>
      <c r="AO990" s="274"/>
      <c r="AP990" s="292"/>
      <c r="AQ990" s="274"/>
      <c r="AR990" s="292"/>
      <c r="AS990" s="274"/>
      <c r="AT990" s="292"/>
      <c r="AU990" s="274"/>
      <c r="AV990" s="292"/>
      <c r="AW990" s="274"/>
      <c r="AX990" s="292"/>
      <c r="AY990" s="274"/>
      <c r="AZ990" s="292"/>
      <c r="BA990" s="274"/>
      <c r="BB990" s="292"/>
      <c r="BC990" s="274"/>
      <c r="BD990" s="292"/>
      <c r="BE990" s="292"/>
      <c r="BF990" s="292"/>
      <c r="BG990" s="292"/>
      <c r="BH990" s="292"/>
      <c r="BI990" s="292"/>
      <c r="BJ990" s="292"/>
      <c r="BK990" s="292"/>
      <c r="BL990" s="292"/>
      <c r="BM990" s="292"/>
      <c r="BN990" s="292"/>
      <c r="BO990" s="292"/>
      <c r="BP990" s="292"/>
      <c r="BQ990" s="292"/>
      <c r="BR990" s="292"/>
    </row>
    <row r="991">
      <c r="A991" s="290"/>
      <c r="B991" s="290"/>
      <c r="C991" s="290"/>
      <c r="D991" s="291"/>
      <c r="E991" s="291"/>
      <c r="F991" s="289"/>
      <c r="G991" s="281"/>
      <c r="H991" s="274"/>
      <c r="I991" s="274"/>
      <c r="J991" s="274"/>
      <c r="K991" s="274"/>
      <c r="L991" s="281"/>
      <c r="M991" s="274"/>
      <c r="N991" s="268"/>
      <c r="O991" s="274"/>
      <c r="P991" s="292"/>
      <c r="Q991" s="274"/>
      <c r="R991" s="292"/>
      <c r="S991" s="274"/>
      <c r="T991" s="292"/>
      <c r="U991" s="274"/>
      <c r="V991" s="292"/>
      <c r="W991" s="274"/>
      <c r="X991" s="292"/>
      <c r="Y991" s="274"/>
      <c r="Z991" s="292"/>
      <c r="AA991" s="274"/>
      <c r="AB991" s="292"/>
      <c r="AC991" s="274"/>
      <c r="AD991" s="292"/>
      <c r="AE991" s="274"/>
      <c r="AF991" s="292"/>
      <c r="AG991" s="274"/>
      <c r="AH991" s="292"/>
      <c r="AI991" s="274"/>
      <c r="AJ991" s="282"/>
      <c r="AK991" s="274"/>
      <c r="AL991" s="292"/>
      <c r="AM991" s="274"/>
      <c r="AN991" s="292"/>
      <c r="AO991" s="274"/>
      <c r="AP991" s="292"/>
      <c r="AQ991" s="274"/>
      <c r="AR991" s="292"/>
      <c r="AS991" s="274"/>
      <c r="AT991" s="292"/>
      <c r="AU991" s="274"/>
      <c r="AV991" s="292"/>
      <c r="AW991" s="274"/>
      <c r="AX991" s="292"/>
      <c r="AY991" s="274"/>
      <c r="AZ991" s="292"/>
      <c r="BA991" s="274"/>
      <c r="BB991" s="292"/>
      <c r="BC991" s="274"/>
      <c r="BD991" s="292"/>
      <c r="BE991" s="292"/>
      <c r="BF991" s="292"/>
      <c r="BG991" s="292"/>
      <c r="BH991" s="292"/>
      <c r="BI991" s="292"/>
      <c r="BJ991" s="292"/>
      <c r="BK991" s="292"/>
      <c r="BL991" s="292"/>
      <c r="BM991" s="292"/>
      <c r="BN991" s="292"/>
      <c r="BO991" s="292"/>
      <c r="BP991" s="292"/>
      <c r="BQ991" s="292"/>
      <c r="BR991" s="292"/>
    </row>
    <row r="992">
      <c r="A992" s="290"/>
      <c r="B992" s="290"/>
      <c r="C992" s="290"/>
      <c r="D992" s="291"/>
      <c r="E992" s="291"/>
      <c r="F992" s="289"/>
      <c r="G992" s="281"/>
      <c r="H992" s="274"/>
      <c r="I992" s="274"/>
      <c r="J992" s="274"/>
      <c r="K992" s="274"/>
      <c r="L992" s="281"/>
      <c r="M992" s="274"/>
      <c r="N992" s="268"/>
      <c r="O992" s="274"/>
      <c r="P992" s="292"/>
      <c r="Q992" s="274"/>
      <c r="R992" s="292"/>
      <c r="S992" s="274"/>
      <c r="T992" s="292"/>
      <c r="U992" s="274"/>
      <c r="V992" s="292"/>
      <c r="W992" s="274"/>
      <c r="X992" s="292"/>
      <c r="Y992" s="274"/>
      <c r="Z992" s="292"/>
      <c r="AA992" s="274"/>
      <c r="AB992" s="292"/>
      <c r="AC992" s="274"/>
      <c r="AD992" s="292"/>
      <c r="AE992" s="274"/>
      <c r="AF992" s="292"/>
      <c r="AG992" s="274"/>
      <c r="AH992" s="292"/>
      <c r="AI992" s="274"/>
      <c r="AJ992" s="282"/>
      <c r="AK992" s="274"/>
      <c r="AL992" s="292"/>
      <c r="AM992" s="274"/>
      <c r="AN992" s="292"/>
      <c r="AO992" s="274"/>
      <c r="AP992" s="292"/>
      <c r="AQ992" s="274"/>
      <c r="AR992" s="292"/>
      <c r="AS992" s="274"/>
      <c r="AT992" s="292"/>
      <c r="AU992" s="274"/>
      <c r="AV992" s="292"/>
      <c r="AW992" s="274"/>
      <c r="AX992" s="292"/>
      <c r="AY992" s="274"/>
      <c r="AZ992" s="292"/>
      <c r="BA992" s="274"/>
      <c r="BB992" s="292"/>
      <c r="BC992" s="274"/>
      <c r="BD992" s="292"/>
      <c r="BE992" s="292"/>
      <c r="BF992" s="292"/>
      <c r="BG992" s="292"/>
      <c r="BH992" s="292"/>
      <c r="BI992" s="292"/>
      <c r="BJ992" s="292"/>
      <c r="BK992" s="292"/>
      <c r="BL992" s="292"/>
      <c r="BM992" s="292"/>
      <c r="BN992" s="292"/>
      <c r="BO992" s="292"/>
      <c r="BP992" s="292"/>
      <c r="BQ992" s="292"/>
      <c r="BR992" s="292"/>
    </row>
    <row r="993">
      <c r="A993" s="290"/>
      <c r="B993" s="290"/>
      <c r="C993" s="290"/>
      <c r="D993" s="291"/>
      <c r="E993" s="291"/>
      <c r="F993" s="289"/>
      <c r="G993" s="281"/>
      <c r="H993" s="274"/>
      <c r="I993" s="274"/>
      <c r="J993" s="274"/>
      <c r="K993" s="274"/>
      <c r="L993" s="281"/>
      <c r="M993" s="274"/>
      <c r="N993" s="268"/>
      <c r="O993" s="274"/>
      <c r="P993" s="292"/>
      <c r="Q993" s="274"/>
      <c r="R993" s="292"/>
      <c r="S993" s="274"/>
      <c r="T993" s="292"/>
      <c r="U993" s="274"/>
      <c r="V993" s="292"/>
      <c r="W993" s="274"/>
      <c r="X993" s="292"/>
      <c r="Y993" s="274"/>
      <c r="Z993" s="292"/>
      <c r="AA993" s="274"/>
      <c r="AB993" s="292"/>
      <c r="AC993" s="274"/>
      <c r="AD993" s="292"/>
      <c r="AE993" s="274"/>
      <c r="AF993" s="292"/>
      <c r="AG993" s="274"/>
      <c r="AH993" s="292"/>
      <c r="AI993" s="274"/>
      <c r="AJ993" s="282"/>
      <c r="AK993" s="274"/>
      <c r="AL993" s="292"/>
      <c r="AM993" s="274"/>
      <c r="AN993" s="292"/>
      <c r="AO993" s="274"/>
      <c r="AP993" s="292"/>
      <c r="AQ993" s="274"/>
      <c r="AR993" s="292"/>
      <c r="AS993" s="274"/>
      <c r="AT993" s="292"/>
      <c r="AU993" s="274"/>
      <c r="AV993" s="292"/>
      <c r="AW993" s="274"/>
      <c r="AX993" s="292"/>
      <c r="AY993" s="274"/>
      <c r="AZ993" s="292"/>
      <c r="BA993" s="274"/>
      <c r="BB993" s="292"/>
      <c r="BC993" s="274"/>
      <c r="BD993" s="292"/>
      <c r="BE993" s="292"/>
      <c r="BF993" s="292"/>
      <c r="BG993" s="292"/>
      <c r="BH993" s="292"/>
      <c r="BI993" s="292"/>
      <c r="BJ993" s="292"/>
      <c r="BK993" s="292"/>
      <c r="BL993" s="292"/>
      <c r="BM993" s="292"/>
      <c r="BN993" s="292"/>
      <c r="BO993" s="292"/>
      <c r="BP993" s="292"/>
      <c r="BQ993" s="292"/>
      <c r="BR993" s="292"/>
    </row>
    <row r="994">
      <c r="A994" s="290"/>
      <c r="B994" s="290"/>
      <c r="C994" s="290"/>
      <c r="D994" s="291"/>
      <c r="E994" s="291"/>
      <c r="F994" s="289"/>
      <c r="G994" s="281"/>
      <c r="H994" s="274"/>
      <c r="I994" s="274"/>
      <c r="J994" s="274"/>
      <c r="K994" s="274"/>
      <c r="L994" s="281"/>
      <c r="M994" s="274"/>
      <c r="N994" s="268"/>
      <c r="O994" s="274"/>
      <c r="P994" s="292"/>
      <c r="Q994" s="274"/>
      <c r="R994" s="292"/>
      <c r="S994" s="274"/>
      <c r="T994" s="292"/>
      <c r="U994" s="274"/>
      <c r="V994" s="292"/>
      <c r="W994" s="274"/>
      <c r="X994" s="292"/>
      <c r="Y994" s="274"/>
      <c r="Z994" s="292"/>
      <c r="AA994" s="274"/>
      <c r="AB994" s="292"/>
      <c r="AC994" s="274"/>
      <c r="AD994" s="292"/>
      <c r="AE994" s="274"/>
      <c r="AF994" s="292"/>
      <c r="AG994" s="274"/>
      <c r="AH994" s="292"/>
      <c r="AI994" s="274"/>
      <c r="AJ994" s="282"/>
      <c r="AK994" s="274"/>
      <c r="AL994" s="292"/>
      <c r="AM994" s="274"/>
      <c r="AN994" s="292"/>
      <c r="AO994" s="274"/>
      <c r="AP994" s="292"/>
      <c r="AQ994" s="274"/>
      <c r="AR994" s="292"/>
      <c r="AS994" s="274"/>
      <c r="AT994" s="292"/>
      <c r="AU994" s="274"/>
      <c r="AV994" s="292"/>
      <c r="AW994" s="274"/>
      <c r="AX994" s="292"/>
      <c r="AY994" s="274"/>
      <c r="AZ994" s="292"/>
      <c r="BA994" s="274"/>
      <c r="BB994" s="292"/>
      <c r="BC994" s="274"/>
      <c r="BD994" s="292"/>
      <c r="BE994" s="292"/>
      <c r="BF994" s="292"/>
      <c r="BG994" s="292"/>
      <c r="BH994" s="292"/>
      <c r="BI994" s="292"/>
      <c r="BJ994" s="292"/>
      <c r="BK994" s="292"/>
      <c r="BL994" s="292"/>
      <c r="BM994" s="292"/>
      <c r="BN994" s="292"/>
      <c r="BO994" s="292"/>
      <c r="BP994" s="292"/>
      <c r="BQ994" s="292"/>
      <c r="BR994" s="292"/>
    </row>
    <row r="995">
      <c r="A995" s="290"/>
      <c r="B995" s="290"/>
      <c r="C995" s="290"/>
      <c r="D995" s="291"/>
      <c r="E995" s="291"/>
      <c r="F995" s="289"/>
      <c r="G995" s="281"/>
      <c r="H995" s="274"/>
      <c r="I995" s="274"/>
      <c r="J995" s="274"/>
      <c r="K995" s="274"/>
      <c r="L995" s="281"/>
      <c r="M995" s="274"/>
      <c r="N995" s="268"/>
      <c r="O995" s="274"/>
      <c r="P995" s="292"/>
      <c r="Q995" s="274"/>
      <c r="R995" s="292"/>
      <c r="S995" s="274"/>
      <c r="T995" s="292"/>
      <c r="U995" s="274"/>
      <c r="V995" s="292"/>
      <c r="W995" s="274"/>
      <c r="X995" s="292"/>
      <c r="Y995" s="274"/>
      <c r="Z995" s="292"/>
      <c r="AA995" s="274"/>
      <c r="AB995" s="292"/>
      <c r="AC995" s="274"/>
      <c r="AD995" s="292"/>
      <c r="AE995" s="274"/>
      <c r="AF995" s="292"/>
      <c r="AG995" s="274"/>
      <c r="AH995" s="292"/>
      <c r="AI995" s="274"/>
      <c r="AJ995" s="282"/>
      <c r="AK995" s="274"/>
      <c r="AL995" s="292"/>
      <c r="AM995" s="274"/>
      <c r="AN995" s="292"/>
      <c r="AO995" s="274"/>
      <c r="AP995" s="292"/>
      <c r="AQ995" s="274"/>
      <c r="AR995" s="292"/>
      <c r="AS995" s="274"/>
      <c r="AT995" s="292"/>
      <c r="AU995" s="274"/>
      <c r="AV995" s="292"/>
      <c r="AW995" s="274"/>
      <c r="AX995" s="292"/>
      <c r="AY995" s="274"/>
      <c r="AZ995" s="292"/>
      <c r="BA995" s="274"/>
      <c r="BB995" s="292"/>
      <c r="BC995" s="274"/>
      <c r="BD995" s="292"/>
      <c r="BE995" s="292"/>
      <c r="BF995" s="292"/>
      <c r="BG995" s="292"/>
      <c r="BH995" s="292"/>
      <c r="BI995" s="292"/>
      <c r="BJ995" s="292"/>
      <c r="BK995" s="292"/>
      <c r="BL995" s="292"/>
      <c r="BM995" s="292"/>
      <c r="BN995" s="292"/>
      <c r="BO995" s="292"/>
      <c r="BP995" s="292"/>
      <c r="BQ995" s="292"/>
      <c r="BR995" s="292"/>
    </row>
    <row r="996">
      <c r="A996" s="290"/>
      <c r="B996" s="290"/>
      <c r="C996" s="290"/>
      <c r="D996" s="291"/>
      <c r="E996" s="291"/>
      <c r="F996" s="289"/>
      <c r="G996" s="281"/>
      <c r="H996" s="274"/>
      <c r="I996" s="274"/>
      <c r="J996" s="274"/>
      <c r="K996" s="274"/>
      <c r="L996" s="281"/>
      <c r="M996" s="274"/>
      <c r="N996" s="268"/>
      <c r="O996" s="274"/>
      <c r="P996" s="292"/>
      <c r="Q996" s="274"/>
      <c r="R996" s="292"/>
      <c r="S996" s="274"/>
      <c r="T996" s="292"/>
      <c r="U996" s="274"/>
      <c r="V996" s="292"/>
      <c r="W996" s="274"/>
      <c r="X996" s="292"/>
      <c r="Y996" s="274"/>
      <c r="Z996" s="292"/>
      <c r="AA996" s="274"/>
      <c r="AB996" s="292"/>
      <c r="AC996" s="274"/>
      <c r="AD996" s="292"/>
      <c r="AE996" s="274"/>
      <c r="AF996" s="292"/>
      <c r="AG996" s="274"/>
      <c r="AH996" s="292"/>
      <c r="AI996" s="274"/>
      <c r="AJ996" s="282"/>
      <c r="AK996" s="274"/>
      <c r="AL996" s="292"/>
      <c r="AM996" s="274"/>
      <c r="AN996" s="292"/>
      <c r="AO996" s="274"/>
      <c r="AP996" s="292"/>
      <c r="AQ996" s="274"/>
      <c r="AR996" s="292"/>
      <c r="AS996" s="274"/>
      <c r="AT996" s="292"/>
      <c r="AU996" s="274"/>
      <c r="AV996" s="292"/>
      <c r="AW996" s="274"/>
      <c r="AX996" s="292"/>
      <c r="AY996" s="274"/>
      <c r="AZ996" s="292"/>
      <c r="BA996" s="274"/>
      <c r="BB996" s="292"/>
      <c r="BC996" s="274"/>
      <c r="BD996" s="292"/>
      <c r="BE996" s="292"/>
      <c r="BF996" s="292"/>
      <c r="BG996" s="292"/>
      <c r="BH996" s="292"/>
      <c r="BI996" s="292"/>
      <c r="BJ996" s="292"/>
      <c r="BK996" s="292"/>
      <c r="BL996" s="292"/>
      <c r="BM996" s="292"/>
      <c r="BN996" s="292"/>
      <c r="BO996" s="292"/>
      <c r="BP996" s="292"/>
      <c r="BQ996" s="292"/>
      <c r="BR996" s="292"/>
    </row>
    <row r="997">
      <c r="A997" s="290"/>
      <c r="B997" s="290"/>
      <c r="C997" s="290"/>
      <c r="D997" s="291"/>
      <c r="E997" s="291"/>
      <c r="F997" s="289"/>
      <c r="G997" s="281"/>
      <c r="H997" s="274"/>
      <c r="I997" s="274"/>
      <c r="J997" s="274"/>
      <c r="K997" s="274"/>
      <c r="L997" s="281"/>
      <c r="M997" s="274"/>
      <c r="N997" s="268"/>
      <c r="O997" s="274"/>
      <c r="P997" s="292"/>
      <c r="Q997" s="274"/>
      <c r="R997" s="292"/>
      <c r="S997" s="274"/>
      <c r="T997" s="292"/>
      <c r="U997" s="274"/>
      <c r="V997" s="292"/>
      <c r="W997" s="274"/>
      <c r="X997" s="292"/>
      <c r="Y997" s="274"/>
      <c r="Z997" s="292"/>
      <c r="AA997" s="274"/>
      <c r="AB997" s="292"/>
      <c r="AC997" s="274"/>
      <c r="AD997" s="292"/>
      <c r="AE997" s="274"/>
      <c r="AF997" s="292"/>
      <c r="AG997" s="274"/>
      <c r="AH997" s="292"/>
      <c r="AI997" s="274"/>
      <c r="AJ997" s="282"/>
      <c r="AK997" s="274"/>
      <c r="AL997" s="292"/>
      <c r="AM997" s="274"/>
      <c r="AN997" s="292"/>
      <c r="AO997" s="274"/>
      <c r="AP997" s="292"/>
      <c r="AQ997" s="274"/>
      <c r="AR997" s="292"/>
      <c r="AS997" s="274"/>
      <c r="AT997" s="292"/>
      <c r="AU997" s="274"/>
      <c r="AV997" s="292"/>
      <c r="AW997" s="274"/>
      <c r="AX997" s="292"/>
      <c r="AY997" s="274"/>
      <c r="AZ997" s="292"/>
      <c r="BA997" s="274"/>
      <c r="BB997" s="292"/>
      <c r="BC997" s="274"/>
      <c r="BD997" s="292"/>
      <c r="BE997" s="292"/>
      <c r="BF997" s="292"/>
      <c r="BG997" s="292"/>
      <c r="BH997" s="292"/>
      <c r="BI997" s="292"/>
      <c r="BJ997" s="292"/>
      <c r="BK997" s="292"/>
      <c r="BL997" s="292"/>
      <c r="BM997" s="292"/>
      <c r="BN997" s="292"/>
      <c r="BO997" s="292"/>
      <c r="BP997" s="292"/>
      <c r="BQ997" s="292"/>
      <c r="BR997" s="292"/>
    </row>
    <row r="998">
      <c r="A998" s="290"/>
      <c r="B998" s="290"/>
      <c r="C998" s="290"/>
      <c r="D998" s="291"/>
      <c r="E998" s="291"/>
      <c r="F998" s="289"/>
      <c r="G998" s="281"/>
      <c r="H998" s="274"/>
      <c r="I998" s="274"/>
      <c r="J998" s="274"/>
      <c r="K998" s="274"/>
      <c r="L998" s="281"/>
      <c r="M998" s="274"/>
      <c r="N998" s="268"/>
      <c r="O998" s="274"/>
      <c r="P998" s="292"/>
      <c r="Q998" s="274"/>
      <c r="R998" s="292"/>
      <c r="S998" s="274"/>
      <c r="T998" s="292"/>
      <c r="U998" s="274"/>
      <c r="V998" s="292"/>
      <c r="W998" s="274"/>
      <c r="X998" s="292"/>
      <c r="Y998" s="274"/>
      <c r="Z998" s="292"/>
      <c r="AA998" s="274"/>
      <c r="AB998" s="292"/>
      <c r="AC998" s="274"/>
      <c r="AD998" s="292"/>
      <c r="AE998" s="274"/>
      <c r="AF998" s="292"/>
      <c r="AG998" s="274"/>
      <c r="AH998" s="292"/>
      <c r="AI998" s="274"/>
      <c r="AJ998" s="282"/>
      <c r="AK998" s="274"/>
      <c r="AL998" s="292"/>
      <c r="AM998" s="274"/>
      <c r="AN998" s="292"/>
      <c r="AO998" s="274"/>
      <c r="AP998" s="292"/>
      <c r="AQ998" s="274"/>
      <c r="AR998" s="292"/>
      <c r="AS998" s="274"/>
      <c r="AT998" s="292"/>
      <c r="AU998" s="274"/>
      <c r="AV998" s="292"/>
      <c r="AW998" s="274"/>
      <c r="AX998" s="292"/>
      <c r="AY998" s="274"/>
      <c r="AZ998" s="292"/>
      <c r="BA998" s="274"/>
      <c r="BB998" s="292"/>
      <c r="BC998" s="274"/>
      <c r="BD998" s="292"/>
      <c r="BE998" s="292"/>
      <c r="BF998" s="292"/>
      <c r="BG998" s="292"/>
      <c r="BH998" s="292"/>
      <c r="BI998" s="292"/>
      <c r="BJ998" s="292"/>
      <c r="BK998" s="292"/>
      <c r="BL998" s="292"/>
      <c r="BM998" s="292"/>
      <c r="BN998" s="292"/>
      <c r="BO998" s="292"/>
      <c r="BP998" s="292"/>
      <c r="BQ998" s="292"/>
      <c r="BR998" s="292"/>
    </row>
  </sheetData>
  <mergeCells count="14">
    <mergeCell ref="AJ5:AM5"/>
    <mergeCell ref="AN5:AS5"/>
    <mergeCell ref="AT5:AW5"/>
    <mergeCell ref="AX5:BE5"/>
    <mergeCell ref="BF5:BG5"/>
    <mergeCell ref="BH5:BI5"/>
    <mergeCell ref="BJ5:BK5"/>
    <mergeCell ref="A5:F5"/>
    <mergeCell ref="G5:I5"/>
    <mergeCell ref="L5:O5"/>
    <mergeCell ref="P5:Q5"/>
    <mergeCell ref="R5:Y5"/>
    <mergeCell ref="Z5:AG5"/>
    <mergeCell ref="AH5:AI5"/>
  </mergeCells>
  <conditionalFormatting sqref="G7:G998">
    <cfRule type="cellIs" dxfId="5" priority="1" operator="greaterThan">
      <formula>"85%"</formula>
    </cfRule>
  </conditionalFormatting>
  <conditionalFormatting sqref="G7:G998">
    <cfRule type="cellIs" dxfId="8" priority="2" operator="between">
      <formula>"85%"</formula>
      <formula>"65%"</formula>
    </cfRule>
  </conditionalFormatting>
  <conditionalFormatting sqref="G7:G998">
    <cfRule type="cellIs" dxfId="9" priority="3" operator="lessThan">
      <formula>"65%"</formula>
    </cfRule>
  </conditionalFormatting>
  <conditionalFormatting sqref="H7:K998 M7:M998">
    <cfRule type="cellIs" dxfId="5" priority="4" operator="greaterThanOrEqual">
      <formula>20</formula>
    </cfRule>
  </conditionalFormatting>
  <conditionalFormatting sqref="H7:K998 M7:M998">
    <cfRule type="cellIs" dxfId="8" priority="5" operator="between">
      <formula>10</formula>
      <formula>20</formula>
    </cfRule>
  </conditionalFormatting>
  <conditionalFormatting sqref="H7:K8 M7:M8">
    <cfRule type="cellIs" dxfId="9" priority="6" operator="lessThanOrEqual">
      <formula>10</formula>
    </cfRule>
  </conditionalFormatting>
  <conditionalFormatting sqref="H7:AR998 AT7 AV7 AX7 AY7:BR998">
    <cfRule type="cellIs" dxfId="5" priority="7" operator="greaterThan">
      <formula>0</formula>
    </cfRule>
  </conditionalFormatting>
  <conditionalFormatting sqref="H7:AR998 AT7 AV7 AX7 AY7:BR998">
    <cfRule type="cellIs" dxfId="9" priority="8" operator="equal">
      <formula>0</formula>
    </cfRule>
  </conditionalFormatting>
  <conditionalFormatting sqref="AS7:AS998 AU7:AU998 AW7:AW998">
    <cfRule type="cellIs" dxfId="10" priority="9" operator="greaterThan">
      <formula>0</formula>
    </cfRule>
  </conditionalFormatting>
  <conditionalFormatting sqref="AS7:AS998 AU7:AU998 AW7:AW998">
    <cfRule type="cellIs" dxfId="5" priority="10" operator="equal">
      <formula>0</formula>
    </cfRule>
  </conditionalFormatting>
  <hyperlinks>
    <hyperlink r:id="rId2" ref="D7"/>
    <hyperlink r:id="rId3" ref="E7"/>
    <hyperlink r:id="rId4" ref="D8"/>
    <hyperlink r:id="rId5" ref="E8"/>
    <hyperlink r:id="rId6" ref="D9"/>
    <hyperlink r:id="rId7" ref="E9"/>
    <hyperlink r:id="rId8" ref="D10"/>
    <hyperlink r:id="rId9" ref="E10"/>
    <hyperlink r:id="rId10" ref="D11"/>
    <hyperlink r:id="rId11" ref="E11"/>
    <hyperlink r:id="rId12" ref="D12"/>
    <hyperlink r:id="rId13" ref="E12"/>
    <hyperlink r:id="rId14" ref="D13"/>
    <hyperlink r:id="rId15" ref="E13"/>
    <hyperlink r:id="rId16" ref="D14"/>
    <hyperlink r:id="rId17" ref="E14"/>
    <hyperlink r:id="rId18" ref="D15"/>
    <hyperlink r:id="rId19" ref="E15"/>
    <hyperlink r:id="rId20" ref="D16"/>
    <hyperlink r:id="rId21" ref="E16"/>
    <hyperlink r:id="rId22" ref="D17"/>
    <hyperlink r:id="rId23" ref="E17"/>
    <hyperlink r:id="rId24" ref="D18"/>
    <hyperlink r:id="rId25" ref="E18"/>
    <hyperlink r:id="rId26" ref="D19"/>
    <hyperlink r:id="rId27" ref="E19"/>
    <hyperlink r:id="rId28" ref="E20"/>
    <hyperlink r:id="rId29" ref="D21"/>
    <hyperlink r:id="rId30" ref="E21"/>
    <hyperlink r:id="rId31" ref="D22"/>
    <hyperlink r:id="rId32" ref="E22"/>
    <hyperlink r:id="rId33" ref="D23"/>
    <hyperlink r:id="rId34" ref="E23"/>
    <hyperlink r:id="rId35" ref="D24"/>
    <hyperlink r:id="rId36" ref="E24"/>
    <hyperlink r:id="rId37" ref="D25"/>
    <hyperlink r:id="rId38" ref="E25"/>
    <hyperlink r:id="rId39" ref="D26"/>
    <hyperlink r:id="rId40" ref="E26"/>
    <hyperlink r:id="rId41" ref="D27"/>
    <hyperlink r:id="rId42" ref="E27"/>
    <hyperlink r:id="rId43" ref="D28"/>
    <hyperlink r:id="rId44" ref="E28"/>
    <hyperlink r:id="rId45" ref="D29"/>
    <hyperlink r:id="rId46" ref="E29"/>
    <hyperlink r:id="rId47" ref="D30"/>
    <hyperlink r:id="rId48" ref="E30"/>
    <hyperlink r:id="rId49" ref="D31"/>
    <hyperlink r:id="rId50" ref="E31"/>
    <hyperlink r:id="rId51" ref="D32"/>
    <hyperlink r:id="rId52" ref="E32"/>
    <hyperlink r:id="rId53" ref="D33"/>
    <hyperlink r:id="rId54" ref="E33"/>
    <hyperlink r:id="rId55" ref="D34"/>
    <hyperlink r:id="rId56" ref="E34"/>
    <hyperlink r:id="rId57" ref="D35"/>
    <hyperlink r:id="rId58" ref="E35"/>
    <hyperlink r:id="rId59" ref="D36"/>
    <hyperlink r:id="rId60" ref="E36"/>
    <hyperlink r:id="rId61" ref="D37"/>
    <hyperlink r:id="rId62" ref="E37"/>
    <hyperlink r:id="rId63" ref="D38"/>
    <hyperlink r:id="rId64" ref="E38"/>
    <hyperlink r:id="rId65" ref="D39"/>
    <hyperlink r:id="rId66" ref="E39"/>
    <hyperlink r:id="rId67" ref="D40"/>
    <hyperlink r:id="rId68" ref="E40"/>
    <hyperlink r:id="rId69" ref="D41"/>
    <hyperlink r:id="rId70" ref="E41"/>
    <hyperlink r:id="rId71" ref="D42"/>
    <hyperlink r:id="rId72" ref="E42"/>
    <hyperlink r:id="rId73" ref="D43"/>
    <hyperlink r:id="rId74" ref="E43"/>
    <hyperlink r:id="rId75" ref="D44"/>
    <hyperlink r:id="rId76" ref="E44"/>
    <hyperlink r:id="rId77" ref="D45"/>
    <hyperlink r:id="rId78" ref="E45"/>
    <hyperlink r:id="rId79" ref="D46"/>
    <hyperlink r:id="rId80" ref="E46"/>
    <hyperlink r:id="rId81" ref="D47"/>
    <hyperlink r:id="rId82" ref="E47"/>
    <hyperlink r:id="rId83" ref="D48"/>
    <hyperlink r:id="rId84" ref="E48"/>
    <hyperlink r:id="rId85" ref="D49"/>
    <hyperlink r:id="rId86" ref="E49"/>
    <hyperlink r:id="rId87" ref="D50"/>
    <hyperlink r:id="rId88" ref="E50"/>
    <hyperlink r:id="rId89" ref="D51"/>
    <hyperlink r:id="rId90" ref="E51"/>
    <hyperlink r:id="rId91" ref="D52"/>
    <hyperlink r:id="rId92" ref="E52"/>
    <hyperlink r:id="rId93" ref="D53"/>
    <hyperlink r:id="rId94" ref="E53"/>
    <hyperlink r:id="rId95" ref="D54"/>
    <hyperlink r:id="rId96" ref="E54"/>
    <hyperlink r:id="rId97" ref="D55"/>
    <hyperlink r:id="rId98" ref="E55"/>
    <hyperlink r:id="rId99" ref="D56"/>
    <hyperlink r:id="rId100" ref="E56"/>
    <hyperlink r:id="rId101" ref="D57"/>
    <hyperlink r:id="rId102" ref="E57"/>
    <hyperlink r:id="rId103" ref="D58"/>
    <hyperlink r:id="rId104" ref="E58"/>
    <hyperlink r:id="rId105" ref="D59"/>
    <hyperlink r:id="rId106" ref="E59"/>
    <hyperlink r:id="rId107" ref="D60"/>
    <hyperlink r:id="rId108" ref="E60"/>
    <hyperlink r:id="rId109" ref="D61"/>
    <hyperlink r:id="rId110" ref="E61"/>
    <hyperlink r:id="rId111" ref="D64"/>
    <hyperlink r:id="rId112" ref="E64"/>
    <hyperlink r:id="rId113" ref="D65"/>
    <hyperlink r:id="rId114" ref="E65"/>
    <hyperlink r:id="rId115" ref="D66"/>
    <hyperlink r:id="rId116" ref="E66"/>
    <hyperlink r:id="rId117" ref="D67"/>
    <hyperlink r:id="rId118" ref="E67"/>
  </hyperlinks>
  <drawing r:id="rId119"/>
</worksheet>
</file>